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UFFAR\Documents\A\ETUDES\HYDROLOGIE\Pluies &amp; Crues dommage &amp; Retour d'experience\2019 PACA\Nov Dec PACA\Pluie\"/>
    </mc:Choice>
  </mc:AlternateContent>
  <bookViews>
    <workbookView xWindow="0" yWindow="0" windowWidth="25200" windowHeight="12108" firstSheet="2" activeTab="6"/>
  </bookViews>
  <sheets>
    <sheet name="Données horaires 22-24 Nov" sheetId="1" r:id="rId1"/>
    <sheet name="Pluies horaires 22-24 Nov" sheetId="18" r:id="rId2"/>
    <sheet name="Pluies horaires cumulées" sheetId="19" r:id="rId3"/>
    <sheet name="Cartes isohyètes" sheetId="10" r:id="rId4"/>
    <sheet name="Synthèse" sheetId="17" r:id="rId5"/>
    <sheet name="Pluie journaliere_OLD" sheetId="9" r:id="rId6"/>
    <sheet name="PJ Nov-Dec" sheetId="2" r:id="rId7"/>
    <sheet name="Postes 13" sheetId="3" r:id="rId8"/>
    <sheet name="Postes 83" sheetId="7" r:id="rId9"/>
    <sheet name="Postes 84" sheetId="4" r:id="rId10"/>
    <sheet name="Postes 04" sheetId="5" r:id="rId11"/>
    <sheet name="Postes 05" sheetId="6" r:id="rId12"/>
    <sheet name="Postes 06" sheetId="8" r:id="rId13"/>
    <sheet name="Tholonet" sheetId="11" r:id="rId14"/>
    <sheet name="Laye" sheetId="12" r:id="rId15"/>
    <sheet name="Signe" sheetId="13" r:id="rId16"/>
    <sheet name="Hyères Pt H" sheetId="15" r:id="rId17"/>
    <sheet name="Trapan" sheetId="16" r:id="rId18"/>
    <sheet name="Mole" sheetId="14" r:id="rId19"/>
  </sheets>
  <definedNames>
    <definedName name="_xlnm._FilterDatabase" localSheetId="6" hidden="1">'PJ Nov-Dec'!$A$6:$AO$92</definedName>
    <definedName name="_xlnm._FilterDatabase" localSheetId="5" hidden="1">'Pluie journaliere_OLD'!$A$6:$M$27</definedName>
    <definedName name="_xlnm._FilterDatabase" localSheetId="10" hidden="1">'Postes 04'!$A$3:$I$37</definedName>
    <definedName name="_xlnm._FilterDatabase" localSheetId="7" hidden="1">'Postes 13'!$A$3:$G$29</definedName>
    <definedName name="_xlnm._FilterDatabase" localSheetId="8" hidden="1">'Postes 83'!$A$3:$G$41</definedName>
    <definedName name="_xlnm._FilterDatabase" localSheetId="9" hidden="1">'Postes 84'!$A$3:$I$43</definedName>
  </definedNames>
  <calcPr calcId="152511"/>
</workbook>
</file>

<file path=xl/calcChain.xml><?xml version="1.0" encoding="utf-8"?>
<calcChain xmlns="http://schemas.openxmlformats.org/spreadsheetml/2006/main">
  <c r="B52" i="19" l="1"/>
  <c r="J52" i="19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J84" i="19" s="1"/>
  <c r="J85" i="19" s="1"/>
  <c r="J86" i="19" s="1"/>
  <c r="J87" i="19" s="1"/>
  <c r="J88" i="19" s="1"/>
  <c r="J89" i="19" s="1"/>
  <c r="J90" i="19" s="1"/>
  <c r="J91" i="19" s="1"/>
  <c r="J92" i="19" s="1"/>
  <c r="J93" i="19" s="1"/>
  <c r="J94" i="19" s="1"/>
  <c r="J95" i="19" s="1"/>
  <c r="J96" i="19" s="1"/>
  <c r="J97" i="19" s="1"/>
  <c r="J98" i="19" s="1"/>
  <c r="J99" i="19" s="1"/>
  <c r="J100" i="19" s="1"/>
  <c r="J101" i="19" s="1"/>
  <c r="J102" i="19" s="1"/>
  <c r="J103" i="19" s="1"/>
  <c r="J104" i="19" s="1"/>
  <c r="J105" i="19" s="1"/>
  <c r="J106" i="19" s="1"/>
  <c r="J107" i="19" s="1"/>
  <c r="J108" i="19" s="1"/>
  <c r="J109" i="19" s="1"/>
  <c r="J110" i="19" s="1"/>
  <c r="J111" i="19" s="1"/>
  <c r="J112" i="19" s="1"/>
  <c r="J113" i="19" s="1"/>
  <c r="J114" i="19" s="1"/>
  <c r="J115" i="19" s="1"/>
  <c r="J116" i="19" s="1"/>
  <c r="J117" i="19" s="1"/>
  <c r="J118" i="19" s="1"/>
  <c r="J119" i="19" s="1"/>
  <c r="J120" i="19" s="1"/>
  <c r="J121" i="19" s="1"/>
  <c r="J122" i="19" s="1"/>
  <c r="J123" i="19" s="1"/>
  <c r="J124" i="19" s="1"/>
  <c r="J125" i="19" s="1"/>
  <c r="J126" i="19" s="1"/>
  <c r="J127" i="19" s="1"/>
  <c r="J128" i="19" s="1"/>
  <c r="J129" i="19" s="1"/>
  <c r="J130" i="19" s="1"/>
  <c r="J131" i="19" s="1"/>
  <c r="J132" i="19" s="1"/>
  <c r="J133" i="19" s="1"/>
  <c r="J134" i="19" s="1"/>
  <c r="J135" i="19" s="1"/>
  <c r="J136" i="19" s="1"/>
  <c r="J137" i="19" s="1"/>
  <c r="J138" i="19" s="1"/>
  <c r="J139" i="19" s="1"/>
  <c r="J140" i="19" s="1"/>
  <c r="J141" i="19" s="1"/>
  <c r="J142" i="19" s="1"/>
  <c r="J143" i="19" s="1"/>
  <c r="J144" i="19" s="1"/>
  <c r="J145" i="19" s="1"/>
  <c r="J146" i="19" s="1"/>
  <c r="J147" i="19" s="1"/>
  <c r="J148" i="19" s="1"/>
  <c r="J149" i="19" s="1"/>
  <c r="J150" i="19" s="1"/>
  <c r="J151" i="19" s="1"/>
  <c r="J152" i="19" s="1"/>
  <c r="J153" i="19" s="1"/>
  <c r="J154" i="19" s="1"/>
  <c r="J155" i="19" s="1"/>
  <c r="J156" i="19" s="1"/>
  <c r="J157" i="19" s="1"/>
  <c r="J158" i="19" s="1"/>
  <c r="J159" i="19" s="1"/>
  <c r="J160" i="19" s="1"/>
  <c r="J161" i="19" s="1"/>
  <c r="J162" i="19" s="1"/>
  <c r="J163" i="19" s="1"/>
  <c r="J164" i="19" s="1"/>
  <c r="J165" i="19" s="1"/>
  <c r="J166" i="19" s="1"/>
  <c r="J167" i="19" s="1"/>
  <c r="J168" i="19" s="1"/>
  <c r="J169" i="19" s="1"/>
  <c r="J170" i="19" s="1"/>
  <c r="J171" i="19" s="1"/>
  <c r="N52" i="19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Q52" i="19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Q84" i="19" s="1"/>
  <c r="Q85" i="19" s="1"/>
  <c r="Q86" i="19" s="1"/>
  <c r="Q87" i="19" s="1"/>
  <c r="Q88" i="19" s="1"/>
  <c r="Q89" i="19" s="1"/>
  <c r="Q90" i="19" s="1"/>
  <c r="Q91" i="19" s="1"/>
  <c r="Q92" i="19" s="1"/>
  <c r="Q93" i="19" s="1"/>
  <c r="Q94" i="19" s="1"/>
  <c r="Q95" i="19" s="1"/>
  <c r="Q96" i="19" s="1"/>
  <c r="Q97" i="19" s="1"/>
  <c r="Q98" i="19" s="1"/>
  <c r="Q99" i="19" s="1"/>
  <c r="Q100" i="19" s="1"/>
  <c r="Q101" i="19" s="1"/>
  <c r="Q102" i="19" s="1"/>
  <c r="Q103" i="19" s="1"/>
  <c r="Q104" i="19" s="1"/>
  <c r="Q105" i="19" s="1"/>
  <c r="Q106" i="19" s="1"/>
  <c r="Q107" i="19" s="1"/>
  <c r="Q108" i="19" s="1"/>
  <c r="Q109" i="19" s="1"/>
  <c r="Q110" i="19" s="1"/>
  <c r="Q111" i="19" s="1"/>
  <c r="Q112" i="19" s="1"/>
  <c r="Q113" i="19" s="1"/>
  <c r="Q114" i="19" s="1"/>
  <c r="Q115" i="19" s="1"/>
  <c r="Q116" i="19" s="1"/>
  <c r="Q117" i="19" s="1"/>
  <c r="Q118" i="19" s="1"/>
  <c r="Q119" i="19" s="1"/>
  <c r="Q120" i="19" s="1"/>
  <c r="Q121" i="19" s="1"/>
  <c r="Q122" i="19" s="1"/>
  <c r="Q123" i="19" s="1"/>
  <c r="Q124" i="19" s="1"/>
  <c r="Q125" i="19" s="1"/>
  <c r="Q126" i="19" s="1"/>
  <c r="Q127" i="19" s="1"/>
  <c r="Q128" i="19" s="1"/>
  <c r="Q129" i="19" s="1"/>
  <c r="Q130" i="19" s="1"/>
  <c r="Q131" i="19" s="1"/>
  <c r="Q132" i="19" s="1"/>
  <c r="Q133" i="19" s="1"/>
  <c r="Q134" i="19" s="1"/>
  <c r="Q135" i="19" s="1"/>
  <c r="Q136" i="19" s="1"/>
  <c r="Q137" i="19" s="1"/>
  <c r="Q138" i="19" s="1"/>
  <c r="Q139" i="19" s="1"/>
  <c r="Q140" i="19" s="1"/>
  <c r="Q141" i="19" s="1"/>
  <c r="Q142" i="19" s="1"/>
  <c r="Q143" i="19" s="1"/>
  <c r="Q144" i="19" s="1"/>
  <c r="Q145" i="19" s="1"/>
  <c r="Q146" i="19" s="1"/>
  <c r="Q147" i="19" s="1"/>
  <c r="Q148" i="19" s="1"/>
  <c r="Q149" i="19" s="1"/>
  <c r="Q150" i="19" s="1"/>
  <c r="Q151" i="19" s="1"/>
  <c r="Q152" i="19" s="1"/>
  <c r="Q153" i="19" s="1"/>
  <c r="Q154" i="19" s="1"/>
  <c r="Q155" i="19" s="1"/>
  <c r="Q156" i="19" s="1"/>
  <c r="Q157" i="19" s="1"/>
  <c r="Q158" i="19" s="1"/>
  <c r="Q159" i="19" s="1"/>
  <c r="Q160" i="19" s="1"/>
  <c r="Q161" i="19" s="1"/>
  <c r="Q162" i="19" s="1"/>
  <c r="Q163" i="19" s="1"/>
  <c r="Q164" i="19" s="1"/>
  <c r="Q165" i="19" s="1"/>
  <c r="Q166" i="19" s="1"/>
  <c r="Q167" i="19" s="1"/>
  <c r="Q168" i="19" s="1"/>
  <c r="Q169" i="19" s="1"/>
  <c r="Q170" i="19" s="1"/>
  <c r="Q171" i="19" s="1"/>
  <c r="R52" i="19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R63" i="19" s="1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R84" i="19" s="1"/>
  <c r="R85" i="19" s="1"/>
  <c r="R86" i="19" s="1"/>
  <c r="R87" i="19" s="1"/>
  <c r="R88" i="19" s="1"/>
  <c r="R89" i="19" s="1"/>
  <c r="R90" i="19" s="1"/>
  <c r="R91" i="19" s="1"/>
  <c r="R92" i="19" s="1"/>
  <c r="R93" i="19" s="1"/>
  <c r="R94" i="19" s="1"/>
  <c r="R95" i="19" s="1"/>
  <c r="R96" i="19" s="1"/>
  <c r="R97" i="19" s="1"/>
  <c r="R98" i="19" s="1"/>
  <c r="R99" i="19" s="1"/>
  <c r="R100" i="19" s="1"/>
  <c r="R101" i="19" s="1"/>
  <c r="R102" i="19" s="1"/>
  <c r="R103" i="19" s="1"/>
  <c r="R104" i="19" s="1"/>
  <c r="R105" i="19" s="1"/>
  <c r="R106" i="19" s="1"/>
  <c r="R107" i="19" s="1"/>
  <c r="R108" i="19" s="1"/>
  <c r="R109" i="19" s="1"/>
  <c r="R110" i="19" s="1"/>
  <c r="R111" i="19" s="1"/>
  <c r="R112" i="19" s="1"/>
  <c r="R113" i="19" s="1"/>
  <c r="R114" i="19" s="1"/>
  <c r="R115" i="19" s="1"/>
  <c r="R116" i="19" s="1"/>
  <c r="R117" i="19" s="1"/>
  <c r="R118" i="19" s="1"/>
  <c r="R119" i="19" s="1"/>
  <c r="R120" i="19" s="1"/>
  <c r="R121" i="19" s="1"/>
  <c r="R122" i="19" s="1"/>
  <c r="R123" i="19" s="1"/>
  <c r="R124" i="19" s="1"/>
  <c r="R125" i="19" s="1"/>
  <c r="R126" i="19" s="1"/>
  <c r="R127" i="19" s="1"/>
  <c r="R128" i="19" s="1"/>
  <c r="R129" i="19" s="1"/>
  <c r="R130" i="19" s="1"/>
  <c r="R131" i="19" s="1"/>
  <c r="R132" i="19" s="1"/>
  <c r="R133" i="19" s="1"/>
  <c r="R134" i="19" s="1"/>
  <c r="R135" i="19" s="1"/>
  <c r="R136" i="19" s="1"/>
  <c r="R137" i="19" s="1"/>
  <c r="R138" i="19" s="1"/>
  <c r="R139" i="19" s="1"/>
  <c r="R140" i="19" s="1"/>
  <c r="R141" i="19" s="1"/>
  <c r="R142" i="19" s="1"/>
  <c r="R143" i="19" s="1"/>
  <c r="R144" i="19" s="1"/>
  <c r="R145" i="19" s="1"/>
  <c r="R146" i="19" s="1"/>
  <c r="R147" i="19" s="1"/>
  <c r="R148" i="19" s="1"/>
  <c r="R149" i="19" s="1"/>
  <c r="R150" i="19" s="1"/>
  <c r="R151" i="19" s="1"/>
  <c r="R152" i="19" s="1"/>
  <c r="R153" i="19" s="1"/>
  <c r="R154" i="19" s="1"/>
  <c r="R155" i="19" s="1"/>
  <c r="R156" i="19" s="1"/>
  <c r="R157" i="19" s="1"/>
  <c r="R158" i="19" s="1"/>
  <c r="R159" i="19" s="1"/>
  <c r="R160" i="19" s="1"/>
  <c r="R161" i="19" s="1"/>
  <c r="R162" i="19" s="1"/>
  <c r="R163" i="19" s="1"/>
  <c r="R164" i="19" s="1"/>
  <c r="R165" i="19" s="1"/>
  <c r="R166" i="19" s="1"/>
  <c r="R167" i="19" s="1"/>
  <c r="R168" i="19" s="1"/>
  <c r="R169" i="19" s="1"/>
  <c r="R170" i="19" s="1"/>
  <c r="R171" i="19" s="1"/>
  <c r="F52" i="19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I52" i="19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I103" i="19" s="1"/>
  <c r="I104" i="19" s="1"/>
  <c r="I105" i="19" s="1"/>
  <c r="I106" i="19" s="1"/>
  <c r="I107" i="19" s="1"/>
  <c r="I108" i="19" s="1"/>
  <c r="I109" i="19" s="1"/>
  <c r="I110" i="19" s="1"/>
  <c r="I111" i="19" s="1"/>
  <c r="I112" i="19" s="1"/>
  <c r="I113" i="19" s="1"/>
  <c r="I114" i="19" s="1"/>
  <c r="I115" i="19" s="1"/>
  <c r="I116" i="19" s="1"/>
  <c r="I117" i="19" s="1"/>
  <c r="I118" i="19" s="1"/>
  <c r="I119" i="19" s="1"/>
  <c r="I120" i="19" s="1"/>
  <c r="I121" i="19" s="1"/>
  <c r="I122" i="19" s="1"/>
  <c r="I123" i="19" s="1"/>
  <c r="I124" i="19" s="1"/>
  <c r="I125" i="19" s="1"/>
  <c r="I126" i="19" s="1"/>
  <c r="I127" i="19" s="1"/>
  <c r="I128" i="19" s="1"/>
  <c r="I129" i="19" s="1"/>
  <c r="I130" i="19" s="1"/>
  <c r="I131" i="19" s="1"/>
  <c r="I132" i="19" s="1"/>
  <c r="I133" i="19" s="1"/>
  <c r="I134" i="19" s="1"/>
  <c r="I135" i="19" s="1"/>
  <c r="I136" i="19" s="1"/>
  <c r="I137" i="19" s="1"/>
  <c r="I138" i="19" s="1"/>
  <c r="I139" i="19" s="1"/>
  <c r="I140" i="19" s="1"/>
  <c r="I141" i="19" s="1"/>
  <c r="I142" i="19" s="1"/>
  <c r="I143" i="19" s="1"/>
  <c r="I144" i="19" s="1"/>
  <c r="I145" i="19" s="1"/>
  <c r="I146" i="19" s="1"/>
  <c r="I147" i="19" s="1"/>
  <c r="I148" i="19" s="1"/>
  <c r="I149" i="19" s="1"/>
  <c r="I150" i="19" s="1"/>
  <c r="I151" i="19" s="1"/>
  <c r="I152" i="19" s="1"/>
  <c r="I153" i="19" s="1"/>
  <c r="I154" i="19" s="1"/>
  <c r="I155" i="19" s="1"/>
  <c r="I156" i="19" s="1"/>
  <c r="I157" i="19" s="1"/>
  <c r="I158" i="19" s="1"/>
  <c r="I159" i="19" s="1"/>
  <c r="I160" i="19" s="1"/>
  <c r="I161" i="19" s="1"/>
  <c r="I162" i="19" s="1"/>
  <c r="I163" i="19" s="1"/>
  <c r="I164" i="19" s="1"/>
  <c r="I165" i="19" s="1"/>
  <c r="I166" i="19" s="1"/>
  <c r="I167" i="19" s="1"/>
  <c r="I168" i="19" s="1"/>
  <c r="I169" i="19" s="1"/>
  <c r="I170" i="19" s="1"/>
  <c r="I171" i="19" s="1"/>
  <c r="P52" i="19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P84" i="19" s="1"/>
  <c r="P85" i="19" s="1"/>
  <c r="P86" i="19" s="1"/>
  <c r="P87" i="19" s="1"/>
  <c r="P88" i="19" s="1"/>
  <c r="P89" i="19" s="1"/>
  <c r="P90" i="19" s="1"/>
  <c r="P91" i="19" s="1"/>
  <c r="P92" i="19" s="1"/>
  <c r="P93" i="19" s="1"/>
  <c r="P94" i="19" s="1"/>
  <c r="P95" i="19" s="1"/>
  <c r="P96" i="19" s="1"/>
  <c r="P97" i="19" s="1"/>
  <c r="P98" i="19" s="1"/>
  <c r="P99" i="19" s="1"/>
  <c r="P100" i="19" s="1"/>
  <c r="P101" i="19" s="1"/>
  <c r="P102" i="19" s="1"/>
  <c r="P103" i="19" s="1"/>
  <c r="P104" i="19" s="1"/>
  <c r="P105" i="19" s="1"/>
  <c r="P106" i="19" s="1"/>
  <c r="P107" i="19" s="1"/>
  <c r="P108" i="19" s="1"/>
  <c r="P109" i="19" s="1"/>
  <c r="P110" i="19" s="1"/>
  <c r="P111" i="19" s="1"/>
  <c r="P112" i="19" s="1"/>
  <c r="P113" i="19" s="1"/>
  <c r="P114" i="19" s="1"/>
  <c r="P115" i="19" s="1"/>
  <c r="P116" i="19" s="1"/>
  <c r="P117" i="19" s="1"/>
  <c r="P118" i="19" s="1"/>
  <c r="P119" i="19" s="1"/>
  <c r="P120" i="19" s="1"/>
  <c r="P121" i="19" s="1"/>
  <c r="P122" i="19" s="1"/>
  <c r="P123" i="19" s="1"/>
  <c r="P124" i="19" s="1"/>
  <c r="P125" i="19" s="1"/>
  <c r="P126" i="19" s="1"/>
  <c r="P127" i="19" s="1"/>
  <c r="P128" i="19" s="1"/>
  <c r="P129" i="19" s="1"/>
  <c r="P130" i="19" s="1"/>
  <c r="P131" i="19" s="1"/>
  <c r="P132" i="19" s="1"/>
  <c r="P133" i="19" s="1"/>
  <c r="P134" i="19" s="1"/>
  <c r="P135" i="19" s="1"/>
  <c r="P136" i="19" s="1"/>
  <c r="P137" i="19" s="1"/>
  <c r="P138" i="19" s="1"/>
  <c r="P139" i="19" s="1"/>
  <c r="P140" i="19" s="1"/>
  <c r="P141" i="19" s="1"/>
  <c r="P142" i="19" s="1"/>
  <c r="P143" i="19" s="1"/>
  <c r="P144" i="19" s="1"/>
  <c r="P145" i="19" s="1"/>
  <c r="P146" i="19" s="1"/>
  <c r="P147" i="19" s="1"/>
  <c r="P148" i="19" s="1"/>
  <c r="P149" i="19" s="1"/>
  <c r="P150" i="19" s="1"/>
  <c r="P151" i="19" s="1"/>
  <c r="P152" i="19" s="1"/>
  <c r="P153" i="19" s="1"/>
  <c r="P154" i="19" s="1"/>
  <c r="P155" i="19" s="1"/>
  <c r="P156" i="19" s="1"/>
  <c r="P157" i="19" s="1"/>
  <c r="P158" i="19" s="1"/>
  <c r="P159" i="19" s="1"/>
  <c r="P160" i="19" s="1"/>
  <c r="P161" i="19" s="1"/>
  <c r="P162" i="19" s="1"/>
  <c r="P163" i="19" s="1"/>
  <c r="P164" i="19" s="1"/>
  <c r="P165" i="19" s="1"/>
  <c r="P166" i="19" s="1"/>
  <c r="P167" i="19" s="1"/>
  <c r="P168" i="19" s="1"/>
  <c r="P169" i="19" s="1"/>
  <c r="P170" i="19" s="1"/>
  <c r="P171" i="19" s="1"/>
  <c r="T52" i="19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M52" i="19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M84" i="19" s="1"/>
  <c r="M85" i="19" s="1"/>
  <c r="M86" i="19" s="1"/>
  <c r="M87" i="19" s="1"/>
  <c r="M88" i="19" s="1"/>
  <c r="M89" i="19" s="1"/>
  <c r="M90" i="19" s="1"/>
  <c r="M91" i="19" s="1"/>
  <c r="M92" i="19" s="1"/>
  <c r="M93" i="19" s="1"/>
  <c r="M94" i="19" s="1"/>
  <c r="M95" i="19" s="1"/>
  <c r="M96" i="19" s="1"/>
  <c r="M97" i="19" s="1"/>
  <c r="M98" i="19" s="1"/>
  <c r="M99" i="19" s="1"/>
  <c r="M100" i="19" s="1"/>
  <c r="M101" i="19" s="1"/>
  <c r="M102" i="19" s="1"/>
  <c r="M103" i="19" s="1"/>
  <c r="M104" i="19" s="1"/>
  <c r="M105" i="19" s="1"/>
  <c r="M106" i="19" s="1"/>
  <c r="M107" i="19" s="1"/>
  <c r="M108" i="19" s="1"/>
  <c r="M109" i="19" s="1"/>
  <c r="M110" i="19" s="1"/>
  <c r="M111" i="19" s="1"/>
  <c r="M112" i="19" s="1"/>
  <c r="M113" i="19" s="1"/>
  <c r="M114" i="19" s="1"/>
  <c r="M115" i="19" s="1"/>
  <c r="M116" i="19" s="1"/>
  <c r="M117" i="19" s="1"/>
  <c r="M118" i="19" s="1"/>
  <c r="M119" i="19" s="1"/>
  <c r="M120" i="19" s="1"/>
  <c r="M121" i="19" s="1"/>
  <c r="M122" i="19" s="1"/>
  <c r="M123" i="19" s="1"/>
  <c r="M124" i="19" s="1"/>
  <c r="M125" i="19" s="1"/>
  <c r="M126" i="19" s="1"/>
  <c r="M127" i="19" s="1"/>
  <c r="M128" i="19" s="1"/>
  <c r="M129" i="19" s="1"/>
  <c r="M130" i="19" s="1"/>
  <c r="M131" i="19" s="1"/>
  <c r="M132" i="19" s="1"/>
  <c r="M133" i="19" s="1"/>
  <c r="M134" i="19" s="1"/>
  <c r="M135" i="19" s="1"/>
  <c r="M136" i="19" s="1"/>
  <c r="M137" i="19" s="1"/>
  <c r="M138" i="19" s="1"/>
  <c r="M139" i="19" s="1"/>
  <c r="M140" i="19" s="1"/>
  <c r="M141" i="19" s="1"/>
  <c r="M142" i="19" s="1"/>
  <c r="M143" i="19" s="1"/>
  <c r="M144" i="19" s="1"/>
  <c r="M145" i="19" s="1"/>
  <c r="M146" i="19" s="1"/>
  <c r="M147" i="19" s="1"/>
  <c r="M148" i="19" s="1"/>
  <c r="M149" i="19" s="1"/>
  <c r="M150" i="19" s="1"/>
  <c r="M151" i="19" s="1"/>
  <c r="M152" i="19" s="1"/>
  <c r="M153" i="19" s="1"/>
  <c r="M154" i="19" s="1"/>
  <c r="M155" i="19" s="1"/>
  <c r="M156" i="19" s="1"/>
  <c r="M157" i="19" s="1"/>
  <c r="M158" i="19" s="1"/>
  <c r="M159" i="19" s="1"/>
  <c r="M160" i="19" s="1"/>
  <c r="M161" i="19" s="1"/>
  <c r="M162" i="19" s="1"/>
  <c r="M163" i="19" s="1"/>
  <c r="M164" i="19" s="1"/>
  <c r="M165" i="19" s="1"/>
  <c r="M166" i="19" s="1"/>
  <c r="M167" i="19" s="1"/>
  <c r="M168" i="19" s="1"/>
  <c r="M169" i="19" s="1"/>
  <c r="M170" i="19" s="1"/>
  <c r="M171" i="19" s="1"/>
  <c r="C52" i="19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79" i="19" s="1"/>
  <c r="C80" i="19" s="1"/>
  <c r="C81" i="19" s="1"/>
  <c r="C82" i="19" s="1"/>
  <c r="C83" i="19" s="1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104" i="19" s="1"/>
  <c r="C105" i="19" s="1"/>
  <c r="C106" i="19" s="1"/>
  <c r="C107" i="19" s="1"/>
  <c r="C108" i="19" s="1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147" i="19" s="1"/>
  <c r="C148" i="19" s="1"/>
  <c r="C149" i="19" s="1"/>
  <c r="C150" i="19" s="1"/>
  <c r="C151" i="19" s="1"/>
  <c r="C152" i="19" s="1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K52" i="19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K84" i="19" s="1"/>
  <c r="K85" i="19" s="1"/>
  <c r="K86" i="19" s="1"/>
  <c r="K87" i="19" s="1"/>
  <c r="K88" i="19" s="1"/>
  <c r="K89" i="19" s="1"/>
  <c r="K90" i="19" s="1"/>
  <c r="K91" i="19" s="1"/>
  <c r="K92" i="19" s="1"/>
  <c r="K93" i="19" s="1"/>
  <c r="K94" i="19" s="1"/>
  <c r="K95" i="19" s="1"/>
  <c r="K96" i="19" s="1"/>
  <c r="K97" i="19" s="1"/>
  <c r="K98" i="19" s="1"/>
  <c r="K99" i="19" s="1"/>
  <c r="K100" i="19" s="1"/>
  <c r="K101" i="19" s="1"/>
  <c r="K102" i="19" s="1"/>
  <c r="K103" i="19" s="1"/>
  <c r="K104" i="19" s="1"/>
  <c r="K105" i="19" s="1"/>
  <c r="K106" i="19" s="1"/>
  <c r="K107" i="19" s="1"/>
  <c r="K108" i="19" s="1"/>
  <c r="K109" i="19" s="1"/>
  <c r="K110" i="19" s="1"/>
  <c r="K111" i="19" s="1"/>
  <c r="K112" i="19" s="1"/>
  <c r="K113" i="19" s="1"/>
  <c r="K114" i="19" s="1"/>
  <c r="K115" i="19" s="1"/>
  <c r="K116" i="19" s="1"/>
  <c r="K117" i="19" s="1"/>
  <c r="K118" i="19" s="1"/>
  <c r="K119" i="19" s="1"/>
  <c r="K120" i="19" s="1"/>
  <c r="K121" i="19" s="1"/>
  <c r="K122" i="19" s="1"/>
  <c r="K123" i="19" s="1"/>
  <c r="K124" i="19" s="1"/>
  <c r="K125" i="19" s="1"/>
  <c r="K126" i="19" s="1"/>
  <c r="K127" i="19" s="1"/>
  <c r="K128" i="19" s="1"/>
  <c r="K129" i="19" s="1"/>
  <c r="K130" i="19" s="1"/>
  <c r="K131" i="19" s="1"/>
  <c r="K132" i="19" s="1"/>
  <c r="K133" i="19" s="1"/>
  <c r="K134" i="19" s="1"/>
  <c r="K135" i="19" s="1"/>
  <c r="K136" i="19" s="1"/>
  <c r="K137" i="19" s="1"/>
  <c r="K138" i="19" s="1"/>
  <c r="K139" i="19" s="1"/>
  <c r="K140" i="19" s="1"/>
  <c r="K141" i="19" s="1"/>
  <c r="K142" i="19" s="1"/>
  <c r="K143" i="19" s="1"/>
  <c r="K144" i="19" s="1"/>
  <c r="K145" i="19" s="1"/>
  <c r="K146" i="19" s="1"/>
  <c r="K147" i="19" s="1"/>
  <c r="K148" i="19" s="1"/>
  <c r="K149" i="19" s="1"/>
  <c r="K150" i="19" s="1"/>
  <c r="K151" i="19" s="1"/>
  <c r="K152" i="19" s="1"/>
  <c r="K153" i="19" s="1"/>
  <c r="K154" i="19" s="1"/>
  <c r="K155" i="19" s="1"/>
  <c r="K156" i="19" s="1"/>
  <c r="K157" i="19" s="1"/>
  <c r="K158" i="19" s="1"/>
  <c r="K159" i="19" s="1"/>
  <c r="K160" i="19" s="1"/>
  <c r="K161" i="19" s="1"/>
  <c r="K162" i="19" s="1"/>
  <c r="K163" i="19" s="1"/>
  <c r="K164" i="19" s="1"/>
  <c r="K165" i="19" s="1"/>
  <c r="K166" i="19" s="1"/>
  <c r="K167" i="19" s="1"/>
  <c r="K168" i="19" s="1"/>
  <c r="K169" i="19" s="1"/>
  <c r="K170" i="19" s="1"/>
  <c r="K171" i="19" s="1"/>
  <c r="V52" i="19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V84" i="19" s="1"/>
  <c r="V85" i="19" s="1"/>
  <c r="V86" i="19" s="1"/>
  <c r="V87" i="19" s="1"/>
  <c r="V88" i="19" s="1"/>
  <c r="V89" i="19" s="1"/>
  <c r="V90" i="19" s="1"/>
  <c r="V91" i="19" s="1"/>
  <c r="V92" i="19" s="1"/>
  <c r="V93" i="19" s="1"/>
  <c r="V94" i="19" s="1"/>
  <c r="V95" i="19" s="1"/>
  <c r="V96" i="19" s="1"/>
  <c r="V97" i="19" s="1"/>
  <c r="V98" i="19" s="1"/>
  <c r="V99" i="19" s="1"/>
  <c r="V100" i="19" s="1"/>
  <c r="V101" i="19" s="1"/>
  <c r="V102" i="19" s="1"/>
  <c r="V103" i="19" s="1"/>
  <c r="V104" i="19" s="1"/>
  <c r="V105" i="19" s="1"/>
  <c r="V106" i="19" s="1"/>
  <c r="V107" i="19" s="1"/>
  <c r="V108" i="19" s="1"/>
  <c r="V109" i="19" s="1"/>
  <c r="V110" i="19" s="1"/>
  <c r="V111" i="19" s="1"/>
  <c r="V112" i="19" s="1"/>
  <c r="V113" i="19" s="1"/>
  <c r="V114" i="19" s="1"/>
  <c r="V115" i="19" s="1"/>
  <c r="V116" i="19" s="1"/>
  <c r="V117" i="19" s="1"/>
  <c r="V118" i="19" s="1"/>
  <c r="V119" i="19" s="1"/>
  <c r="V120" i="19" s="1"/>
  <c r="V121" i="19" s="1"/>
  <c r="V122" i="19" s="1"/>
  <c r="V123" i="19" s="1"/>
  <c r="V124" i="19" s="1"/>
  <c r="V125" i="19" s="1"/>
  <c r="V126" i="19" s="1"/>
  <c r="V127" i="19" s="1"/>
  <c r="V128" i="19" s="1"/>
  <c r="V129" i="19" s="1"/>
  <c r="V130" i="19" s="1"/>
  <c r="V131" i="19" s="1"/>
  <c r="V132" i="19" s="1"/>
  <c r="V133" i="19" s="1"/>
  <c r="V134" i="19" s="1"/>
  <c r="V135" i="19" s="1"/>
  <c r="V136" i="19" s="1"/>
  <c r="V137" i="19" s="1"/>
  <c r="V138" i="19" s="1"/>
  <c r="V139" i="19" s="1"/>
  <c r="V140" i="19" s="1"/>
  <c r="V141" i="19" s="1"/>
  <c r="V142" i="19" s="1"/>
  <c r="V143" i="19" s="1"/>
  <c r="V144" i="19" s="1"/>
  <c r="V145" i="19" s="1"/>
  <c r="V146" i="19" s="1"/>
  <c r="V147" i="19" s="1"/>
  <c r="V148" i="19" s="1"/>
  <c r="V149" i="19" s="1"/>
  <c r="V150" i="19" s="1"/>
  <c r="V151" i="19" s="1"/>
  <c r="V152" i="19" s="1"/>
  <c r="V153" i="19" s="1"/>
  <c r="V154" i="19" s="1"/>
  <c r="V155" i="19" s="1"/>
  <c r="V156" i="19" s="1"/>
  <c r="V157" i="19" s="1"/>
  <c r="V158" i="19" s="1"/>
  <c r="V159" i="19" s="1"/>
  <c r="V160" i="19" s="1"/>
  <c r="V161" i="19" s="1"/>
  <c r="V162" i="19" s="1"/>
  <c r="V163" i="19" s="1"/>
  <c r="V164" i="19" s="1"/>
  <c r="V165" i="19" s="1"/>
  <c r="V166" i="19" s="1"/>
  <c r="V167" i="19" s="1"/>
  <c r="V168" i="19" s="1"/>
  <c r="V169" i="19" s="1"/>
  <c r="V170" i="19" s="1"/>
  <c r="V171" i="19" s="1"/>
  <c r="L52" i="19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L84" i="19" s="1"/>
  <c r="L85" i="19" s="1"/>
  <c r="L86" i="19" s="1"/>
  <c r="L87" i="19" s="1"/>
  <c r="L88" i="19" s="1"/>
  <c r="L89" i="19" s="1"/>
  <c r="L90" i="19" s="1"/>
  <c r="L91" i="19" s="1"/>
  <c r="L92" i="19" s="1"/>
  <c r="L93" i="19" s="1"/>
  <c r="L94" i="19" s="1"/>
  <c r="L95" i="19" s="1"/>
  <c r="L96" i="19" s="1"/>
  <c r="L97" i="19" s="1"/>
  <c r="L98" i="19" s="1"/>
  <c r="L99" i="19" s="1"/>
  <c r="L100" i="19" s="1"/>
  <c r="L101" i="19" s="1"/>
  <c r="L102" i="19" s="1"/>
  <c r="L103" i="19" s="1"/>
  <c r="L104" i="19" s="1"/>
  <c r="L105" i="19" s="1"/>
  <c r="L106" i="19" s="1"/>
  <c r="L107" i="19" s="1"/>
  <c r="L108" i="19" s="1"/>
  <c r="L109" i="19" s="1"/>
  <c r="L110" i="19" s="1"/>
  <c r="L111" i="19" s="1"/>
  <c r="L112" i="19" s="1"/>
  <c r="L113" i="19" s="1"/>
  <c r="L114" i="19" s="1"/>
  <c r="L115" i="19" s="1"/>
  <c r="L116" i="19" s="1"/>
  <c r="L117" i="19" s="1"/>
  <c r="L118" i="19" s="1"/>
  <c r="L119" i="19" s="1"/>
  <c r="L120" i="19" s="1"/>
  <c r="L121" i="19" s="1"/>
  <c r="L122" i="19" s="1"/>
  <c r="L123" i="19" s="1"/>
  <c r="L124" i="19" s="1"/>
  <c r="L125" i="19" s="1"/>
  <c r="L126" i="19" s="1"/>
  <c r="L127" i="19" s="1"/>
  <c r="L128" i="19" s="1"/>
  <c r="L129" i="19" s="1"/>
  <c r="L130" i="19" s="1"/>
  <c r="L131" i="19" s="1"/>
  <c r="L132" i="19" s="1"/>
  <c r="L133" i="19" s="1"/>
  <c r="L134" i="19" s="1"/>
  <c r="L135" i="19" s="1"/>
  <c r="L136" i="19" s="1"/>
  <c r="L137" i="19" s="1"/>
  <c r="L138" i="19" s="1"/>
  <c r="L139" i="19" s="1"/>
  <c r="L140" i="19" s="1"/>
  <c r="L141" i="19" s="1"/>
  <c r="L142" i="19" s="1"/>
  <c r="L143" i="19" s="1"/>
  <c r="L144" i="19" s="1"/>
  <c r="L145" i="19" s="1"/>
  <c r="L146" i="19" s="1"/>
  <c r="L147" i="19" s="1"/>
  <c r="L148" i="19" s="1"/>
  <c r="L149" i="19" s="1"/>
  <c r="L150" i="19" s="1"/>
  <c r="L151" i="19" s="1"/>
  <c r="L152" i="19" s="1"/>
  <c r="L153" i="19" s="1"/>
  <c r="L154" i="19" s="1"/>
  <c r="L155" i="19" s="1"/>
  <c r="L156" i="19" s="1"/>
  <c r="L157" i="19" s="1"/>
  <c r="L158" i="19" s="1"/>
  <c r="L159" i="19" s="1"/>
  <c r="L160" i="19" s="1"/>
  <c r="L161" i="19" s="1"/>
  <c r="L162" i="19" s="1"/>
  <c r="L163" i="19" s="1"/>
  <c r="L164" i="19" s="1"/>
  <c r="L165" i="19" s="1"/>
  <c r="L166" i="19" s="1"/>
  <c r="L167" i="19" s="1"/>
  <c r="L168" i="19" s="1"/>
  <c r="L169" i="19" s="1"/>
  <c r="L170" i="19" s="1"/>
  <c r="L171" i="19" s="1"/>
  <c r="U52" i="19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U84" i="19" s="1"/>
  <c r="U85" i="19" s="1"/>
  <c r="U86" i="19" s="1"/>
  <c r="U87" i="19" s="1"/>
  <c r="U88" i="19" s="1"/>
  <c r="U89" i="19" s="1"/>
  <c r="U90" i="19" s="1"/>
  <c r="U91" i="19" s="1"/>
  <c r="U92" i="19" s="1"/>
  <c r="U93" i="19" s="1"/>
  <c r="U94" i="19" s="1"/>
  <c r="U95" i="19" s="1"/>
  <c r="U96" i="19" s="1"/>
  <c r="U97" i="19" s="1"/>
  <c r="U98" i="19" s="1"/>
  <c r="U99" i="19" s="1"/>
  <c r="U100" i="19" s="1"/>
  <c r="U101" i="19" s="1"/>
  <c r="U102" i="19" s="1"/>
  <c r="U103" i="19" s="1"/>
  <c r="U104" i="19" s="1"/>
  <c r="U105" i="19" s="1"/>
  <c r="U106" i="19" s="1"/>
  <c r="U107" i="19" s="1"/>
  <c r="U108" i="19" s="1"/>
  <c r="U109" i="19" s="1"/>
  <c r="U110" i="19" s="1"/>
  <c r="U111" i="19" s="1"/>
  <c r="U112" i="19" s="1"/>
  <c r="U113" i="19" s="1"/>
  <c r="U114" i="19" s="1"/>
  <c r="U115" i="19" s="1"/>
  <c r="U116" i="19" s="1"/>
  <c r="U117" i="19" s="1"/>
  <c r="U118" i="19" s="1"/>
  <c r="U119" i="19" s="1"/>
  <c r="U120" i="19" s="1"/>
  <c r="U121" i="19" s="1"/>
  <c r="U122" i="19" s="1"/>
  <c r="U123" i="19" s="1"/>
  <c r="U124" i="19" s="1"/>
  <c r="U125" i="19" s="1"/>
  <c r="U126" i="19" s="1"/>
  <c r="U127" i="19" s="1"/>
  <c r="U128" i="19" s="1"/>
  <c r="U129" i="19" s="1"/>
  <c r="U130" i="19" s="1"/>
  <c r="U131" i="19" s="1"/>
  <c r="U132" i="19" s="1"/>
  <c r="U133" i="19" s="1"/>
  <c r="U134" i="19" s="1"/>
  <c r="U135" i="19" s="1"/>
  <c r="U136" i="19" s="1"/>
  <c r="U137" i="19" s="1"/>
  <c r="U138" i="19" s="1"/>
  <c r="U139" i="19" s="1"/>
  <c r="U140" i="19" s="1"/>
  <c r="U141" i="19" s="1"/>
  <c r="U142" i="19" s="1"/>
  <c r="U143" i="19" s="1"/>
  <c r="U144" i="19" s="1"/>
  <c r="U145" i="19" s="1"/>
  <c r="U146" i="19" s="1"/>
  <c r="U147" i="19" s="1"/>
  <c r="U148" i="19" s="1"/>
  <c r="U149" i="19" s="1"/>
  <c r="U150" i="19" s="1"/>
  <c r="U151" i="19" s="1"/>
  <c r="U152" i="19" s="1"/>
  <c r="U153" i="19" s="1"/>
  <c r="U154" i="19" s="1"/>
  <c r="U155" i="19" s="1"/>
  <c r="U156" i="19" s="1"/>
  <c r="U157" i="19" s="1"/>
  <c r="U158" i="19" s="1"/>
  <c r="U159" i="19" s="1"/>
  <c r="U160" i="19" s="1"/>
  <c r="U161" i="19" s="1"/>
  <c r="U162" i="19" s="1"/>
  <c r="U163" i="19" s="1"/>
  <c r="U164" i="19" s="1"/>
  <c r="U165" i="19" s="1"/>
  <c r="U166" i="19" s="1"/>
  <c r="U167" i="19" s="1"/>
  <c r="U168" i="19" s="1"/>
  <c r="U169" i="19" s="1"/>
  <c r="U170" i="19" s="1"/>
  <c r="U171" i="19" s="1"/>
  <c r="E52" i="19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G52" i="19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S52" i="19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S84" i="19" s="1"/>
  <c r="S85" i="19" s="1"/>
  <c r="S86" i="19" s="1"/>
  <c r="S87" i="19" s="1"/>
  <c r="S88" i="19" s="1"/>
  <c r="S89" i="19" s="1"/>
  <c r="S90" i="19" s="1"/>
  <c r="S91" i="19" s="1"/>
  <c r="S92" i="19" s="1"/>
  <c r="S93" i="19" s="1"/>
  <c r="S94" i="19" s="1"/>
  <c r="S95" i="19" s="1"/>
  <c r="S96" i="19" s="1"/>
  <c r="S97" i="19" s="1"/>
  <c r="S98" i="19" s="1"/>
  <c r="S99" i="19" s="1"/>
  <c r="S100" i="19" s="1"/>
  <c r="S101" i="19" s="1"/>
  <c r="S102" i="19" s="1"/>
  <c r="S103" i="19" s="1"/>
  <c r="S104" i="19" s="1"/>
  <c r="S105" i="19" s="1"/>
  <c r="S106" i="19" s="1"/>
  <c r="S107" i="19" s="1"/>
  <c r="S108" i="19" s="1"/>
  <c r="S109" i="19" s="1"/>
  <c r="S110" i="19" s="1"/>
  <c r="S111" i="19" s="1"/>
  <c r="S112" i="19" s="1"/>
  <c r="S113" i="19" s="1"/>
  <c r="S114" i="19" s="1"/>
  <c r="S115" i="19" s="1"/>
  <c r="S116" i="19" s="1"/>
  <c r="S117" i="19" s="1"/>
  <c r="S118" i="19" s="1"/>
  <c r="S119" i="19" s="1"/>
  <c r="S120" i="19" s="1"/>
  <c r="S121" i="19" s="1"/>
  <c r="S122" i="19" s="1"/>
  <c r="S123" i="19" s="1"/>
  <c r="S124" i="19" s="1"/>
  <c r="S125" i="19" s="1"/>
  <c r="S126" i="19" s="1"/>
  <c r="S127" i="19" s="1"/>
  <c r="S128" i="19" s="1"/>
  <c r="S129" i="19" s="1"/>
  <c r="S130" i="19" s="1"/>
  <c r="S131" i="19" s="1"/>
  <c r="S132" i="19" s="1"/>
  <c r="S133" i="19" s="1"/>
  <c r="S134" i="19" s="1"/>
  <c r="S135" i="19" s="1"/>
  <c r="S136" i="19" s="1"/>
  <c r="S137" i="19" s="1"/>
  <c r="S138" i="19" s="1"/>
  <c r="S139" i="19" s="1"/>
  <c r="S140" i="19" s="1"/>
  <c r="S141" i="19" s="1"/>
  <c r="S142" i="19" s="1"/>
  <c r="S143" i="19" s="1"/>
  <c r="S144" i="19" s="1"/>
  <c r="S145" i="19" s="1"/>
  <c r="S146" i="19" s="1"/>
  <c r="S147" i="19" s="1"/>
  <c r="S148" i="19" s="1"/>
  <c r="S149" i="19" s="1"/>
  <c r="S150" i="19" s="1"/>
  <c r="S151" i="19" s="1"/>
  <c r="S152" i="19" s="1"/>
  <c r="S153" i="19" s="1"/>
  <c r="S154" i="19" s="1"/>
  <c r="S155" i="19" s="1"/>
  <c r="S156" i="19" s="1"/>
  <c r="S157" i="19" s="1"/>
  <c r="S158" i="19" s="1"/>
  <c r="S159" i="19" s="1"/>
  <c r="S160" i="19" s="1"/>
  <c r="S161" i="19" s="1"/>
  <c r="S162" i="19" s="1"/>
  <c r="S163" i="19" s="1"/>
  <c r="S164" i="19" s="1"/>
  <c r="S165" i="19" s="1"/>
  <c r="S166" i="19" s="1"/>
  <c r="S167" i="19" s="1"/>
  <c r="S168" i="19" s="1"/>
  <c r="S169" i="19" s="1"/>
  <c r="S170" i="19" s="1"/>
  <c r="S171" i="19" s="1"/>
  <c r="O52" i="19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O84" i="19" s="1"/>
  <c r="O85" i="19" s="1"/>
  <c r="O86" i="19" s="1"/>
  <c r="O87" i="19" s="1"/>
  <c r="O88" i="19" s="1"/>
  <c r="O89" i="19" s="1"/>
  <c r="O90" i="19" s="1"/>
  <c r="O91" i="19" s="1"/>
  <c r="O92" i="19" s="1"/>
  <c r="O93" i="19" s="1"/>
  <c r="O94" i="19" s="1"/>
  <c r="O95" i="19" s="1"/>
  <c r="O96" i="19" s="1"/>
  <c r="O97" i="19" s="1"/>
  <c r="O98" i="19" s="1"/>
  <c r="O99" i="19" s="1"/>
  <c r="O100" i="19" s="1"/>
  <c r="O101" i="19" s="1"/>
  <c r="O102" i="19" s="1"/>
  <c r="O103" i="19" s="1"/>
  <c r="O104" i="19" s="1"/>
  <c r="O105" i="19" s="1"/>
  <c r="O106" i="19" s="1"/>
  <c r="O107" i="19" s="1"/>
  <c r="O108" i="19" s="1"/>
  <c r="O109" i="19" s="1"/>
  <c r="O110" i="19" s="1"/>
  <c r="O111" i="19" s="1"/>
  <c r="O112" i="19" s="1"/>
  <c r="O113" i="19" s="1"/>
  <c r="O114" i="19" s="1"/>
  <c r="O115" i="19" s="1"/>
  <c r="O116" i="19" s="1"/>
  <c r="O117" i="19" s="1"/>
  <c r="O118" i="19" s="1"/>
  <c r="O119" i="19" s="1"/>
  <c r="O120" i="19" s="1"/>
  <c r="O121" i="19" s="1"/>
  <c r="O122" i="19" s="1"/>
  <c r="O123" i="19" s="1"/>
  <c r="O124" i="19" s="1"/>
  <c r="O125" i="19" s="1"/>
  <c r="O126" i="19" s="1"/>
  <c r="O127" i="19" s="1"/>
  <c r="O128" i="19" s="1"/>
  <c r="O129" i="19" s="1"/>
  <c r="O130" i="19" s="1"/>
  <c r="O131" i="19" s="1"/>
  <c r="O132" i="19" s="1"/>
  <c r="O133" i="19" s="1"/>
  <c r="O134" i="19" s="1"/>
  <c r="O135" i="19" s="1"/>
  <c r="O136" i="19" s="1"/>
  <c r="O137" i="19" s="1"/>
  <c r="O138" i="19" s="1"/>
  <c r="O139" i="19" s="1"/>
  <c r="O140" i="19" s="1"/>
  <c r="O141" i="19" s="1"/>
  <c r="O142" i="19" s="1"/>
  <c r="O143" i="19" s="1"/>
  <c r="O144" i="19" s="1"/>
  <c r="O145" i="19" s="1"/>
  <c r="O146" i="19" s="1"/>
  <c r="O147" i="19" s="1"/>
  <c r="O148" i="19" s="1"/>
  <c r="O149" i="19" s="1"/>
  <c r="O150" i="19" s="1"/>
  <c r="O151" i="19" s="1"/>
  <c r="O152" i="19" s="1"/>
  <c r="O153" i="19" s="1"/>
  <c r="O154" i="19" s="1"/>
  <c r="O155" i="19" s="1"/>
  <c r="O156" i="19" s="1"/>
  <c r="O157" i="19" s="1"/>
  <c r="O158" i="19" s="1"/>
  <c r="O159" i="19" s="1"/>
  <c r="O160" i="19" s="1"/>
  <c r="O161" i="19" s="1"/>
  <c r="O162" i="19" s="1"/>
  <c r="O163" i="19" s="1"/>
  <c r="O164" i="19" s="1"/>
  <c r="O165" i="19" s="1"/>
  <c r="O166" i="19" s="1"/>
  <c r="O167" i="19" s="1"/>
  <c r="O168" i="19" s="1"/>
  <c r="O169" i="19" s="1"/>
  <c r="O170" i="19" s="1"/>
  <c r="O171" i="19" s="1"/>
  <c r="H52" i="19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H121" i="19" s="1"/>
  <c r="H122" i="19" s="1"/>
  <c r="H123" i="19" s="1"/>
  <c r="H124" i="19" s="1"/>
  <c r="H125" i="19" s="1"/>
  <c r="H126" i="19" s="1"/>
  <c r="H127" i="19" s="1"/>
  <c r="H128" i="19" s="1"/>
  <c r="H129" i="19" s="1"/>
  <c r="H130" i="19" s="1"/>
  <c r="H131" i="19" s="1"/>
  <c r="H132" i="19" s="1"/>
  <c r="H133" i="19" s="1"/>
  <c r="H134" i="19" s="1"/>
  <c r="H135" i="19" s="1"/>
  <c r="H136" i="19" s="1"/>
  <c r="H137" i="19" s="1"/>
  <c r="H138" i="19" s="1"/>
  <c r="H139" i="19" s="1"/>
  <c r="H140" i="19" s="1"/>
  <c r="H141" i="19" s="1"/>
  <c r="H142" i="19" s="1"/>
  <c r="H143" i="19" s="1"/>
  <c r="H144" i="19" s="1"/>
  <c r="H145" i="19" s="1"/>
  <c r="H146" i="19" s="1"/>
  <c r="H147" i="19" s="1"/>
  <c r="H148" i="19" s="1"/>
  <c r="H149" i="19" s="1"/>
  <c r="H150" i="19" s="1"/>
  <c r="H151" i="19" s="1"/>
  <c r="H152" i="19" s="1"/>
  <c r="H153" i="19" s="1"/>
  <c r="H154" i="19" s="1"/>
  <c r="H155" i="19" s="1"/>
  <c r="H156" i="19" s="1"/>
  <c r="H157" i="19" s="1"/>
  <c r="H158" i="19" s="1"/>
  <c r="H159" i="19" s="1"/>
  <c r="H160" i="19" s="1"/>
  <c r="H161" i="19" s="1"/>
  <c r="H162" i="19" s="1"/>
  <c r="H163" i="19" s="1"/>
  <c r="H164" i="19" s="1"/>
  <c r="H165" i="19" s="1"/>
  <c r="H166" i="19" s="1"/>
  <c r="H167" i="19" s="1"/>
  <c r="H168" i="19" s="1"/>
  <c r="H169" i="19" s="1"/>
  <c r="H170" i="19" s="1"/>
  <c r="H171" i="19" s="1"/>
  <c r="D52" i="19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N65" i="19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N84" i="19" s="1"/>
  <c r="N85" i="19" s="1"/>
  <c r="N86" i="19" s="1"/>
  <c r="N87" i="19" s="1"/>
  <c r="N88" i="19" s="1"/>
  <c r="N89" i="19" s="1"/>
  <c r="N90" i="19" s="1"/>
  <c r="N91" i="19" s="1"/>
  <c r="N92" i="19" s="1"/>
  <c r="N93" i="19" s="1"/>
  <c r="N94" i="19" s="1"/>
  <c r="N95" i="19" s="1"/>
  <c r="N96" i="19" s="1"/>
  <c r="N97" i="19" s="1"/>
  <c r="N98" i="19" s="1"/>
  <c r="N99" i="19" s="1"/>
  <c r="N100" i="19" s="1"/>
  <c r="N101" i="19" s="1"/>
  <c r="N102" i="19" s="1"/>
  <c r="N103" i="19" s="1"/>
  <c r="N104" i="19" s="1"/>
  <c r="N105" i="19" s="1"/>
  <c r="N106" i="19" s="1"/>
  <c r="N107" i="19" s="1"/>
  <c r="N108" i="19" s="1"/>
  <c r="N109" i="19" s="1"/>
  <c r="N110" i="19" s="1"/>
  <c r="N111" i="19" s="1"/>
  <c r="N112" i="19" s="1"/>
  <c r="N113" i="19" s="1"/>
  <c r="N114" i="19" s="1"/>
  <c r="N115" i="19" s="1"/>
  <c r="N116" i="19" s="1"/>
  <c r="N117" i="19" s="1"/>
  <c r="N118" i="19" s="1"/>
  <c r="N119" i="19" s="1"/>
  <c r="N120" i="19" s="1"/>
  <c r="N121" i="19" s="1"/>
  <c r="N122" i="19" s="1"/>
  <c r="N123" i="19" s="1"/>
  <c r="N124" i="19" s="1"/>
  <c r="N125" i="19" s="1"/>
  <c r="N126" i="19" s="1"/>
  <c r="N127" i="19" s="1"/>
  <c r="N128" i="19" s="1"/>
  <c r="N129" i="19" s="1"/>
  <c r="N130" i="19" s="1"/>
  <c r="N131" i="19" s="1"/>
  <c r="N132" i="19" s="1"/>
  <c r="N133" i="19" s="1"/>
  <c r="N134" i="19" s="1"/>
  <c r="N135" i="19" s="1"/>
  <c r="N136" i="19" s="1"/>
  <c r="N137" i="19" s="1"/>
  <c r="N138" i="19" s="1"/>
  <c r="N139" i="19" s="1"/>
  <c r="N140" i="19" s="1"/>
  <c r="N141" i="19" s="1"/>
  <c r="N142" i="19" s="1"/>
  <c r="N143" i="19" s="1"/>
  <c r="N144" i="19" s="1"/>
  <c r="N145" i="19" s="1"/>
  <c r="N146" i="19" s="1"/>
  <c r="N147" i="19" s="1"/>
  <c r="N148" i="19" s="1"/>
  <c r="N149" i="19" s="1"/>
  <c r="N150" i="19" s="1"/>
  <c r="N151" i="19" s="1"/>
  <c r="N152" i="19" s="1"/>
  <c r="N153" i="19" s="1"/>
  <c r="N154" i="19" s="1"/>
  <c r="N155" i="19" s="1"/>
  <c r="N156" i="19" s="1"/>
  <c r="N157" i="19" s="1"/>
  <c r="N158" i="19" s="1"/>
  <c r="N159" i="19" s="1"/>
  <c r="N160" i="19" s="1"/>
  <c r="N161" i="19" s="1"/>
  <c r="N162" i="19" s="1"/>
  <c r="N163" i="19" s="1"/>
  <c r="N164" i="19" s="1"/>
  <c r="N165" i="19" s="1"/>
  <c r="N166" i="19" s="1"/>
  <c r="N167" i="19" s="1"/>
  <c r="N168" i="19" s="1"/>
  <c r="N169" i="19" s="1"/>
  <c r="N170" i="19" s="1"/>
  <c r="N171" i="19" s="1"/>
  <c r="T77" i="19"/>
  <c r="T78" i="19" s="1"/>
  <c r="T79" i="19" s="1"/>
  <c r="T80" i="19" s="1"/>
  <c r="T81" i="19" s="1"/>
  <c r="T82" i="19" s="1"/>
  <c r="T83" i="19" s="1"/>
  <c r="T84" i="19" s="1"/>
  <c r="T85" i="19" s="1"/>
  <c r="T86" i="19" s="1"/>
  <c r="T87" i="19" s="1"/>
  <c r="T88" i="19" s="1"/>
  <c r="T89" i="19" s="1"/>
  <c r="T90" i="19" s="1"/>
  <c r="T91" i="19" s="1"/>
  <c r="T92" i="19" s="1"/>
  <c r="T93" i="19" s="1"/>
  <c r="T94" i="19" s="1"/>
  <c r="T95" i="19" s="1"/>
  <c r="T96" i="19" s="1"/>
  <c r="T97" i="19" s="1"/>
  <c r="T98" i="19" s="1"/>
  <c r="T99" i="19" s="1"/>
  <c r="T100" i="19" s="1"/>
  <c r="T101" i="19" s="1"/>
  <c r="T102" i="19" s="1"/>
  <c r="T103" i="19" s="1"/>
  <c r="T104" i="19" s="1"/>
  <c r="T105" i="19" s="1"/>
  <c r="T106" i="19" s="1"/>
  <c r="T107" i="19" s="1"/>
  <c r="T108" i="19" s="1"/>
  <c r="T109" i="19" s="1"/>
  <c r="T110" i="19" s="1"/>
  <c r="T111" i="19" s="1"/>
  <c r="T112" i="19" s="1"/>
  <c r="T113" i="19" s="1"/>
  <c r="T114" i="19" s="1"/>
  <c r="T115" i="19" s="1"/>
  <c r="T116" i="19" s="1"/>
  <c r="T117" i="19" s="1"/>
  <c r="T118" i="19" s="1"/>
  <c r="T119" i="19" s="1"/>
  <c r="T120" i="19" s="1"/>
  <c r="T121" i="19" s="1"/>
  <c r="T122" i="19" s="1"/>
  <c r="T123" i="19" s="1"/>
  <c r="T124" i="19" s="1"/>
  <c r="T125" i="19" s="1"/>
  <c r="T126" i="19" s="1"/>
  <c r="T127" i="19" s="1"/>
  <c r="T128" i="19" s="1"/>
  <c r="T129" i="19" s="1"/>
  <c r="T130" i="19" s="1"/>
  <c r="T131" i="19" s="1"/>
  <c r="T132" i="19" s="1"/>
  <c r="T133" i="19" s="1"/>
  <c r="T134" i="19" s="1"/>
  <c r="T135" i="19" s="1"/>
  <c r="T136" i="19" s="1"/>
  <c r="T137" i="19" s="1"/>
  <c r="T138" i="19" s="1"/>
  <c r="T139" i="19" s="1"/>
  <c r="T140" i="19" s="1"/>
  <c r="T141" i="19" s="1"/>
  <c r="T142" i="19" s="1"/>
  <c r="T143" i="19" s="1"/>
  <c r="T144" i="19" s="1"/>
  <c r="T145" i="19" s="1"/>
  <c r="T146" i="19" s="1"/>
  <c r="T147" i="19" s="1"/>
  <c r="T148" i="19" s="1"/>
  <c r="T149" i="19" s="1"/>
  <c r="T150" i="19" s="1"/>
  <c r="T151" i="19" s="1"/>
  <c r="T152" i="19" s="1"/>
  <c r="T153" i="19" s="1"/>
  <c r="T154" i="19" s="1"/>
  <c r="T155" i="19" s="1"/>
  <c r="T156" i="19" s="1"/>
  <c r="T157" i="19" s="1"/>
  <c r="T158" i="19" s="1"/>
  <c r="T159" i="19" s="1"/>
  <c r="T160" i="19" s="1"/>
  <c r="T161" i="19" s="1"/>
  <c r="T162" i="19" s="1"/>
  <c r="T163" i="19" s="1"/>
  <c r="T164" i="19" s="1"/>
  <c r="T165" i="19" s="1"/>
  <c r="T166" i="19" s="1"/>
  <c r="T167" i="19" s="1"/>
  <c r="T168" i="19" s="1"/>
  <c r="T169" i="19" s="1"/>
  <c r="T170" i="19" s="1"/>
  <c r="T171" i="19" s="1"/>
  <c r="B53" i="19" l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" i="7"/>
  <c r="I7" i="3"/>
  <c r="I8" i="3"/>
  <c r="AQ8" i="2" l="1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7" i="2"/>
  <c r="AO7" i="2"/>
  <c r="V96" i="9"/>
  <c r="V95" i="9"/>
  <c r="V94" i="9"/>
  <c r="V93" i="9"/>
  <c r="V92" i="9"/>
  <c r="V91" i="9"/>
  <c r="V90" i="9"/>
  <c r="V89" i="9"/>
  <c r="V88" i="9"/>
  <c r="V87" i="9"/>
  <c r="V86" i="9"/>
  <c r="V85" i="9"/>
  <c r="V84" i="9"/>
  <c r="V83" i="9"/>
  <c r="V82" i="9"/>
  <c r="V81" i="9"/>
  <c r="V80" i="9"/>
  <c r="V79" i="9"/>
  <c r="V78" i="9"/>
  <c r="V77" i="9"/>
  <c r="V76" i="9"/>
  <c r="V75" i="9"/>
  <c r="V74" i="9"/>
  <c r="V73" i="9"/>
  <c r="V72" i="9"/>
  <c r="V71" i="9"/>
  <c r="V70" i="9"/>
  <c r="V69" i="9"/>
  <c r="V68" i="9"/>
  <c r="V67" i="9"/>
  <c r="V66" i="9"/>
  <c r="V65" i="9"/>
  <c r="V64" i="9"/>
  <c r="V63" i="9"/>
  <c r="V62" i="9"/>
  <c r="V61" i="9"/>
  <c r="V60" i="9"/>
  <c r="V59" i="9"/>
  <c r="V58" i="9"/>
  <c r="V57" i="9"/>
  <c r="V56" i="9"/>
  <c r="V55" i="9"/>
  <c r="V54" i="9"/>
  <c r="V53" i="9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J6" i="9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U5" i="9"/>
  <c r="T5" i="9"/>
  <c r="S5" i="9"/>
  <c r="R5" i="9"/>
  <c r="Q5" i="9"/>
  <c r="P5" i="9"/>
  <c r="O5" i="9"/>
  <c r="N5" i="9"/>
  <c r="M5" i="9"/>
  <c r="L5" i="9"/>
  <c r="K5" i="9"/>
  <c r="J5" i="9"/>
  <c r="I5" i="9"/>
  <c r="E5" i="9"/>
  <c r="D5" i="9"/>
  <c r="C5" i="9"/>
  <c r="U4" i="9"/>
  <c r="T4" i="9"/>
  <c r="S4" i="9"/>
  <c r="R4" i="9"/>
  <c r="Q4" i="9"/>
  <c r="P4" i="9"/>
  <c r="O4" i="9"/>
  <c r="N4" i="9"/>
  <c r="M4" i="9"/>
  <c r="L4" i="9"/>
  <c r="K4" i="9"/>
  <c r="J4" i="9"/>
  <c r="I4" i="9"/>
  <c r="E4" i="9"/>
  <c r="D4" i="9"/>
  <c r="C4" i="9"/>
  <c r="U3" i="9"/>
  <c r="T3" i="9"/>
  <c r="S3" i="9"/>
  <c r="R3" i="9"/>
  <c r="Q3" i="9"/>
  <c r="P3" i="9"/>
  <c r="O3" i="9"/>
  <c r="N3" i="9"/>
  <c r="M3" i="9"/>
  <c r="L3" i="9"/>
  <c r="K3" i="9"/>
  <c r="J3" i="9"/>
  <c r="I3" i="9"/>
  <c r="E3" i="9"/>
  <c r="D3" i="9"/>
  <c r="C3" i="9"/>
  <c r="AQ3" i="2" l="1"/>
  <c r="AP3" i="2"/>
  <c r="AQ5" i="2"/>
  <c r="AP5" i="2"/>
  <c r="AQ4" i="2"/>
  <c r="AP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8" i="2" l="1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4" i="2" l="1"/>
  <c r="AO5" i="2"/>
  <c r="AO3" i="2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5" i="5" l="1"/>
  <c r="I12" i="5"/>
  <c r="I13" i="5"/>
  <c r="I19" i="5"/>
  <c r="I37" i="5"/>
  <c r="I4" i="5"/>
  <c r="I18" i="5"/>
  <c r="I25" i="5"/>
  <c r="I26" i="5"/>
  <c r="I30" i="5"/>
  <c r="I7" i="5"/>
  <c r="I9" i="5"/>
  <c r="I14" i="5"/>
  <c r="I22" i="5"/>
  <c r="I29" i="5"/>
  <c r="I32" i="5"/>
  <c r="I34" i="5"/>
  <c r="I6" i="5"/>
  <c r="I8" i="5"/>
  <c r="I10" i="5"/>
  <c r="I11" i="5"/>
  <c r="I15" i="5"/>
  <c r="I16" i="5"/>
  <c r="I17" i="5"/>
  <c r="I20" i="5"/>
  <c r="I21" i="5"/>
  <c r="I23" i="5"/>
  <c r="I24" i="5"/>
  <c r="I27" i="5"/>
  <c r="I28" i="5"/>
  <c r="I33" i="5"/>
  <c r="I35" i="5"/>
  <c r="I36" i="5"/>
  <c r="I31" i="5"/>
  <c r="I14" i="4"/>
  <c r="I26" i="4"/>
  <c r="I12" i="4"/>
  <c r="I18" i="4"/>
  <c r="I36" i="4"/>
  <c r="I43" i="4"/>
  <c r="I4" i="4"/>
  <c r="I13" i="4"/>
  <c r="I24" i="4"/>
  <c r="I25" i="4"/>
  <c r="I30" i="4"/>
  <c r="I5" i="4"/>
  <c r="I9" i="4"/>
  <c r="I17" i="4"/>
  <c r="I19" i="4"/>
  <c r="I20" i="4"/>
  <c r="I22" i="4"/>
  <c r="I8" i="4"/>
  <c r="I10" i="4"/>
  <c r="I11" i="4"/>
  <c r="I15" i="4"/>
  <c r="I16" i="4"/>
  <c r="I21" i="4"/>
  <c r="I23" i="4"/>
  <c r="I27" i="4"/>
  <c r="I28" i="4"/>
  <c r="I29" i="4"/>
  <c r="I31" i="4"/>
  <c r="I32" i="4"/>
  <c r="I33" i="4"/>
  <c r="I34" i="4"/>
  <c r="I35" i="4"/>
  <c r="I37" i="4"/>
  <c r="I38" i="4"/>
  <c r="I39" i="4"/>
  <c r="I40" i="4"/>
  <c r="I41" i="4"/>
  <c r="I42" i="4"/>
  <c r="I7" i="4"/>
  <c r="I6" i="4"/>
  <c r="I5" i="3"/>
  <c r="I6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4" i="3"/>
  <c r="I3" i="6"/>
  <c r="I3" i="5"/>
  <c r="I3" i="4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N5" i="2"/>
  <c r="N3" i="2"/>
  <c r="O3" i="2"/>
  <c r="P3" i="2"/>
  <c r="Q3" i="2"/>
  <c r="R3" i="2"/>
  <c r="S3" i="2"/>
  <c r="T3" i="2"/>
  <c r="U3" i="2"/>
  <c r="N4" i="2"/>
  <c r="O4" i="2"/>
  <c r="P4" i="2"/>
  <c r="Q4" i="2"/>
  <c r="R4" i="2"/>
  <c r="S4" i="2"/>
  <c r="T4" i="2"/>
  <c r="U4" i="2"/>
  <c r="O5" i="2"/>
  <c r="P5" i="2"/>
  <c r="Q5" i="2"/>
  <c r="R5" i="2"/>
  <c r="S5" i="2"/>
  <c r="T5" i="2"/>
  <c r="U5" i="2"/>
  <c r="D3" i="2" l="1"/>
  <c r="E3" i="2"/>
  <c r="D4" i="2"/>
  <c r="E4" i="2"/>
  <c r="D5" i="2"/>
  <c r="E5" i="2"/>
  <c r="C5" i="2"/>
  <c r="C4" i="2"/>
  <c r="C3" i="2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I3" i="2"/>
  <c r="I5" i="2" l="1"/>
  <c r="I4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4" i="1"/>
  <c r="J6" i="2"/>
  <c r="K6" i="2" l="1"/>
  <c r="L6" i="2" l="1"/>
  <c r="J4" i="2"/>
  <c r="J5" i="2"/>
  <c r="J3" i="2"/>
  <c r="K5" i="2" l="1"/>
  <c r="K4" i="2"/>
  <c r="K3" i="2"/>
  <c r="M6" i="2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L5" i="2" l="1"/>
  <c r="L3" i="2"/>
  <c r="L4" i="2"/>
  <c r="M5" i="2" l="1"/>
  <c r="M3" i="2"/>
  <c r="M4" i="2"/>
</calcChain>
</file>

<file path=xl/sharedStrings.xml><?xml version="1.0" encoding="utf-8"?>
<sst xmlns="http://schemas.openxmlformats.org/spreadsheetml/2006/main" count="14907" uniqueCount="707">
  <si>
    <t>STATION</t>
  </si>
  <si>
    <t>NOM</t>
  </si>
  <si>
    <t>LONGITUDE</t>
  </si>
  <si>
    <t>LATITUDE</t>
  </si>
  <si>
    <t>ALTITUDE</t>
  </si>
  <si>
    <t>DATE</t>
  </si>
  <si>
    <t>RR1</t>
  </si>
  <si>
    <t>83007004</t>
  </si>
  <si>
    <t>AUPS</t>
  </si>
  <si>
    <t>83019002</t>
  </si>
  <si>
    <t>BORMES LES MIMOSAS</t>
  </si>
  <si>
    <t>83042001</t>
  </si>
  <si>
    <t>COGOLIN_SAPC</t>
  </si>
  <si>
    <t>83043005</t>
  </si>
  <si>
    <t>COLLOBRIERES_SAPC</t>
  </si>
  <si>
    <t>83044003</t>
  </si>
  <si>
    <t>COMPS-SUR-ARTUBY</t>
  </si>
  <si>
    <t>83049005</t>
  </si>
  <si>
    <t>CUERS</t>
  </si>
  <si>
    <t>83075001</t>
  </si>
  <si>
    <t>LES MAYONS_SAPC</t>
  </si>
  <si>
    <t>83077001</t>
  </si>
  <si>
    <t>MEOUNES LES MONTRIEUX_SAPC</t>
  </si>
  <si>
    <t>83093005</t>
  </si>
  <si>
    <t>PLAN D'AUPS - STE BAUME_SAPC</t>
  </si>
  <si>
    <t>83102005</t>
  </si>
  <si>
    <t>REGUSSE</t>
  </si>
  <si>
    <t>83104001</t>
  </si>
  <si>
    <t>RIANS</t>
  </si>
  <si>
    <t>83116022</t>
  </si>
  <si>
    <t>ST MAXIMIN LA STE BAUME</t>
  </si>
  <si>
    <t>83124002</t>
  </si>
  <si>
    <t>SEILLANS</t>
  </si>
  <si>
    <t>83145001</t>
  </si>
  <si>
    <t>VARAGES</t>
  </si>
  <si>
    <t>83148002</t>
  </si>
  <si>
    <t>VIDAUBAN</t>
  </si>
  <si>
    <t>Jour</t>
  </si>
  <si>
    <t>83004004</t>
  </si>
  <si>
    <t>LES ARCS_SAPC</t>
  </si>
  <si>
    <t>83031001</t>
  </si>
  <si>
    <t>LE LUC</t>
  </si>
  <si>
    <t>83050007</t>
  </si>
  <si>
    <t>DRAGUIGNAN_SAPC</t>
  </si>
  <si>
    <t>83051001</t>
  </si>
  <si>
    <t>FREJUS</t>
  </si>
  <si>
    <t>83061001</t>
  </si>
  <si>
    <t>83061007</t>
  </si>
  <si>
    <t>FREJUS MONT VINAIGRE</t>
  </si>
  <si>
    <t>Entrecasteaux</t>
  </si>
  <si>
    <t>Max</t>
  </si>
  <si>
    <t>Min</t>
  </si>
  <si>
    <t>Médiane</t>
  </si>
  <si>
    <t>O</t>
  </si>
  <si>
    <t>Type</t>
  </si>
  <si>
    <t>BARGEMON</t>
  </si>
  <si>
    <t>BAGNOLS EN FORET</t>
  </si>
  <si>
    <t>MONS</t>
  </si>
  <si>
    <t>LA MARTRE</t>
  </si>
  <si>
    <t>MONTFORT-SUR-ARGENS_SAPC</t>
  </si>
  <si>
    <t>ST CEZAIRE SUR SIAGNE</t>
  </si>
  <si>
    <t>BV Argens</t>
  </si>
  <si>
    <t>BV Siagne</t>
  </si>
  <si>
    <t>BV Verdon</t>
  </si>
  <si>
    <t>Commentaire</t>
  </si>
  <si>
    <t>AIGUINES_SAPC</t>
  </si>
  <si>
    <t>BV Gapeau</t>
  </si>
  <si>
    <t>LE CASTELLET</t>
  </si>
  <si>
    <t>BV</t>
  </si>
  <si>
    <t>BV Grand Vallat</t>
  </si>
  <si>
    <t>LE CASTELLET_SAPC</t>
  </si>
  <si>
    <t>VINON SUR VERDON</t>
  </si>
  <si>
    <t>QUINSON</t>
  </si>
  <si>
    <t>04158002</t>
  </si>
  <si>
    <t>83150002</t>
  </si>
  <si>
    <t>83035002</t>
  </si>
  <si>
    <t>83035001</t>
  </si>
  <si>
    <t>83002004</t>
  </si>
  <si>
    <t>06118002</t>
  </si>
  <si>
    <t>83083001</t>
  </si>
  <si>
    <t>83074002</t>
  </si>
  <si>
    <t>83080001</t>
  </si>
  <si>
    <t>83008002</t>
  </si>
  <si>
    <t>83011001</t>
  </si>
  <si>
    <t>PEYROLLES EN PROVENCE</t>
  </si>
  <si>
    <t>BV Durance</t>
  </si>
  <si>
    <t>MIMET</t>
  </si>
  <si>
    <t>13062002</t>
  </si>
  <si>
    <t>13074003</t>
  </si>
  <si>
    <t>BV Arc</t>
  </si>
  <si>
    <t>AUBAGNE</t>
  </si>
  <si>
    <t>13005003</t>
  </si>
  <si>
    <t>CUGES-LES-PINS</t>
  </si>
  <si>
    <t>LA CELLE</t>
  </si>
  <si>
    <t>83037001</t>
  </si>
  <si>
    <t>13030001</t>
  </si>
  <si>
    <t>TRETS</t>
  </si>
  <si>
    <t>13110003</t>
  </si>
  <si>
    <t>BV Huveaune</t>
  </si>
  <si>
    <t>VAUVENARGUES</t>
  </si>
  <si>
    <t>LA DESTROUSSE_SAPC</t>
  </si>
  <si>
    <t>BV Mole-Giscle</t>
  </si>
  <si>
    <t>BV Giscle</t>
  </si>
  <si>
    <t>CAP CAMARAT</t>
  </si>
  <si>
    <t>83101001</t>
  </si>
  <si>
    <t>13031002</t>
  </si>
  <si>
    <t>13111002</t>
  </si>
  <si>
    <t>LE DRAMONT</t>
  </si>
  <si>
    <t>83118002</t>
  </si>
  <si>
    <t>BV Agay</t>
  </si>
  <si>
    <t>MANDELIEU LA NAPOULE</t>
  </si>
  <si>
    <t>06079002</t>
  </si>
  <si>
    <t>CANNES</t>
  </si>
  <si>
    <t>06029001</t>
  </si>
  <si>
    <t>BV Brague</t>
  </si>
  <si>
    <t>PEGOMAS</t>
  </si>
  <si>
    <t>06090002</t>
  </si>
  <si>
    <t>TOULON</t>
  </si>
  <si>
    <t>BEC DE L AIGLE</t>
  </si>
  <si>
    <t>CASSIS</t>
  </si>
  <si>
    <t>83137001</t>
  </si>
  <si>
    <t>13028001</t>
  </si>
  <si>
    <t>13022003</t>
  </si>
  <si>
    <t>MARSEILLE</t>
  </si>
  <si>
    <t>13055029</t>
  </si>
  <si>
    <t>HYERES</t>
  </si>
  <si>
    <t>83069001</t>
  </si>
  <si>
    <t>04112010</t>
  </si>
  <si>
    <t>MANOSQUE-PIMARLET</t>
  </si>
  <si>
    <t>04230001</t>
  </si>
  <si>
    <t>VALENSOLE</t>
  </si>
  <si>
    <t>84009002</t>
  </si>
  <si>
    <t>LA BASTIDE DES JOURDANS</t>
  </si>
  <si>
    <t>84014002</t>
  </si>
  <si>
    <t>BEAUMONT DE PERTUIS</t>
  </si>
  <si>
    <t>84076002</t>
  </si>
  <si>
    <t>MIRABEAU</t>
  </si>
  <si>
    <t>PERTUIS</t>
  </si>
  <si>
    <t>84089003</t>
  </si>
  <si>
    <t>SANNES</t>
  </si>
  <si>
    <t>84121001</t>
  </si>
  <si>
    <t>AIX EN PROVENCE</t>
  </si>
  <si>
    <t>13001009</t>
  </si>
  <si>
    <t>VAUGINES</t>
  </si>
  <si>
    <t>84140001</t>
  </si>
  <si>
    <t>CADENET</t>
  </si>
  <si>
    <t>ST CANNAT</t>
  </si>
  <si>
    <t>CERESTE</t>
  </si>
  <si>
    <t>VIENS</t>
  </si>
  <si>
    <t>ST AUBAN</t>
  </si>
  <si>
    <t>DAUPHIN</t>
  </si>
  <si>
    <t>ST CHRISTOL</t>
  </si>
  <si>
    <t>APT</t>
  </si>
  <si>
    <t>LA MOTTE DU CAIRE</t>
  </si>
  <si>
    <t>MURS</t>
  </si>
  <si>
    <t>CARPENTRAS</t>
  </si>
  <si>
    <t>BV Largue</t>
  </si>
  <si>
    <t>BV Eze</t>
  </si>
  <si>
    <t>BV Coulon</t>
  </si>
  <si>
    <t>84026003</t>
  </si>
  <si>
    <t>13091002</t>
  </si>
  <si>
    <t>04045001</t>
  </si>
  <si>
    <t>84144001</t>
  </si>
  <si>
    <t>04049001</t>
  </si>
  <si>
    <t>04068001</t>
  </si>
  <si>
    <t>84107002</t>
  </si>
  <si>
    <t>84003003</t>
  </si>
  <si>
    <t>84085004</t>
  </si>
  <si>
    <t>84031001</t>
  </si>
  <si>
    <t>BV Eygoutier</t>
  </si>
  <si>
    <t>Pluviométrie journalière des épisodes du 23 novembre et 2 décembre 2019 (de 8h à 8h)</t>
  </si>
  <si>
    <t>Postes pluviométriques PACA (automatiques ou manuels)</t>
  </si>
  <si>
    <t>ISTRES</t>
  </si>
  <si>
    <t>MARIGNANE</t>
  </si>
  <si>
    <t>SALON DE PROVENCE</t>
  </si>
  <si>
    <t>ARLES</t>
  </si>
  <si>
    <t>TARASCON</t>
  </si>
  <si>
    <t>EYRAGUES</t>
  </si>
  <si>
    <t>CAP COURONNE</t>
  </si>
  <si>
    <t>MARSEILLE-OBS</t>
  </si>
  <si>
    <t>Numéro</t>
  </si>
  <si>
    <t>Nom de station</t>
  </si>
  <si>
    <t>Altitude</t>
  </si>
  <si>
    <t>Etat</t>
  </si>
  <si>
    <t>Lati.</t>
  </si>
  <si>
    <t>Long</t>
  </si>
  <si>
    <t>ST CHAMAS</t>
  </si>
  <si>
    <t>MARSEILLE-ST BARNABE</t>
  </si>
  <si>
    <t>MARSEILLE-STE MARTHE</t>
  </si>
  <si>
    <t>MARTIGUES</t>
  </si>
  <si>
    <t>STES MARIES-DDE</t>
  </si>
  <si>
    <t>SALON-DE-PROVENCE-INRA</t>
  </si>
  <si>
    <t>13103004</t>
  </si>
  <si>
    <t>13096001</t>
  </si>
  <si>
    <t>13056004</t>
  </si>
  <si>
    <t>13055006</t>
  </si>
  <si>
    <t>13055005</t>
  </si>
  <si>
    <t>13092001</t>
  </si>
  <si>
    <t>13055001</t>
  </si>
  <si>
    <t>13056002</t>
  </si>
  <si>
    <t>13036003</t>
  </si>
  <si>
    <t>13108004</t>
  </si>
  <si>
    <t>13004003</t>
  </si>
  <si>
    <t>13103001</t>
  </si>
  <si>
    <t>13054001</t>
  </si>
  <si>
    <t>13047001</t>
  </si>
  <si>
    <t>Postes pluviométriques des Bouches du Rhône (automatiques ou manuels)</t>
  </si>
  <si>
    <t>Postes pluviométriques du Vaucluse (automatiques ou manuels)</t>
  </si>
  <si>
    <t>AVIGNON</t>
  </si>
  <si>
    <t>ORANGE</t>
  </si>
  <si>
    <t>CABRIERES D'AVIGNON</t>
  </si>
  <si>
    <t>VISAN</t>
  </si>
  <si>
    <t>OPPEDE CRETE DU PETIT LUBERON</t>
  </si>
  <si>
    <t>PUYMERAS</t>
  </si>
  <si>
    <t>APT-VITON</t>
  </si>
  <si>
    <t>BEAUMONT-MT SEREIN</t>
  </si>
  <si>
    <t>ISLE SUR SORGUE</t>
  </si>
  <si>
    <t>LAPALUD</t>
  </si>
  <si>
    <t>MALAUCENE</t>
  </si>
  <si>
    <t>MERINDOL</t>
  </si>
  <si>
    <t>BEDOIN</t>
  </si>
  <si>
    <t>BUISSON</t>
  </si>
  <si>
    <t>CASTELLET</t>
  </si>
  <si>
    <t>CAVAILLON</t>
  </si>
  <si>
    <t>MENERBES</t>
  </si>
  <si>
    <t>PERNES LES FONTAINES</t>
  </si>
  <si>
    <t>PIOLENC</t>
  </si>
  <si>
    <t>RUSTREL</t>
  </si>
  <si>
    <t>SARRIANS</t>
  </si>
  <si>
    <t>SEGURET</t>
  </si>
  <si>
    <t>SORGUES</t>
  </si>
  <si>
    <t>ST LEGER</t>
  </si>
  <si>
    <t>ST SATURNIN LES APT</t>
  </si>
  <si>
    <t>SUZETTE</t>
  </si>
  <si>
    <t>VILLARS-BERRE</t>
  </si>
  <si>
    <t>AVIGNON-INRA</t>
  </si>
  <si>
    <t>84007005</t>
  </si>
  <si>
    <t>84087001</t>
  </si>
  <si>
    <t>84025001</t>
  </si>
  <si>
    <t>84150001</t>
  </si>
  <si>
    <t>84086001</t>
  </si>
  <si>
    <t>84094001</t>
  </si>
  <si>
    <t>84003002</t>
  </si>
  <si>
    <t>84015002</t>
  </si>
  <si>
    <t>84054001</t>
  </si>
  <si>
    <t>84064001</t>
  </si>
  <si>
    <t>84069001</t>
  </si>
  <si>
    <t>84074004</t>
  </si>
  <si>
    <t>84017007</t>
  </si>
  <si>
    <t>84022001</t>
  </si>
  <si>
    <t>84033002</t>
  </si>
  <si>
    <t>84035005</t>
  </si>
  <si>
    <t>84073001</t>
  </si>
  <si>
    <t>84088002</t>
  </si>
  <si>
    <t>84091001</t>
  </si>
  <si>
    <t>84103001</t>
  </si>
  <si>
    <t>84122003</t>
  </si>
  <si>
    <t>84126001</t>
  </si>
  <si>
    <t>84129001</t>
  </si>
  <si>
    <t>84110001</t>
  </si>
  <si>
    <t>84118001</t>
  </si>
  <si>
    <t>84130001</t>
  </si>
  <si>
    <t>84145002</t>
  </si>
  <si>
    <t>84007002</t>
  </si>
  <si>
    <t>Postes pluviométriques des Alpes de Haute Provence (automatiques ou manuels)</t>
  </si>
  <si>
    <t>BARCELONNETTE</t>
  </si>
  <si>
    <t>DIGNE LES BAINS</t>
  </si>
  <si>
    <t>LA MURE-ARGENS</t>
  </si>
  <si>
    <t>ALLOS_SAPC</t>
  </si>
  <si>
    <t>MEAILLES_SAPC</t>
  </si>
  <si>
    <t>MONTCLAR_SAPC</t>
  </si>
  <si>
    <t>SISTERON</t>
  </si>
  <si>
    <t>BAYONS</t>
  </si>
  <si>
    <t>CASTELLANE</t>
  </si>
  <si>
    <t>FORCALQUIER</t>
  </si>
  <si>
    <t>SEYNE</t>
  </si>
  <si>
    <t>ST JURS</t>
  </si>
  <si>
    <t>THORAME HAUTE</t>
  </si>
  <si>
    <t>BARREME</t>
  </si>
  <si>
    <t>BEVONS</t>
  </si>
  <si>
    <t>CHATEAUNEUF-MIRAVAIL</t>
  </si>
  <si>
    <t>JAUSIERS-ST ANNE</t>
  </si>
  <si>
    <t>La Foux d Allos</t>
  </si>
  <si>
    <t>LA MOTTE</t>
  </si>
  <si>
    <t>LAMBRUISSE</t>
  </si>
  <si>
    <t>LARDIERS</t>
  </si>
  <si>
    <t>Maljasset</t>
  </si>
  <si>
    <t>Pra Loup</t>
  </si>
  <si>
    <t>THOARD</t>
  </si>
  <si>
    <t>TURRIERS</t>
  </si>
  <si>
    <t>UVERNET FOURS</t>
  </si>
  <si>
    <t>04019001</t>
  </si>
  <si>
    <t>04070009</t>
  </si>
  <si>
    <t>04136001</t>
  </si>
  <si>
    <t>04006005</t>
  </si>
  <si>
    <t>04134002</t>
  </si>
  <si>
    <t>04115001</t>
  </si>
  <si>
    <t>04126001</t>
  </si>
  <si>
    <t>04209005</t>
  </si>
  <si>
    <t>04023001</t>
  </si>
  <si>
    <t>04039001</t>
  </si>
  <si>
    <t>04088001</t>
  </si>
  <si>
    <t>04041001</t>
  </si>
  <si>
    <t>04205001</t>
  </si>
  <si>
    <t>04184001</t>
  </si>
  <si>
    <t>04219001</t>
  </si>
  <si>
    <t>04022001</t>
  </si>
  <si>
    <t>04027002</t>
  </si>
  <si>
    <t>04051001</t>
  </si>
  <si>
    <t>04096002</t>
  </si>
  <si>
    <t>04006400</t>
  </si>
  <si>
    <t>04134003</t>
  </si>
  <si>
    <t>04099001</t>
  </si>
  <si>
    <t>04101001</t>
  </si>
  <si>
    <t>04193400</t>
  </si>
  <si>
    <t>04019404</t>
  </si>
  <si>
    <t>04217002</t>
  </si>
  <si>
    <t>04222001</t>
  </si>
  <si>
    <t>04226001</t>
  </si>
  <si>
    <t>Postes pluviométriques des Hautes Alpes (automatiques ou manuels)</t>
  </si>
  <si>
    <t>EMBRUN</t>
  </si>
  <si>
    <t>VILLAR ST PANCRACE</t>
  </si>
  <si>
    <t>LARAGNE MONTEGLIN</t>
  </si>
  <si>
    <t>RISTOLAS</t>
  </si>
  <si>
    <t>ST CREPIN</t>
  </si>
  <si>
    <t>ST JEAN-ST-NICOLAS</t>
  </si>
  <si>
    <t>TALLARD</t>
  </si>
  <si>
    <t>VILLAR D'ARENE</t>
  </si>
  <si>
    <t>ARVIEUX</t>
  </si>
  <si>
    <t>GAP</t>
  </si>
  <si>
    <t>LA FAURIE</t>
  </si>
  <si>
    <t>LE SAIX</t>
  </si>
  <si>
    <t>ROSANS</t>
  </si>
  <si>
    <t>ABRIES</t>
  </si>
  <si>
    <t>CHAMPOLEON</t>
  </si>
  <si>
    <t>LA GRAVE</t>
  </si>
  <si>
    <t>LARAGNE-MONTEGLIN</t>
  </si>
  <si>
    <t>LE MONETIER LES BAINS</t>
  </si>
  <si>
    <t>NEVACHE</t>
  </si>
  <si>
    <t>ROUSSET</t>
  </si>
  <si>
    <t>SERRES</t>
  </si>
  <si>
    <t>ST ETIENNE-EN-DEVOLUY</t>
  </si>
  <si>
    <t>ST-BONNET CHAMPSAUR</t>
  </si>
  <si>
    <t>ABRIES RM</t>
  </si>
  <si>
    <t>AGNIERES-EN-DEVOLUY</t>
  </si>
  <si>
    <t>ANCELLE</t>
  </si>
  <si>
    <t>Arvieux -S-</t>
  </si>
  <si>
    <t>ARVIEUX LA CHALP</t>
  </si>
  <si>
    <t>BARCILLONNETTE</t>
  </si>
  <si>
    <t>CEILLAC</t>
  </si>
  <si>
    <t>CEILLAC_NIVO</t>
  </si>
  <si>
    <t>CERVIERES</t>
  </si>
  <si>
    <t>CHAPELLE-EN-VALGAUDEMAR</t>
  </si>
  <si>
    <t>CHATEAU-VILLE-VIEILLE</t>
  </si>
  <si>
    <t>GAP-BAYARD</t>
  </si>
  <si>
    <t>Le Monetier</t>
  </si>
  <si>
    <t>LES ORRES</t>
  </si>
  <si>
    <t>LES ORRES FONTAINES</t>
  </si>
  <si>
    <t>Les Portes en Valgaudemar</t>
  </si>
  <si>
    <t>MONTGENEVRE-LE CHALVET</t>
  </si>
  <si>
    <t>MOTTE-MOLINES</t>
  </si>
  <si>
    <t>PELVOUX</t>
  </si>
  <si>
    <t>PELVOUX ST ANTOINE</t>
  </si>
  <si>
    <t>PUY ST VINCENT 1600</t>
  </si>
  <si>
    <t>PUY-ST-VINCENT</t>
  </si>
  <si>
    <t>REALLON _NIVO</t>
  </si>
  <si>
    <t>RIBIERS-GRANGE</t>
  </si>
  <si>
    <t>RISOUL</t>
  </si>
  <si>
    <t>Serre Chevalier</t>
  </si>
  <si>
    <t>ST FIRMIN</t>
  </si>
  <si>
    <t>ST VERAN</t>
  </si>
  <si>
    <t>ST VERAN RM</t>
  </si>
  <si>
    <t>Super_Devoluy</t>
  </si>
  <si>
    <t>VEYNES</t>
  </si>
  <si>
    <t>VILLAR LOUBIERE</t>
  </si>
  <si>
    <t>05046001</t>
  </si>
  <si>
    <t>05183001</t>
  </si>
  <si>
    <t>05070003</t>
  </si>
  <si>
    <t>05120002</t>
  </si>
  <si>
    <t>05136002</t>
  </si>
  <si>
    <t>05145002</t>
  </si>
  <si>
    <t>05170001</t>
  </si>
  <si>
    <t>05181002</t>
  </si>
  <si>
    <t>05007003</t>
  </si>
  <si>
    <t>05061009</t>
  </si>
  <si>
    <t>05055001</t>
  </si>
  <si>
    <t>05158001</t>
  </si>
  <si>
    <t>05126001</t>
  </si>
  <si>
    <t>05001001</t>
  </si>
  <si>
    <t>05032002</t>
  </si>
  <si>
    <t>05063001</t>
  </si>
  <si>
    <t>05070001</t>
  </si>
  <si>
    <t>05079001</t>
  </si>
  <si>
    <t>05093001</t>
  </si>
  <si>
    <t>05127001</t>
  </si>
  <si>
    <t>05166001</t>
  </si>
  <si>
    <t>05139002</t>
  </si>
  <si>
    <t>05132001</t>
  </si>
  <si>
    <t>05001400</t>
  </si>
  <si>
    <t>05139006</t>
  </si>
  <si>
    <t>05004001</t>
  </si>
  <si>
    <t>05007400</t>
  </si>
  <si>
    <t>05007001</t>
  </si>
  <si>
    <t>05013003</t>
  </si>
  <si>
    <t>05026001</t>
  </si>
  <si>
    <t>05026400</t>
  </si>
  <si>
    <t>05027001</t>
  </si>
  <si>
    <t>05064001</t>
  </si>
  <si>
    <t>05038001</t>
  </si>
  <si>
    <t>05061400</t>
  </si>
  <si>
    <t>05079400</t>
  </si>
  <si>
    <t>05098001</t>
  </si>
  <si>
    <t>05098402</t>
  </si>
  <si>
    <t>05064403</t>
  </si>
  <si>
    <t>05085403</t>
  </si>
  <si>
    <t>05090002</t>
  </si>
  <si>
    <t>05101001</t>
  </si>
  <si>
    <t>05101400</t>
  </si>
  <si>
    <t>05110400</t>
  </si>
  <si>
    <t>05110001</t>
  </si>
  <si>
    <t>05114402</t>
  </si>
  <si>
    <t>05118002</t>
  </si>
  <si>
    <t>05119402</t>
  </si>
  <si>
    <t>05133400</t>
  </si>
  <si>
    <t>05142001</t>
  </si>
  <si>
    <t>05157001</t>
  </si>
  <si>
    <t>05157400</t>
  </si>
  <si>
    <t>05139405</t>
  </si>
  <si>
    <t>05179001</t>
  </si>
  <si>
    <t>05182001</t>
  </si>
  <si>
    <t>Poste déjà retenus pour la concecession SCP</t>
  </si>
  <si>
    <t>Postes pluviométriques du Var (automatiques ou manuels)</t>
  </si>
  <si>
    <t>CAP CEPET</t>
  </si>
  <si>
    <t>ILE DU LEVANT</t>
  </si>
  <si>
    <t>ENTRECASTEAUX</t>
  </si>
  <si>
    <t>PORQUEROLLES</t>
  </si>
  <si>
    <t>83153001</t>
  </si>
  <si>
    <t>83069003</t>
  </si>
  <si>
    <t>83069002</t>
  </si>
  <si>
    <t>Postes pluviométriques des Alpes Maritimes (automatiques ou manuels)</t>
  </si>
  <si>
    <t>NICE</t>
  </si>
  <si>
    <t>LE MAS</t>
  </si>
  <si>
    <t>PEIRA CAVA</t>
  </si>
  <si>
    <t>PEONE</t>
  </si>
  <si>
    <t>SOSPEL</t>
  </si>
  <si>
    <t>ANTIBES</t>
  </si>
  <si>
    <t>ASCROS</t>
  </si>
  <si>
    <t>BREIL SUR ROYA</t>
  </si>
  <si>
    <t>CARROS</t>
  </si>
  <si>
    <t>CAUSSOLS</t>
  </si>
  <si>
    <t>CHATEAUNEUF GRASSE</t>
  </si>
  <si>
    <t>COURSEGOULES_SAPC</t>
  </si>
  <si>
    <t>EZE</t>
  </si>
  <si>
    <t>LANTOSQUE_SAPC</t>
  </si>
  <si>
    <t>LEVENS</t>
  </si>
  <si>
    <t>MENTON</t>
  </si>
  <si>
    <t>NICE-RIMIEZ</t>
  </si>
  <si>
    <t>PEILLE</t>
  </si>
  <si>
    <t>PUGET THENIERS_SAPC</t>
  </si>
  <si>
    <t>RIMPLAS_SAPC</t>
  </si>
  <si>
    <t>SAINT MARTIN VESUBIE_SAPC</t>
  </si>
  <si>
    <t>ST ETIENNE DE TINEE_SAPC</t>
  </si>
  <si>
    <t>ST MARTIN D'ENTRAUNES_SAPC</t>
  </si>
  <si>
    <t>TENDE_SAPC</t>
  </si>
  <si>
    <t>VALBONNE-SOPHIA</t>
  </si>
  <si>
    <t>ANTIBES-GAROUPE</t>
  </si>
  <si>
    <t>ANTIBES-GOLF</t>
  </si>
  <si>
    <t>GUILLAUMES-OBS</t>
  </si>
  <si>
    <t>Auron</t>
  </si>
  <si>
    <t>Auron -S-</t>
  </si>
  <si>
    <t>BERRE LES ALPES-COLLA DONNA</t>
  </si>
  <si>
    <t>BEUIL-OBS</t>
  </si>
  <si>
    <t>Estenc</t>
  </si>
  <si>
    <t>ISOLA</t>
  </si>
  <si>
    <t>ISOLA 2000</t>
  </si>
  <si>
    <t>LA TRINITE</t>
  </si>
  <si>
    <t>MOULINET</t>
  </si>
  <si>
    <t>PEILLE COL DE LA MADONE</t>
  </si>
  <si>
    <t>ST-MARTIN-DE-VESUBIE-OBS</t>
  </si>
  <si>
    <t>TENDE-OBS</t>
  </si>
  <si>
    <t>Val Casterino</t>
  </si>
  <si>
    <t>Valberg</t>
  </si>
  <si>
    <t>06088001</t>
  </si>
  <si>
    <t>06081001</t>
  </si>
  <si>
    <t>06077006</t>
  </si>
  <si>
    <t>06094002</t>
  </si>
  <si>
    <t>06136005</t>
  </si>
  <si>
    <t>06004009</t>
  </si>
  <si>
    <t>06005001</t>
  </si>
  <si>
    <t>06023004</t>
  </si>
  <si>
    <t>06033002</t>
  </si>
  <si>
    <t>06037002</t>
  </si>
  <si>
    <t>06038001</t>
  </si>
  <si>
    <t>06050002</t>
  </si>
  <si>
    <t>06059003</t>
  </si>
  <si>
    <t>06074005</t>
  </si>
  <si>
    <t>06075007</t>
  </si>
  <si>
    <t>06083005</t>
  </si>
  <si>
    <t>06088007</t>
  </si>
  <si>
    <t>06091003</t>
  </si>
  <si>
    <t>06099004</t>
  </si>
  <si>
    <t>06102001</t>
  </si>
  <si>
    <t>06127006</t>
  </si>
  <si>
    <t>06120004</t>
  </si>
  <si>
    <t>06125001</t>
  </si>
  <si>
    <t>06163007</t>
  </si>
  <si>
    <t>06152002</t>
  </si>
  <si>
    <t>06004002</t>
  </si>
  <si>
    <t>06004004</t>
  </si>
  <si>
    <t>06071001</t>
  </si>
  <si>
    <t>06120400</t>
  </si>
  <si>
    <t>06120401</t>
  </si>
  <si>
    <t>06015002</t>
  </si>
  <si>
    <t>06016001</t>
  </si>
  <si>
    <t>06056400</t>
  </si>
  <si>
    <t>06073405</t>
  </si>
  <si>
    <t>06073005</t>
  </si>
  <si>
    <t>06149001</t>
  </si>
  <si>
    <t>06086001</t>
  </si>
  <si>
    <t>06091006</t>
  </si>
  <si>
    <t>06127001</t>
  </si>
  <si>
    <t>06163001</t>
  </si>
  <si>
    <t>06163400</t>
  </si>
  <si>
    <t>06094400</t>
  </si>
  <si>
    <t>BV Loup</t>
  </si>
  <si>
    <t>BV Touloubre</t>
  </si>
  <si>
    <t>-</t>
  </si>
  <si>
    <t>LAT</t>
  </si>
  <si>
    <t>22-23 Nov</t>
  </si>
  <si>
    <t>LON</t>
  </si>
  <si>
    <t>19-20 Dec</t>
  </si>
  <si>
    <t>STATION : 903</t>
  </si>
  <si>
    <t>ANNÉE : 2019</t>
  </si>
  <si>
    <t>NOM : PLUVIO THOLONET</t>
  </si>
  <si>
    <t>PLUIE JOURNALIÈRE</t>
  </si>
  <si>
    <t>mm</t>
  </si>
  <si>
    <t>JANV</t>
  </si>
  <si>
    <t>FÉVR</t>
  </si>
  <si>
    <t>MARS</t>
  </si>
  <si>
    <t>AVRI</t>
  </si>
  <si>
    <t>MAI</t>
  </si>
  <si>
    <t>JUIN</t>
  </si>
  <si>
    <t>JUIL</t>
  </si>
  <si>
    <t>AOÛT</t>
  </si>
  <si>
    <t>SEPT</t>
  </si>
  <si>
    <t>OCTO</t>
  </si>
  <si>
    <t>NOVE</t>
  </si>
  <si>
    <t>DÉCE</t>
  </si>
  <si>
    <t>.</t>
  </si>
  <si>
    <t>0.6</t>
  </si>
  <si>
    <t>5.0</t>
  </si>
  <si>
    <t>2.0</t>
  </si>
  <si>
    <t>2.4</t>
  </si>
  <si>
    <t>3.6</t>
  </si>
  <si>
    <t>1.0</t>
  </si>
  <si>
    <t>1.6</t>
  </si>
  <si>
    <t>1.2</t>
  </si>
  <si>
    <t>0.8</t>
  </si>
  <si>
    <t>15.2</t>
  </si>
  <si>
    <t>9.6</t>
  </si>
  <si>
    <t>18.8</t>
  </si>
  <si>
    <t>6.8</t>
  </si>
  <si>
    <t>16.8</t>
  </si>
  <si>
    <t>0.4</t>
  </si>
  <si>
    <t>4.4</t>
  </si>
  <si>
    <t>7.4</t>
  </si>
  <si>
    <t>8.6</t>
  </si>
  <si>
    <t>6.0</t>
  </si>
  <si>
    <t>7.6</t>
  </si>
  <si>
    <t>2.2</t>
  </si>
  <si>
    <t>6.2</t>
  </si>
  <si>
    <t>1.8</t>
  </si>
  <si>
    <t>Tot.</t>
  </si>
  <si>
    <t>#0</t>
  </si>
  <si>
    <t>4.2</t>
  </si>
  <si>
    <t>36.0</t>
  </si>
  <si>
    <t>100.4</t>
  </si>
  <si>
    <t>10.8</t>
  </si>
  <si>
    <t>11.0</t>
  </si>
  <si>
    <t>50.0</t>
  </si>
  <si>
    <t>78.4</t>
  </si>
  <si>
    <t>153.8</t>
  </si>
  <si>
    <t>174.6</t>
  </si>
  <si>
    <t>146.0</t>
  </si>
  <si>
    <t>Codes de validité  RIEN : VALIDE,   i : PROVISOIRE,   d : DOUTEUX,   p : PARTIEL,   r : RECONSTITUE</t>
  </si>
  <si>
    <t>TOTAL ANNUEL : 776.8</t>
  </si>
  <si>
    <t>MAXIMUM LE 23/10/2019 : 62.0</t>
  </si>
  <si>
    <t>STATION : 900</t>
  </si>
  <si>
    <t>NOM : PLUIE LA LAYE</t>
  </si>
  <si>
    <t>--</t>
  </si>
  <si>
    <t>2.8 i</t>
  </si>
  <si>
    <t>3.4 i</t>
  </si>
  <si>
    <t>4.0 i</t>
  </si>
  <si>
    <t>4.4 i</t>
  </si>
  <si>
    <t>5.2 i</t>
  </si>
  <si>
    <t>1.8 i</t>
  </si>
  <si>
    <t>17.8 i</t>
  </si>
  <si>
    <t>6.2 i</t>
  </si>
  <si>
    <t>7.0 i</t>
  </si>
  <si>
    <t>11.2 i</t>
  </si>
  <si>
    <t>0.6 i</t>
  </si>
  <si>
    <t>1.4 i</t>
  </si>
  <si>
    <t>1.2 i</t>
  </si>
  <si>
    <t>1.0 i</t>
  </si>
  <si>
    <t>3.6 i</t>
  </si>
  <si>
    <t>5.0 i</t>
  </si>
  <si>
    <t>6.8 i</t>
  </si>
  <si>
    <t>7.8 i</t>
  </si>
  <si>
    <t>3.0 i</t>
  </si>
  <si>
    <t>3.8 i</t>
  </si>
  <si>
    <t>5.6 i</t>
  </si>
  <si>
    <t>7.6 i</t>
  </si>
  <si>
    <t>17.8</t>
  </si>
  <si>
    <t>39.6</t>
  </si>
  <si>
    <t>117.6</t>
  </si>
  <si>
    <t>46.2</t>
  </si>
  <si>
    <t>12.6</t>
  </si>
  <si>
    <t>58.0</t>
  </si>
  <si>
    <t>39.0</t>
  </si>
  <si>
    <t>48.6</t>
  </si>
  <si>
    <t>201.2</t>
  </si>
  <si>
    <t>263.8</t>
  </si>
  <si>
    <t>105.8</t>
  </si>
  <si>
    <t>TOTAL ANNUEL : 954.6</t>
  </si>
  <si>
    <t>MAXIMUM LE 1/12/2019 : 105.8</t>
  </si>
  <si>
    <t>STATION : 905</t>
  </si>
  <si>
    <t>NOM : PLUIE SIGNES</t>
  </si>
  <si>
    <t>1.4</t>
  </si>
  <si>
    <t>3.2</t>
  </si>
  <si>
    <t>3.8</t>
  </si>
  <si>
    <t>2.8</t>
  </si>
  <si>
    <t>8.0</t>
  </si>
  <si>
    <t>12.4</t>
  </si>
  <si>
    <t>7.2</t>
  </si>
  <si>
    <t>14.6</t>
  </si>
  <si>
    <t>15.6</t>
  </si>
  <si>
    <t>38.6</t>
  </si>
  <si>
    <t>77.0</t>
  </si>
  <si>
    <t>17.2</t>
  </si>
  <si>
    <t>44.8</t>
  </si>
  <si>
    <t>83.2</t>
  </si>
  <si>
    <t>69.2</t>
  </si>
  <si>
    <t>235.2</t>
  </si>
  <si>
    <t>336.2</t>
  </si>
  <si>
    <t>175.6</t>
  </si>
  <si>
    <t>TOTAL ANNUEL : 1 094.6</t>
  </si>
  <si>
    <t>MAXIMUM LE 23/11/2019 : 150.0</t>
  </si>
  <si>
    <t>STATION : 710</t>
  </si>
  <si>
    <t>NOM : PLUIE LA MOLE</t>
  </si>
  <si>
    <t>7.0</t>
  </si>
  <si>
    <t>2.6</t>
  </si>
  <si>
    <t>4.0</t>
  </si>
  <si>
    <t>5.4</t>
  </si>
  <si>
    <t>18.0</t>
  </si>
  <si>
    <t>9.8</t>
  </si>
  <si>
    <t>19.0</t>
  </si>
  <si>
    <t>3.0</t>
  </si>
  <si>
    <t>3.4</t>
  </si>
  <si>
    <t>49.0</t>
  </si>
  <si>
    <t>0.00</t>
  </si>
  <si>
    <t>140.2</t>
  </si>
  <si>
    <t>19.6</t>
  </si>
  <si>
    <t>91.6</t>
  </si>
  <si>
    <t>120.0</t>
  </si>
  <si>
    <t>392.0</t>
  </si>
  <si>
    <t>198.4</t>
  </si>
  <si>
    <t>TOTAL ANNUEL : 1 030.6</t>
  </si>
  <si>
    <t>MAXIMUM LE 1/12/2019 : 89.0</t>
  </si>
  <si>
    <t>STATION : 708</t>
  </si>
  <si>
    <t>NOM : PLUIE HYERES (POINT H)</t>
  </si>
  <si>
    <t>15.4</t>
  </si>
  <si>
    <t>8.2</t>
  </si>
  <si>
    <t>9.4</t>
  </si>
  <si>
    <t>4.8</t>
  </si>
  <si>
    <t>6.6</t>
  </si>
  <si>
    <t>18.6</t>
  </si>
  <si>
    <t>75.2</t>
  </si>
  <si>
    <t>48.2</t>
  </si>
  <si>
    <t>63.2</t>
  </si>
  <si>
    <t>110.9</t>
  </si>
  <si>
    <t>224.6</t>
  </si>
  <si>
    <t>117.2</t>
  </si>
  <si>
    <t>TOTAL ANNUEL : 686.5</t>
  </si>
  <si>
    <t>MAXIMUM LE 23/10/2019 : 74.3</t>
  </si>
  <si>
    <t>STATION : 908</t>
  </si>
  <si>
    <t>NOM : PLUIE TRAPAN</t>
  </si>
  <si>
    <t>39.8</t>
  </si>
  <si>
    <t>7.8</t>
  </si>
  <si>
    <t>162.8</t>
  </si>
  <si>
    <t>11.4</t>
  </si>
  <si>
    <t>21.6</t>
  </si>
  <si>
    <t>74.6</t>
  </si>
  <si>
    <t>148.2</t>
  </si>
  <si>
    <t>271.0</t>
  </si>
  <si>
    <t>111.6</t>
  </si>
  <si>
    <t>TOTAL ANNUEL : 835.2</t>
  </si>
  <si>
    <t>MAXIMUM LE 23/11/2019 : 89.2</t>
  </si>
  <si>
    <t>valeur reconstituée</t>
  </si>
  <si>
    <t>30-01 Dec</t>
  </si>
  <si>
    <t>Poste pluviométriques</t>
  </si>
  <si>
    <t>Cartes isohyètes des précipitations sur 2 jours dy 22-23 octobre, 30-1er décembre,  19-20 décembre 2019</t>
  </si>
  <si>
    <t>Bassin versants principaux</t>
  </si>
  <si>
    <t>Données horaires dans 1 colonne pour chaque poste</t>
  </si>
  <si>
    <t>Aups</t>
  </si>
  <si>
    <t>Données horaires dans une seule colonne - 20-26 novembre 209</t>
  </si>
  <si>
    <t>Pluies horaires 22-23 novembre 2019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</si>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</sst>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yyyy/mm/dd\ h:mm"/>
    <numFmt numFmtId="167" formatCode="dd/mm/yy;@"/>
  </numFmts>
  <fonts count="16" x14ac:knownFonts="1">
    <font>
      <sz val="10"/>
      <name val="Arial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 Black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99"/>
      <name val="Calibri"/>
      <family val="2"/>
      <scheme val="minor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7" fillId="0" borderId="0"/>
    <xf numFmtId="0" fontId="9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0" xfId="0" applyFont="1" applyBorder="1"/>
    <xf numFmtId="14" fontId="2" fillId="0" borderId="0" xfId="0" applyNumberFormat="1" applyFont="1" applyBorder="1"/>
    <xf numFmtId="0" fontId="3" fillId="2" borderId="0" xfId="0" applyFont="1" applyFill="1" applyBorder="1"/>
    <xf numFmtId="0" fontId="1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2" fillId="0" borderId="0" xfId="0" applyNumberFormat="1" applyFont="1" applyBorder="1"/>
    <xf numFmtId="0" fontId="5" fillId="0" borderId="0" xfId="0" applyFont="1" applyBorder="1"/>
    <xf numFmtId="0" fontId="6" fillId="0" borderId="0" xfId="0" applyFont="1"/>
    <xf numFmtId="166" fontId="0" fillId="0" borderId="0" xfId="0" applyNumberFormat="1"/>
    <xf numFmtId="0" fontId="4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165" fontId="2" fillId="0" borderId="0" xfId="0" applyNumberFormat="1" applyFont="1" applyBorder="1"/>
    <xf numFmtId="1" fontId="2" fillId="0" borderId="0" xfId="0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167" fontId="4" fillId="3" borderId="0" xfId="0" applyNumberFormat="1" applyFont="1" applyFill="1" applyBorder="1"/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165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vertical="center"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1" xfId="0" applyFont="1" applyBorder="1"/>
    <xf numFmtId="165" fontId="8" fillId="0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20" fontId="5" fillId="0" borderId="0" xfId="0" applyNumberFormat="1" applyFont="1" applyBorder="1"/>
    <xf numFmtId="0" fontId="2" fillId="0" borderId="0" xfId="0" applyFont="1"/>
    <xf numFmtId="0" fontId="2" fillId="0" borderId="0" xfId="0" quotePrefix="1" applyFont="1" applyFill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Alignment="1"/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 indent="1"/>
    </xf>
    <xf numFmtId="0" fontId="10" fillId="3" borderId="0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1" fontId="2" fillId="0" borderId="0" xfId="0" applyNumberFormat="1" applyFont="1" applyBorder="1" applyAlignment="1">
      <alignment horizontal="center"/>
    </xf>
    <xf numFmtId="0" fontId="2" fillId="0" borderId="0" xfId="0" quotePrefix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Border="1" applyAlignment="1"/>
    <xf numFmtId="0" fontId="2" fillId="0" borderId="0" xfId="0" quotePrefix="1" applyFont="1" applyFill="1" applyBorder="1" applyAlignment="1">
      <alignment vertical="center" wrapText="1"/>
    </xf>
    <xf numFmtId="0" fontId="8" fillId="0" borderId="0" xfId="0" quotePrefix="1" applyFont="1" applyFill="1" applyBorder="1" applyAlignment="1">
      <alignment vertical="center" wrapText="1"/>
    </xf>
    <xf numFmtId="0" fontId="8" fillId="0" borderId="0" xfId="0" quotePrefix="1" applyFont="1" applyFill="1" applyBorder="1" applyAlignment="1"/>
    <xf numFmtId="0" fontId="8" fillId="0" borderId="0" xfId="0" quotePrefix="1" applyFont="1" applyFill="1" applyAlignment="1">
      <alignment vertical="center" wrapText="1"/>
    </xf>
    <xf numFmtId="0" fontId="8" fillId="0" borderId="1" xfId="0" quotePrefix="1" applyFont="1" applyFill="1" applyBorder="1" applyAlignment="1">
      <alignment vertical="center" wrapText="1"/>
    </xf>
    <xf numFmtId="0" fontId="2" fillId="0" borderId="1" xfId="0" quotePrefix="1" applyFont="1" applyBorder="1" applyAlignment="1"/>
    <xf numFmtId="0" fontId="1" fillId="0" borderId="1" xfId="0" quotePrefix="1" applyFont="1" applyBorder="1" applyAlignment="1"/>
    <xf numFmtId="0" fontId="1" fillId="0" borderId="0" xfId="0" quotePrefix="1" applyFont="1" applyBorder="1" applyAlignment="1"/>
    <xf numFmtId="0" fontId="8" fillId="0" borderId="1" xfId="0" quotePrefix="1" applyFont="1" applyFill="1" applyBorder="1" applyAlignment="1"/>
    <xf numFmtId="0" fontId="2" fillId="0" borderId="1" xfId="0" quotePrefix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Fill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67" fontId="11" fillId="3" borderId="0" xfId="0" applyNumberFormat="1" applyFont="1" applyFill="1" applyBorder="1"/>
    <xf numFmtId="0" fontId="2" fillId="0" borderId="0" xfId="0" applyFont="1" applyBorder="1" applyAlignment="1">
      <alignment horizontal="left"/>
    </xf>
    <xf numFmtId="20" fontId="2" fillId="0" borderId="0" xfId="0" applyNumberFormat="1" applyFont="1" applyBorder="1"/>
    <xf numFmtId="0" fontId="12" fillId="4" borderId="0" xfId="0" applyFont="1" applyFill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7" fillId="0" borderId="0" xfId="0" applyFont="1"/>
    <xf numFmtId="0" fontId="15" fillId="0" borderId="0" xfId="0" applyFont="1"/>
    <xf numFmtId="0" fontId="5" fillId="0" borderId="0" xfId="0" applyFont="1"/>
    <xf numFmtId="0" fontId="1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12" fillId="4" borderId="0" xfId="0" applyFont="1" applyFill="1" applyAlignment="1">
      <alignment horizontal="left" vertical="center" wrapText="1"/>
    </xf>
    <xf numFmtId="0" fontId="12" fillId="4" borderId="0" xfId="0" applyFont="1" applyFill="1" applyAlignment="1">
      <alignment horizontal="right" vertical="center" wrapText="1"/>
    </xf>
    <xf numFmtId="0" fontId="12" fillId="4" borderId="0" xfId="0" applyFont="1" applyFill="1" applyAlignment="1">
      <alignment horizontal="center" vertical="center" wrapText="1"/>
    </xf>
    <xf numFmtId="0" fontId="0" fillId="4" borderId="9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Lien hypertexte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'Pluies horaires 22-24 Nov'!$D$3</c:f>
              <c:strCache>
                <c:ptCount val="1"/>
                <c:pt idx="0">
                  <c:v>Aups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Nov'!$D$4:$D$171</c:f>
              <c:numCache>
                <c:formatCode>0.0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1.2</c:v>
                </c:pt>
                <c:pt idx="15">
                  <c:v>1.6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0.6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2.2000000000000002</c:v>
                </c:pt>
                <c:pt idx="64">
                  <c:v>1.8</c:v>
                </c:pt>
                <c:pt idx="65">
                  <c:v>0.6</c:v>
                </c:pt>
                <c:pt idx="66">
                  <c:v>0.8</c:v>
                </c:pt>
                <c:pt idx="67">
                  <c:v>3.2</c:v>
                </c:pt>
                <c:pt idx="68">
                  <c:v>4.5</c:v>
                </c:pt>
                <c:pt idx="69">
                  <c:v>3</c:v>
                </c:pt>
                <c:pt idx="70">
                  <c:v>3.8</c:v>
                </c:pt>
                <c:pt idx="71">
                  <c:v>3.2</c:v>
                </c:pt>
                <c:pt idx="72">
                  <c:v>10.7</c:v>
                </c:pt>
                <c:pt idx="73">
                  <c:v>4.4000000000000004</c:v>
                </c:pt>
                <c:pt idx="74">
                  <c:v>4.2</c:v>
                </c:pt>
                <c:pt idx="75">
                  <c:v>2.5</c:v>
                </c:pt>
                <c:pt idx="76">
                  <c:v>2.8</c:v>
                </c:pt>
                <c:pt idx="77">
                  <c:v>6</c:v>
                </c:pt>
                <c:pt idx="78">
                  <c:v>7.2</c:v>
                </c:pt>
                <c:pt idx="79">
                  <c:v>3.3</c:v>
                </c:pt>
                <c:pt idx="80">
                  <c:v>1.4</c:v>
                </c:pt>
                <c:pt idx="81">
                  <c:v>4.4000000000000004</c:v>
                </c:pt>
                <c:pt idx="82">
                  <c:v>3.8</c:v>
                </c:pt>
                <c:pt idx="83">
                  <c:v>5.2</c:v>
                </c:pt>
                <c:pt idx="84">
                  <c:v>10.7</c:v>
                </c:pt>
                <c:pt idx="85">
                  <c:v>23.1</c:v>
                </c:pt>
                <c:pt idx="86">
                  <c:v>11.4</c:v>
                </c:pt>
                <c:pt idx="87">
                  <c:v>4.0999999999999996</c:v>
                </c:pt>
                <c:pt idx="88">
                  <c:v>4</c:v>
                </c:pt>
                <c:pt idx="89">
                  <c:v>3.6</c:v>
                </c:pt>
                <c:pt idx="90">
                  <c:v>2.6</c:v>
                </c:pt>
                <c:pt idx="91">
                  <c:v>1.4</c:v>
                </c:pt>
                <c:pt idx="92">
                  <c:v>2.4</c:v>
                </c:pt>
                <c:pt idx="93">
                  <c:v>1.8</c:v>
                </c:pt>
                <c:pt idx="94">
                  <c:v>2.1</c:v>
                </c:pt>
                <c:pt idx="95">
                  <c:v>0</c:v>
                </c:pt>
                <c:pt idx="96">
                  <c:v>1.2</c:v>
                </c:pt>
                <c:pt idx="97">
                  <c:v>3</c:v>
                </c:pt>
                <c:pt idx="98">
                  <c:v>1.2</c:v>
                </c:pt>
                <c:pt idx="99">
                  <c:v>0.8</c:v>
                </c:pt>
                <c:pt idx="100">
                  <c:v>0</c:v>
                </c:pt>
                <c:pt idx="101">
                  <c:v>0</c:v>
                </c:pt>
                <c:pt idx="102">
                  <c:v>0.2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1.5</c:v>
                </c:pt>
                <c:pt idx="109">
                  <c:v>1.2</c:v>
                </c:pt>
                <c:pt idx="110">
                  <c:v>0.2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'Pluies horaires 22-24 Nov'!$E$3</c:f>
              <c:strCache>
                <c:ptCount val="1"/>
                <c:pt idx="0">
                  <c:v>BORMES LES MIMOSAS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Nov'!$E$4:$E$171</c:f>
              <c:numCache>
                <c:formatCode>0.0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8.8000000000000007</c:v>
                </c:pt>
                <c:pt idx="4">
                  <c:v>0.8</c:v>
                </c:pt>
                <c:pt idx="5">
                  <c:v>0</c:v>
                </c:pt>
                <c:pt idx="6">
                  <c:v>1.6</c:v>
                </c:pt>
                <c:pt idx="7">
                  <c:v>0</c:v>
                </c:pt>
                <c:pt idx="8">
                  <c:v>0</c:v>
                </c:pt>
                <c:pt idx="9">
                  <c:v>0.8</c:v>
                </c:pt>
                <c:pt idx="10">
                  <c:v>2.6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6.6</c:v>
                </c:pt>
                <c:pt idx="34">
                  <c:v>0.4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1.8</c:v>
                </c:pt>
                <c:pt idx="41">
                  <c:v>2.2000000000000002</c:v>
                </c:pt>
                <c:pt idx="42">
                  <c:v>5.2</c:v>
                </c:pt>
                <c:pt idx="43">
                  <c:v>0.8</c:v>
                </c:pt>
                <c:pt idx="44">
                  <c:v>0.2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1.2</c:v>
                </c:pt>
                <c:pt idx="64">
                  <c:v>6.6</c:v>
                </c:pt>
                <c:pt idx="65">
                  <c:v>4</c:v>
                </c:pt>
                <c:pt idx="66">
                  <c:v>4.8</c:v>
                </c:pt>
                <c:pt idx="67">
                  <c:v>5.2</c:v>
                </c:pt>
                <c:pt idx="68">
                  <c:v>1.2</c:v>
                </c:pt>
                <c:pt idx="69">
                  <c:v>0</c:v>
                </c:pt>
                <c:pt idx="70">
                  <c:v>0.2</c:v>
                </c:pt>
                <c:pt idx="71">
                  <c:v>0.8</c:v>
                </c:pt>
                <c:pt idx="72">
                  <c:v>0.6</c:v>
                </c:pt>
                <c:pt idx="73">
                  <c:v>0.6</c:v>
                </c:pt>
                <c:pt idx="74">
                  <c:v>0.2</c:v>
                </c:pt>
                <c:pt idx="75">
                  <c:v>1.6</c:v>
                </c:pt>
                <c:pt idx="76">
                  <c:v>10.3</c:v>
                </c:pt>
                <c:pt idx="77">
                  <c:v>20.399999999999999</c:v>
                </c:pt>
                <c:pt idx="78">
                  <c:v>4.4000000000000004</c:v>
                </c:pt>
                <c:pt idx="79">
                  <c:v>6.4</c:v>
                </c:pt>
                <c:pt idx="80">
                  <c:v>12.1</c:v>
                </c:pt>
                <c:pt idx="81">
                  <c:v>19.3</c:v>
                </c:pt>
                <c:pt idx="82">
                  <c:v>3.4</c:v>
                </c:pt>
                <c:pt idx="83">
                  <c:v>15.3</c:v>
                </c:pt>
                <c:pt idx="84">
                  <c:v>3.6</c:v>
                </c:pt>
                <c:pt idx="85">
                  <c:v>3.6</c:v>
                </c:pt>
                <c:pt idx="86">
                  <c:v>1.8</c:v>
                </c:pt>
                <c:pt idx="87">
                  <c:v>3.2</c:v>
                </c:pt>
                <c:pt idx="88">
                  <c:v>0.4</c:v>
                </c:pt>
                <c:pt idx="89">
                  <c:v>2.4</c:v>
                </c:pt>
                <c:pt idx="90">
                  <c:v>2</c:v>
                </c:pt>
                <c:pt idx="91">
                  <c:v>3.8</c:v>
                </c:pt>
                <c:pt idx="92">
                  <c:v>0.2</c:v>
                </c:pt>
                <c:pt idx="93">
                  <c:v>1.6</c:v>
                </c:pt>
                <c:pt idx="94">
                  <c:v>0.2</c:v>
                </c:pt>
                <c:pt idx="95">
                  <c:v>0</c:v>
                </c:pt>
                <c:pt idx="96">
                  <c:v>0.2</c:v>
                </c:pt>
                <c:pt idx="97">
                  <c:v>0.8</c:v>
                </c:pt>
                <c:pt idx="98">
                  <c:v>0.6</c:v>
                </c:pt>
                <c:pt idx="99">
                  <c:v>1</c:v>
                </c:pt>
                <c:pt idx="100">
                  <c:v>0.2</c:v>
                </c:pt>
                <c:pt idx="101">
                  <c:v>3.7</c:v>
                </c:pt>
                <c:pt idx="102">
                  <c:v>3.6</c:v>
                </c:pt>
                <c:pt idx="103">
                  <c:v>3</c:v>
                </c:pt>
                <c:pt idx="104">
                  <c:v>1</c:v>
                </c:pt>
                <c:pt idx="105">
                  <c:v>1.6</c:v>
                </c:pt>
                <c:pt idx="106">
                  <c:v>0.6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'Pluies horaires 22-24 Nov'!$F$3</c:f>
              <c:strCache>
                <c:ptCount val="1"/>
                <c:pt idx="0">
                  <c:v>COGOLIN_SAPC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Nov'!$F$4:$F$171</c:f>
              <c:numCache>
                <c:formatCode>0.0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</c:v>
                </c:pt>
                <c:pt idx="5">
                  <c:v>0.8</c:v>
                </c:pt>
                <c:pt idx="6">
                  <c:v>0</c:v>
                </c:pt>
                <c:pt idx="7">
                  <c:v>0.2</c:v>
                </c:pt>
                <c:pt idx="8">
                  <c:v>2.4</c:v>
                </c:pt>
                <c:pt idx="9">
                  <c:v>0.4</c:v>
                </c:pt>
                <c:pt idx="10">
                  <c:v>0.6</c:v>
                </c:pt>
                <c:pt idx="11">
                  <c:v>1.8</c:v>
                </c:pt>
                <c:pt idx="12">
                  <c:v>1.8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1.6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3.2</c:v>
                </c:pt>
                <c:pt idx="34">
                  <c:v>7.7</c:v>
                </c:pt>
                <c:pt idx="35">
                  <c:v>4.4000000000000004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3.4</c:v>
                </c:pt>
                <c:pt idx="43">
                  <c:v>3.6</c:v>
                </c:pt>
                <c:pt idx="44">
                  <c:v>3</c:v>
                </c:pt>
                <c:pt idx="45">
                  <c:v>0</c:v>
                </c:pt>
                <c:pt idx="46">
                  <c:v>1.2</c:v>
                </c:pt>
                <c:pt idx="47">
                  <c:v>0.4</c:v>
                </c:pt>
                <c:pt idx="48">
                  <c:v>0.6</c:v>
                </c:pt>
                <c:pt idx="49">
                  <c:v>2.2000000000000002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0.2</c:v>
                </c:pt>
                <c:pt idx="58">
                  <c:v>0.4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2.4</c:v>
                </c:pt>
                <c:pt idx="63">
                  <c:v>2.2000000000000002</c:v>
                </c:pt>
                <c:pt idx="64">
                  <c:v>8</c:v>
                </c:pt>
                <c:pt idx="65">
                  <c:v>6.6</c:v>
                </c:pt>
                <c:pt idx="66">
                  <c:v>9.1</c:v>
                </c:pt>
                <c:pt idx="67">
                  <c:v>3</c:v>
                </c:pt>
                <c:pt idx="68">
                  <c:v>6.6</c:v>
                </c:pt>
                <c:pt idx="69">
                  <c:v>3.2</c:v>
                </c:pt>
                <c:pt idx="70">
                  <c:v>4.5999999999999996</c:v>
                </c:pt>
                <c:pt idx="71">
                  <c:v>0.6</c:v>
                </c:pt>
                <c:pt idx="72">
                  <c:v>1.4</c:v>
                </c:pt>
                <c:pt idx="73">
                  <c:v>0.4</c:v>
                </c:pt>
                <c:pt idx="74">
                  <c:v>0.8</c:v>
                </c:pt>
                <c:pt idx="75">
                  <c:v>5</c:v>
                </c:pt>
                <c:pt idx="76">
                  <c:v>8.1999999999999993</c:v>
                </c:pt>
                <c:pt idx="77">
                  <c:v>15.6</c:v>
                </c:pt>
                <c:pt idx="78">
                  <c:v>4.4000000000000004</c:v>
                </c:pt>
                <c:pt idx="79">
                  <c:v>5.2</c:v>
                </c:pt>
                <c:pt idx="80">
                  <c:v>6.4</c:v>
                </c:pt>
                <c:pt idx="81">
                  <c:v>17.399999999999999</c:v>
                </c:pt>
                <c:pt idx="82">
                  <c:v>4.5999999999999996</c:v>
                </c:pt>
                <c:pt idx="83">
                  <c:v>7</c:v>
                </c:pt>
                <c:pt idx="84">
                  <c:v>1</c:v>
                </c:pt>
                <c:pt idx="85">
                  <c:v>4.4000000000000004</c:v>
                </c:pt>
                <c:pt idx="86">
                  <c:v>1.4</c:v>
                </c:pt>
                <c:pt idx="87">
                  <c:v>4.2</c:v>
                </c:pt>
                <c:pt idx="88">
                  <c:v>3.8</c:v>
                </c:pt>
                <c:pt idx="89">
                  <c:v>4.4000000000000004</c:v>
                </c:pt>
                <c:pt idx="90">
                  <c:v>1.6</c:v>
                </c:pt>
                <c:pt idx="91">
                  <c:v>1.4</c:v>
                </c:pt>
                <c:pt idx="92">
                  <c:v>1.6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</c:v>
                </c:pt>
                <c:pt idx="99">
                  <c:v>0</c:v>
                </c:pt>
                <c:pt idx="100">
                  <c:v>0</c:v>
                </c:pt>
                <c:pt idx="101">
                  <c:v>10.5</c:v>
                </c:pt>
                <c:pt idx="102">
                  <c:v>0.6</c:v>
                </c:pt>
                <c:pt idx="103">
                  <c:v>3.2</c:v>
                </c:pt>
                <c:pt idx="104">
                  <c:v>2</c:v>
                </c:pt>
                <c:pt idx="105">
                  <c:v>1.8</c:v>
                </c:pt>
                <c:pt idx="106">
                  <c:v>1</c:v>
                </c:pt>
                <c:pt idx="107">
                  <c:v>0.4</c:v>
                </c:pt>
                <c:pt idx="108">
                  <c:v>0.2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'Pluies horaires 22-24 Nov'!$G$3</c:f>
              <c:strCache>
                <c:ptCount val="1"/>
                <c:pt idx="0">
                  <c:v>COLLOBRIERES_SAPC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Nov'!$G$4:$G$171</c:f>
              <c:numCache>
                <c:formatCode>0.0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1</c:v>
                </c:pt>
                <c:pt idx="4">
                  <c:v>1.8</c:v>
                </c:pt>
                <c:pt idx="5">
                  <c:v>1.6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2.6</c:v>
                </c:pt>
                <c:pt idx="33">
                  <c:v>4.8</c:v>
                </c:pt>
                <c:pt idx="34">
                  <c:v>0</c:v>
                </c:pt>
                <c:pt idx="35">
                  <c:v>0</c:v>
                </c:pt>
                <c:pt idx="36">
                  <c:v>0.4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4</c:v>
                </c:pt>
                <c:pt idx="42">
                  <c:v>3.8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3.4</c:v>
                </c:pt>
                <c:pt idx="63">
                  <c:v>1.8</c:v>
                </c:pt>
                <c:pt idx="64">
                  <c:v>5.6</c:v>
                </c:pt>
                <c:pt idx="65">
                  <c:v>2</c:v>
                </c:pt>
                <c:pt idx="66">
                  <c:v>3.4</c:v>
                </c:pt>
                <c:pt idx="67">
                  <c:v>5.6</c:v>
                </c:pt>
                <c:pt idx="68">
                  <c:v>9.8000000000000007</c:v>
                </c:pt>
                <c:pt idx="69">
                  <c:v>2.2000000000000002</c:v>
                </c:pt>
                <c:pt idx="70">
                  <c:v>0.6</c:v>
                </c:pt>
                <c:pt idx="71">
                  <c:v>2.2000000000000002</c:v>
                </c:pt>
                <c:pt idx="72">
                  <c:v>1.6</c:v>
                </c:pt>
                <c:pt idx="73">
                  <c:v>4</c:v>
                </c:pt>
                <c:pt idx="74">
                  <c:v>2.4</c:v>
                </c:pt>
                <c:pt idx="75">
                  <c:v>3.2</c:v>
                </c:pt>
                <c:pt idx="76">
                  <c:v>15.9</c:v>
                </c:pt>
                <c:pt idx="77">
                  <c:v>19.2</c:v>
                </c:pt>
                <c:pt idx="78">
                  <c:v>6.8</c:v>
                </c:pt>
                <c:pt idx="79">
                  <c:v>6.4</c:v>
                </c:pt>
                <c:pt idx="80">
                  <c:v>10.4</c:v>
                </c:pt>
                <c:pt idx="81">
                  <c:v>14.2</c:v>
                </c:pt>
                <c:pt idx="82">
                  <c:v>3.4</c:v>
                </c:pt>
                <c:pt idx="83">
                  <c:v>7.7</c:v>
                </c:pt>
                <c:pt idx="84">
                  <c:v>0</c:v>
                </c:pt>
                <c:pt idx="85">
                  <c:v>2.8</c:v>
                </c:pt>
                <c:pt idx="86">
                  <c:v>1.4</c:v>
                </c:pt>
                <c:pt idx="87">
                  <c:v>1.6</c:v>
                </c:pt>
                <c:pt idx="88">
                  <c:v>0</c:v>
                </c:pt>
                <c:pt idx="89">
                  <c:v>0.4</c:v>
                </c:pt>
                <c:pt idx="90">
                  <c:v>1.2</c:v>
                </c:pt>
                <c:pt idx="91">
                  <c:v>2.6</c:v>
                </c:pt>
                <c:pt idx="92">
                  <c:v>0.8</c:v>
                </c:pt>
                <c:pt idx="93">
                  <c:v>1.4</c:v>
                </c:pt>
                <c:pt idx="94">
                  <c:v>0.8</c:v>
                </c:pt>
                <c:pt idx="95">
                  <c:v>3.9</c:v>
                </c:pt>
                <c:pt idx="96">
                  <c:v>0</c:v>
                </c:pt>
                <c:pt idx="97">
                  <c:v>0.2</c:v>
                </c:pt>
                <c:pt idx="98">
                  <c:v>0</c:v>
                </c:pt>
                <c:pt idx="99">
                  <c:v>0.8</c:v>
                </c:pt>
                <c:pt idx="100">
                  <c:v>0</c:v>
                </c:pt>
                <c:pt idx="101">
                  <c:v>2.2000000000000002</c:v>
                </c:pt>
                <c:pt idx="102">
                  <c:v>3.6</c:v>
                </c:pt>
                <c:pt idx="103">
                  <c:v>1.8</c:v>
                </c:pt>
                <c:pt idx="104">
                  <c:v>1</c:v>
                </c:pt>
                <c:pt idx="105">
                  <c:v>1.8</c:v>
                </c:pt>
                <c:pt idx="106">
                  <c:v>0.4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'Pluies horaires 22-24 Nov'!$H$3</c:f>
              <c:strCache>
                <c:ptCount val="1"/>
                <c:pt idx="0">
                  <c:v>COMPS-SUR-ARTUBY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Nov'!$H$4:$H$171</c:f>
              <c:numCache>
                <c:formatCode>0.0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0.6</c:v>
                </c:pt>
                <c:pt idx="15">
                  <c:v>2</c:v>
                </c:pt>
                <c:pt idx="16">
                  <c:v>3.8</c:v>
                </c:pt>
                <c:pt idx="17">
                  <c:v>2</c:v>
                </c:pt>
                <c:pt idx="18">
                  <c:v>0.4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1</c:v>
                </c:pt>
                <c:pt idx="36">
                  <c:v>1.2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0.6</c:v>
                </c:pt>
                <c:pt idx="43">
                  <c:v>1.6</c:v>
                </c:pt>
                <c:pt idx="44">
                  <c:v>0.4</c:v>
                </c:pt>
                <c:pt idx="45">
                  <c:v>2.8</c:v>
                </c:pt>
                <c:pt idx="46">
                  <c:v>0.2</c:v>
                </c:pt>
                <c:pt idx="47">
                  <c:v>0.6</c:v>
                </c:pt>
                <c:pt idx="48">
                  <c:v>1.8</c:v>
                </c:pt>
                <c:pt idx="49">
                  <c:v>1.2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</c:v>
                </c:pt>
                <c:pt idx="61">
                  <c:v>1.2</c:v>
                </c:pt>
                <c:pt idx="62">
                  <c:v>0</c:v>
                </c:pt>
                <c:pt idx="63">
                  <c:v>0.6</c:v>
                </c:pt>
                <c:pt idx="64">
                  <c:v>1.6</c:v>
                </c:pt>
                <c:pt idx="65">
                  <c:v>2.8</c:v>
                </c:pt>
                <c:pt idx="66">
                  <c:v>3.4</c:v>
                </c:pt>
                <c:pt idx="67">
                  <c:v>3.6</c:v>
                </c:pt>
                <c:pt idx="68">
                  <c:v>6.4</c:v>
                </c:pt>
                <c:pt idx="69">
                  <c:v>5.6</c:v>
                </c:pt>
                <c:pt idx="70">
                  <c:v>3.4</c:v>
                </c:pt>
                <c:pt idx="71">
                  <c:v>8</c:v>
                </c:pt>
                <c:pt idx="72">
                  <c:v>7.6</c:v>
                </c:pt>
                <c:pt idx="73">
                  <c:v>7</c:v>
                </c:pt>
                <c:pt idx="74">
                  <c:v>0.4</c:v>
                </c:pt>
                <c:pt idx="75">
                  <c:v>0.2</c:v>
                </c:pt>
                <c:pt idx="76">
                  <c:v>1.8</c:v>
                </c:pt>
                <c:pt idx="77">
                  <c:v>6.8</c:v>
                </c:pt>
                <c:pt idx="78">
                  <c:v>12.7</c:v>
                </c:pt>
                <c:pt idx="79">
                  <c:v>5.5</c:v>
                </c:pt>
                <c:pt idx="80">
                  <c:v>6</c:v>
                </c:pt>
                <c:pt idx="81">
                  <c:v>7.4</c:v>
                </c:pt>
                <c:pt idx="82">
                  <c:v>4.2</c:v>
                </c:pt>
                <c:pt idx="83">
                  <c:v>4.5999999999999996</c:v>
                </c:pt>
                <c:pt idx="84">
                  <c:v>12.9</c:v>
                </c:pt>
                <c:pt idx="85">
                  <c:v>12.1</c:v>
                </c:pt>
                <c:pt idx="86">
                  <c:v>10.1</c:v>
                </c:pt>
                <c:pt idx="87">
                  <c:v>6.2</c:v>
                </c:pt>
                <c:pt idx="88">
                  <c:v>3</c:v>
                </c:pt>
                <c:pt idx="89">
                  <c:v>3.4</c:v>
                </c:pt>
                <c:pt idx="90">
                  <c:v>5.2</c:v>
                </c:pt>
                <c:pt idx="91">
                  <c:v>3.2</c:v>
                </c:pt>
                <c:pt idx="92">
                  <c:v>2.4</c:v>
                </c:pt>
                <c:pt idx="93">
                  <c:v>8</c:v>
                </c:pt>
                <c:pt idx="94">
                  <c:v>0.8</c:v>
                </c:pt>
                <c:pt idx="95">
                  <c:v>2.6</c:v>
                </c:pt>
                <c:pt idx="96">
                  <c:v>2.8</c:v>
                </c:pt>
                <c:pt idx="97">
                  <c:v>0.8</c:v>
                </c:pt>
                <c:pt idx="98">
                  <c:v>0.4</c:v>
                </c:pt>
                <c:pt idx="99">
                  <c:v>1.6</c:v>
                </c:pt>
                <c:pt idx="100">
                  <c:v>0.2</c:v>
                </c:pt>
                <c:pt idx="101">
                  <c:v>0</c:v>
                </c:pt>
                <c:pt idx="102">
                  <c:v>1.2</c:v>
                </c:pt>
                <c:pt idx="103">
                  <c:v>1.8</c:v>
                </c:pt>
                <c:pt idx="104">
                  <c:v>3</c:v>
                </c:pt>
                <c:pt idx="105">
                  <c:v>1.6</c:v>
                </c:pt>
                <c:pt idx="106">
                  <c:v>2.2000000000000002</c:v>
                </c:pt>
                <c:pt idx="107">
                  <c:v>2.6</c:v>
                </c:pt>
                <c:pt idx="108">
                  <c:v>3.8</c:v>
                </c:pt>
                <c:pt idx="109">
                  <c:v>1.6</c:v>
                </c:pt>
                <c:pt idx="110">
                  <c:v>0.4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'Pluies horaires 22-24 Nov'!$I$3</c:f>
              <c:strCache>
                <c:ptCount val="1"/>
                <c:pt idx="0">
                  <c:v>CUERS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Nov'!$I$4:$I$171</c:f>
              <c:numCache>
                <c:formatCode>0.0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1.2</c:v>
                </c:pt>
                <c:pt idx="4">
                  <c:v>1.2</c:v>
                </c:pt>
                <c:pt idx="5">
                  <c:v>0.4</c:v>
                </c:pt>
                <c:pt idx="6">
                  <c:v>0</c:v>
                </c:pt>
                <c:pt idx="7">
                  <c:v>0.4</c:v>
                </c:pt>
                <c:pt idx="8">
                  <c:v>1</c:v>
                </c:pt>
                <c:pt idx="9">
                  <c:v>0.4</c:v>
                </c:pt>
                <c:pt idx="10">
                  <c:v>2.4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</c:v>
                </c:pt>
                <c:pt idx="26">
                  <c:v>0.8</c:v>
                </c:pt>
                <c:pt idx="27">
                  <c:v>0</c:v>
                </c:pt>
                <c:pt idx="28">
                  <c:v>0</c:v>
                </c:pt>
                <c:pt idx="29">
                  <c:v>0.6</c:v>
                </c:pt>
                <c:pt idx="30">
                  <c:v>0.6</c:v>
                </c:pt>
                <c:pt idx="31">
                  <c:v>3.2</c:v>
                </c:pt>
                <c:pt idx="32">
                  <c:v>5.2</c:v>
                </c:pt>
                <c:pt idx="33">
                  <c:v>0.4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1.2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2.8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2.8</c:v>
                </c:pt>
                <c:pt idx="63">
                  <c:v>1.2</c:v>
                </c:pt>
                <c:pt idx="64">
                  <c:v>3.4</c:v>
                </c:pt>
                <c:pt idx="65">
                  <c:v>0.6</c:v>
                </c:pt>
                <c:pt idx="66">
                  <c:v>6.2</c:v>
                </c:pt>
                <c:pt idx="67">
                  <c:v>7.9</c:v>
                </c:pt>
                <c:pt idx="68">
                  <c:v>5.2</c:v>
                </c:pt>
                <c:pt idx="69">
                  <c:v>0</c:v>
                </c:pt>
                <c:pt idx="70">
                  <c:v>0.4</c:v>
                </c:pt>
                <c:pt idx="71">
                  <c:v>1</c:v>
                </c:pt>
                <c:pt idx="72">
                  <c:v>0.8</c:v>
                </c:pt>
                <c:pt idx="73">
                  <c:v>3.4</c:v>
                </c:pt>
                <c:pt idx="74">
                  <c:v>5</c:v>
                </c:pt>
                <c:pt idx="75">
                  <c:v>4.2</c:v>
                </c:pt>
                <c:pt idx="76">
                  <c:v>14.2</c:v>
                </c:pt>
                <c:pt idx="77">
                  <c:v>11.5</c:v>
                </c:pt>
                <c:pt idx="78">
                  <c:v>4.5999999999999996</c:v>
                </c:pt>
                <c:pt idx="79">
                  <c:v>5.6</c:v>
                </c:pt>
                <c:pt idx="80">
                  <c:v>11.1</c:v>
                </c:pt>
                <c:pt idx="81">
                  <c:v>10.9</c:v>
                </c:pt>
                <c:pt idx="82">
                  <c:v>1.4</c:v>
                </c:pt>
                <c:pt idx="83">
                  <c:v>1</c:v>
                </c:pt>
                <c:pt idx="84">
                  <c:v>0.8</c:v>
                </c:pt>
                <c:pt idx="85">
                  <c:v>2.2000000000000002</c:v>
                </c:pt>
                <c:pt idx="86">
                  <c:v>1</c:v>
                </c:pt>
                <c:pt idx="87">
                  <c:v>0.6</c:v>
                </c:pt>
                <c:pt idx="88">
                  <c:v>0</c:v>
                </c:pt>
                <c:pt idx="89">
                  <c:v>0.2</c:v>
                </c:pt>
                <c:pt idx="90">
                  <c:v>1</c:v>
                </c:pt>
                <c:pt idx="91">
                  <c:v>1.2</c:v>
                </c:pt>
                <c:pt idx="92">
                  <c:v>1.2</c:v>
                </c:pt>
                <c:pt idx="93">
                  <c:v>5.4</c:v>
                </c:pt>
                <c:pt idx="94">
                  <c:v>2.6</c:v>
                </c:pt>
                <c:pt idx="95">
                  <c:v>4.2</c:v>
                </c:pt>
                <c:pt idx="96">
                  <c:v>0</c:v>
                </c:pt>
                <c:pt idx="97">
                  <c:v>0</c:v>
                </c:pt>
                <c:pt idx="98">
                  <c:v>0.2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3.6</c:v>
                </c:pt>
                <c:pt idx="103">
                  <c:v>1.8</c:v>
                </c:pt>
                <c:pt idx="104">
                  <c:v>1</c:v>
                </c:pt>
                <c:pt idx="105">
                  <c:v>2</c:v>
                </c:pt>
                <c:pt idx="106">
                  <c:v>0.4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'Pluies horaires 22-24 Nov'!$J$3</c:f>
              <c:strCache>
                <c:ptCount val="1"/>
                <c:pt idx="0">
                  <c:v>LES MAYONS_SAPC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Nov'!$J$4:$J$171</c:f>
              <c:numCache>
                <c:formatCode>0.0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  <c:pt idx="6">
                  <c:v>1.8</c:v>
                </c:pt>
                <c:pt idx="7">
                  <c:v>0</c:v>
                </c:pt>
                <c:pt idx="8">
                  <c:v>0.2</c:v>
                </c:pt>
                <c:pt idx="9">
                  <c:v>0.6</c:v>
                </c:pt>
                <c:pt idx="10">
                  <c:v>0</c:v>
                </c:pt>
                <c:pt idx="11">
                  <c:v>0.4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</c:v>
                </c:pt>
                <c:pt idx="27">
                  <c:v>0.4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3.8</c:v>
                </c:pt>
                <c:pt idx="34">
                  <c:v>2.2000000000000002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3.8</c:v>
                </c:pt>
                <c:pt idx="42">
                  <c:v>3.6</c:v>
                </c:pt>
                <c:pt idx="43">
                  <c:v>3</c:v>
                </c:pt>
                <c:pt idx="44">
                  <c:v>1.2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0.2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1.4</c:v>
                </c:pt>
                <c:pt idx="63">
                  <c:v>11.1</c:v>
                </c:pt>
                <c:pt idx="64">
                  <c:v>6.2</c:v>
                </c:pt>
                <c:pt idx="65">
                  <c:v>10.6</c:v>
                </c:pt>
                <c:pt idx="66">
                  <c:v>5.2</c:v>
                </c:pt>
                <c:pt idx="67">
                  <c:v>6.6</c:v>
                </c:pt>
                <c:pt idx="68">
                  <c:v>12.6</c:v>
                </c:pt>
                <c:pt idx="69">
                  <c:v>8.6999999999999993</c:v>
                </c:pt>
                <c:pt idx="70">
                  <c:v>6</c:v>
                </c:pt>
                <c:pt idx="71">
                  <c:v>6.2</c:v>
                </c:pt>
                <c:pt idx="72">
                  <c:v>5</c:v>
                </c:pt>
                <c:pt idx="73">
                  <c:v>3.4</c:v>
                </c:pt>
                <c:pt idx="74">
                  <c:v>6.6</c:v>
                </c:pt>
                <c:pt idx="75">
                  <c:v>10.3</c:v>
                </c:pt>
                <c:pt idx="76">
                  <c:v>12.7</c:v>
                </c:pt>
                <c:pt idx="77">
                  <c:v>22.2</c:v>
                </c:pt>
                <c:pt idx="78">
                  <c:v>8.1999999999999993</c:v>
                </c:pt>
                <c:pt idx="79">
                  <c:v>9.6</c:v>
                </c:pt>
                <c:pt idx="80">
                  <c:v>12.1</c:v>
                </c:pt>
                <c:pt idx="81">
                  <c:v>21.2</c:v>
                </c:pt>
                <c:pt idx="82">
                  <c:v>7.2</c:v>
                </c:pt>
                <c:pt idx="83">
                  <c:v>9</c:v>
                </c:pt>
                <c:pt idx="84">
                  <c:v>8.1</c:v>
                </c:pt>
                <c:pt idx="85">
                  <c:v>6.4</c:v>
                </c:pt>
                <c:pt idx="86">
                  <c:v>1.6</c:v>
                </c:pt>
                <c:pt idx="87">
                  <c:v>4.2</c:v>
                </c:pt>
                <c:pt idx="88">
                  <c:v>2</c:v>
                </c:pt>
                <c:pt idx="89">
                  <c:v>3.4</c:v>
                </c:pt>
                <c:pt idx="90">
                  <c:v>2.2000000000000002</c:v>
                </c:pt>
                <c:pt idx="91">
                  <c:v>1.2</c:v>
                </c:pt>
                <c:pt idx="92">
                  <c:v>1.8</c:v>
                </c:pt>
                <c:pt idx="93">
                  <c:v>3.2</c:v>
                </c:pt>
                <c:pt idx="94">
                  <c:v>1</c:v>
                </c:pt>
                <c:pt idx="95">
                  <c:v>0.4</c:v>
                </c:pt>
                <c:pt idx="96">
                  <c:v>0.2</c:v>
                </c:pt>
                <c:pt idx="97">
                  <c:v>0</c:v>
                </c:pt>
                <c:pt idx="98">
                  <c:v>1.8</c:v>
                </c:pt>
                <c:pt idx="99">
                  <c:v>0.4</c:v>
                </c:pt>
                <c:pt idx="100">
                  <c:v>1.4</c:v>
                </c:pt>
                <c:pt idx="101">
                  <c:v>4.4000000000000004</c:v>
                </c:pt>
                <c:pt idx="102">
                  <c:v>1.4</c:v>
                </c:pt>
                <c:pt idx="103">
                  <c:v>0.2</c:v>
                </c:pt>
                <c:pt idx="104">
                  <c:v>1.8</c:v>
                </c:pt>
                <c:pt idx="105">
                  <c:v>0.8</c:v>
                </c:pt>
                <c:pt idx="106">
                  <c:v>1</c:v>
                </c:pt>
                <c:pt idx="107">
                  <c:v>0.4</c:v>
                </c:pt>
                <c:pt idx="108">
                  <c:v>0.8</c:v>
                </c:pt>
                <c:pt idx="109">
                  <c:v>0.4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'Pluies horaires 22-24 Nov'!$K$3</c:f>
              <c:strCache>
                <c:ptCount val="1"/>
                <c:pt idx="0">
                  <c:v>MEOUNES LES MONTRIEUX_SAPC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Nov'!$K$4:$K$171</c:f>
              <c:numCache>
                <c:formatCode>0.0</c:formatCode>
                <c:ptCount val="168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0.8</c:v>
                </c:pt>
                <c:pt idx="5">
                  <c:v>0.8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0.4</c:v>
                </c:pt>
                <c:pt idx="31">
                  <c:v>3.8</c:v>
                </c:pt>
                <c:pt idx="32">
                  <c:v>0.4</c:v>
                </c:pt>
                <c:pt idx="33">
                  <c:v>0</c:v>
                </c:pt>
                <c:pt idx="34">
                  <c:v>1.2</c:v>
                </c:pt>
                <c:pt idx="35">
                  <c:v>1.2</c:v>
                </c:pt>
                <c:pt idx="36">
                  <c:v>0</c:v>
                </c:pt>
                <c:pt idx="37">
                  <c:v>0</c:v>
                </c:pt>
                <c:pt idx="38">
                  <c:v>0.4</c:v>
                </c:pt>
                <c:pt idx="39">
                  <c:v>0</c:v>
                </c:pt>
                <c:pt idx="40">
                  <c:v>1.4</c:v>
                </c:pt>
                <c:pt idx="41">
                  <c:v>2</c:v>
                </c:pt>
                <c:pt idx="42">
                  <c:v>0.2</c:v>
                </c:pt>
                <c:pt idx="43">
                  <c:v>0.4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0.6</c:v>
                </c:pt>
                <c:pt idx="58">
                  <c:v>0.6</c:v>
                </c:pt>
                <c:pt idx="59">
                  <c:v>0</c:v>
                </c:pt>
                <c:pt idx="60">
                  <c:v>0</c:v>
                </c:pt>
                <c:pt idx="61">
                  <c:v>0.8</c:v>
                </c:pt>
                <c:pt idx="62">
                  <c:v>4.5</c:v>
                </c:pt>
                <c:pt idx="63">
                  <c:v>4</c:v>
                </c:pt>
                <c:pt idx="64">
                  <c:v>12.2</c:v>
                </c:pt>
                <c:pt idx="65">
                  <c:v>5.3</c:v>
                </c:pt>
                <c:pt idx="66">
                  <c:v>11.9</c:v>
                </c:pt>
                <c:pt idx="67">
                  <c:v>3.5</c:v>
                </c:pt>
                <c:pt idx="68">
                  <c:v>17.100000000000001</c:v>
                </c:pt>
                <c:pt idx="69">
                  <c:v>0</c:v>
                </c:pt>
                <c:pt idx="70">
                  <c:v>5.5</c:v>
                </c:pt>
                <c:pt idx="71">
                  <c:v>2.6</c:v>
                </c:pt>
                <c:pt idx="72">
                  <c:v>2</c:v>
                </c:pt>
                <c:pt idx="73">
                  <c:v>9.1</c:v>
                </c:pt>
                <c:pt idx="74">
                  <c:v>5.6</c:v>
                </c:pt>
                <c:pt idx="75">
                  <c:v>6.3</c:v>
                </c:pt>
                <c:pt idx="76">
                  <c:v>22.3</c:v>
                </c:pt>
                <c:pt idx="77">
                  <c:v>15.2</c:v>
                </c:pt>
                <c:pt idx="78">
                  <c:v>11.3</c:v>
                </c:pt>
                <c:pt idx="79">
                  <c:v>11.9</c:v>
                </c:pt>
                <c:pt idx="80">
                  <c:v>18.8</c:v>
                </c:pt>
                <c:pt idx="81">
                  <c:v>18.8</c:v>
                </c:pt>
                <c:pt idx="82">
                  <c:v>4.4000000000000004</c:v>
                </c:pt>
                <c:pt idx="83">
                  <c:v>2.1</c:v>
                </c:pt>
                <c:pt idx="84">
                  <c:v>0</c:v>
                </c:pt>
                <c:pt idx="85">
                  <c:v>4.9000000000000004</c:v>
                </c:pt>
                <c:pt idx="86">
                  <c:v>5.9</c:v>
                </c:pt>
                <c:pt idx="87">
                  <c:v>0</c:v>
                </c:pt>
                <c:pt idx="88">
                  <c:v>0</c:v>
                </c:pt>
                <c:pt idx="89">
                  <c:v>0.2</c:v>
                </c:pt>
                <c:pt idx="90">
                  <c:v>0.8</c:v>
                </c:pt>
                <c:pt idx="91">
                  <c:v>0.4</c:v>
                </c:pt>
                <c:pt idx="92">
                  <c:v>0.4</c:v>
                </c:pt>
                <c:pt idx="93">
                  <c:v>0</c:v>
                </c:pt>
                <c:pt idx="94">
                  <c:v>6.3</c:v>
                </c:pt>
                <c:pt idx="95">
                  <c:v>4.8</c:v>
                </c:pt>
                <c:pt idx="96">
                  <c:v>0.8</c:v>
                </c:pt>
                <c:pt idx="97">
                  <c:v>0.4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1</c:v>
                </c:pt>
                <c:pt idx="103">
                  <c:v>1.4</c:v>
                </c:pt>
                <c:pt idx="104">
                  <c:v>1.8</c:v>
                </c:pt>
                <c:pt idx="105">
                  <c:v>1.7</c:v>
                </c:pt>
                <c:pt idx="106">
                  <c:v>1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'Pluies horaires 22-24 Nov'!$L$3</c:f>
              <c:strCache>
                <c:ptCount val="1"/>
                <c:pt idx="0">
                  <c:v>PLAN D'AUPS - STE BAUME_SAPC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Nov'!$L$4:$L$171</c:f>
              <c:numCache>
                <c:formatCode>0.0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1</c:v>
                </c:pt>
                <c:pt idx="32">
                  <c:v>1.2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0.4</c:v>
                </c:pt>
                <c:pt idx="38">
                  <c:v>0</c:v>
                </c:pt>
                <c:pt idx="39">
                  <c:v>0</c:v>
                </c:pt>
                <c:pt idx="40">
                  <c:v>1.2</c:v>
                </c:pt>
                <c:pt idx="41">
                  <c:v>0.6</c:v>
                </c:pt>
                <c:pt idx="42">
                  <c:v>0.4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2.6</c:v>
                </c:pt>
                <c:pt idx="63">
                  <c:v>1.2</c:v>
                </c:pt>
                <c:pt idx="64">
                  <c:v>1.2</c:v>
                </c:pt>
                <c:pt idx="65">
                  <c:v>1.5</c:v>
                </c:pt>
                <c:pt idx="66">
                  <c:v>3</c:v>
                </c:pt>
                <c:pt idx="67">
                  <c:v>6.8</c:v>
                </c:pt>
                <c:pt idx="68">
                  <c:v>2.4</c:v>
                </c:pt>
                <c:pt idx="69">
                  <c:v>7</c:v>
                </c:pt>
                <c:pt idx="70">
                  <c:v>1.6</c:v>
                </c:pt>
                <c:pt idx="71">
                  <c:v>1.4</c:v>
                </c:pt>
                <c:pt idx="72">
                  <c:v>3.4</c:v>
                </c:pt>
                <c:pt idx="73">
                  <c:v>8.1</c:v>
                </c:pt>
                <c:pt idx="74">
                  <c:v>11.8</c:v>
                </c:pt>
                <c:pt idx="75">
                  <c:v>13.7</c:v>
                </c:pt>
                <c:pt idx="76">
                  <c:v>10.3</c:v>
                </c:pt>
                <c:pt idx="77">
                  <c:v>12.1</c:v>
                </c:pt>
                <c:pt idx="78">
                  <c:v>7.1</c:v>
                </c:pt>
                <c:pt idx="79">
                  <c:v>6.3</c:v>
                </c:pt>
                <c:pt idx="80">
                  <c:v>11.1</c:v>
                </c:pt>
                <c:pt idx="81">
                  <c:v>5.7</c:v>
                </c:pt>
                <c:pt idx="82">
                  <c:v>7.5</c:v>
                </c:pt>
                <c:pt idx="83">
                  <c:v>1.2</c:v>
                </c:pt>
                <c:pt idx="84">
                  <c:v>0</c:v>
                </c:pt>
                <c:pt idx="85">
                  <c:v>1.4</c:v>
                </c:pt>
                <c:pt idx="86">
                  <c:v>0</c:v>
                </c:pt>
                <c:pt idx="87">
                  <c:v>0</c:v>
                </c:pt>
                <c:pt idx="88">
                  <c:v>0.8</c:v>
                </c:pt>
                <c:pt idx="89">
                  <c:v>0</c:v>
                </c:pt>
                <c:pt idx="90">
                  <c:v>0</c:v>
                </c:pt>
                <c:pt idx="91">
                  <c:v>0.4</c:v>
                </c:pt>
                <c:pt idx="92">
                  <c:v>1</c:v>
                </c:pt>
                <c:pt idx="93">
                  <c:v>0.4</c:v>
                </c:pt>
                <c:pt idx="94">
                  <c:v>2.6</c:v>
                </c:pt>
                <c:pt idx="95">
                  <c:v>7.9</c:v>
                </c:pt>
                <c:pt idx="96">
                  <c:v>4</c:v>
                </c:pt>
                <c:pt idx="97">
                  <c:v>0.9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0.6</c:v>
                </c:pt>
                <c:pt idx="102">
                  <c:v>1</c:v>
                </c:pt>
                <c:pt idx="103">
                  <c:v>1.4</c:v>
                </c:pt>
                <c:pt idx="104">
                  <c:v>1.2</c:v>
                </c:pt>
                <c:pt idx="105">
                  <c:v>1.6</c:v>
                </c:pt>
                <c:pt idx="106">
                  <c:v>1.7</c:v>
                </c:pt>
                <c:pt idx="107">
                  <c:v>0.2</c:v>
                </c:pt>
                <c:pt idx="108">
                  <c:v>0.2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'Pluies horaires 22-24 Nov'!$M$3</c:f>
              <c:strCache>
                <c:ptCount val="1"/>
                <c:pt idx="0">
                  <c:v>REGUSSE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Nov'!$M$4:$M$171</c:f>
              <c:numCache>
                <c:formatCode>0.0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1.2</c:v>
                </c:pt>
                <c:pt idx="15">
                  <c:v>0.8</c:v>
                </c:pt>
                <c:pt idx="16">
                  <c:v>1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0.4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0.8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1.4</c:v>
                </c:pt>
                <c:pt idx="64">
                  <c:v>1.2</c:v>
                </c:pt>
                <c:pt idx="65">
                  <c:v>1</c:v>
                </c:pt>
                <c:pt idx="66">
                  <c:v>0.8</c:v>
                </c:pt>
                <c:pt idx="67">
                  <c:v>3.3</c:v>
                </c:pt>
                <c:pt idx="68">
                  <c:v>3.8</c:v>
                </c:pt>
                <c:pt idx="69">
                  <c:v>4.8</c:v>
                </c:pt>
                <c:pt idx="70">
                  <c:v>3.7</c:v>
                </c:pt>
                <c:pt idx="71">
                  <c:v>4.8</c:v>
                </c:pt>
                <c:pt idx="72">
                  <c:v>5.0999999999999996</c:v>
                </c:pt>
                <c:pt idx="73">
                  <c:v>6.6</c:v>
                </c:pt>
                <c:pt idx="74">
                  <c:v>5.7</c:v>
                </c:pt>
                <c:pt idx="75">
                  <c:v>2.6</c:v>
                </c:pt>
                <c:pt idx="76">
                  <c:v>3.2</c:v>
                </c:pt>
                <c:pt idx="77">
                  <c:v>4.9000000000000004</c:v>
                </c:pt>
                <c:pt idx="78">
                  <c:v>6.4</c:v>
                </c:pt>
                <c:pt idx="79">
                  <c:v>4</c:v>
                </c:pt>
                <c:pt idx="80">
                  <c:v>0.9</c:v>
                </c:pt>
                <c:pt idx="81">
                  <c:v>3.2</c:v>
                </c:pt>
                <c:pt idx="82">
                  <c:v>2.8</c:v>
                </c:pt>
                <c:pt idx="83">
                  <c:v>5</c:v>
                </c:pt>
                <c:pt idx="84">
                  <c:v>8.3000000000000007</c:v>
                </c:pt>
                <c:pt idx="85">
                  <c:v>9.1</c:v>
                </c:pt>
                <c:pt idx="86">
                  <c:v>9.8000000000000007</c:v>
                </c:pt>
                <c:pt idx="87">
                  <c:v>4.2</c:v>
                </c:pt>
                <c:pt idx="88">
                  <c:v>4</c:v>
                </c:pt>
                <c:pt idx="89">
                  <c:v>3.3</c:v>
                </c:pt>
                <c:pt idx="90">
                  <c:v>2.2000000000000002</c:v>
                </c:pt>
                <c:pt idx="91">
                  <c:v>1.8</c:v>
                </c:pt>
                <c:pt idx="92">
                  <c:v>1.4</c:v>
                </c:pt>
                <c:pt idx="93">
                  <c:v>2</c:v>
                </c:pt>
                <c:pt idx="94">
                  <c:v>1.8</c:v>
                </c:pt>
                <c:pt idx="95">
                  <c:v>0</c:v>
                </c:pt>
                <c:pt idx="96">
                  <c:v>0.4</c:v>
                </c:pt>
                <c:pt idx="97">
                  <c:v>1.6</c:v>
                </c:pt>
                <c:pt idx="98">
                  <c:v>0.8</c:v>
                </c:pt>
                <c:pt idx="99">
                  <c:v>0.4</c:v>
                </c:pt>
                <c:pt idx="100">
                  <c:v>0</c:v>
                </c:pt>
                <c:pt idx="101">
                  <c:v>0.4</c:v>
                </c:pt>
                <c:pt idx="102">
                  <c:v>0.6</c:v>
                </c:pt>
                <c:pt idx="103">
                  <c:v>1</c:v>
                </c:pt>
                <c:pt idx="104">
                  <c:v>1.6</c:v>
                </c:pt>
                <c:pt idx="105">
                  <c:v>2.9</c:v>
                </c:pt>
                <c:pt idx="106">
                  <c:v>2.8</c:v>
                </c:pt>
                <c:pt idx="107">
                  <c:v>2</c:v>
                </c:pt>
                <c:pt idx="108">
                  <c:v>1.4</c:v>
                </c:pt>
                <c:pt idx="109">
                  <c:v>1.2</c:v>
                </c:pt>
                <c:pt idx="110">
                  <c:v>0.4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'Pluies horaires 22-24 Nov'!$N$3</c:f>
              <c:strCache>
                <c:ptCount val="1"/>
                <c:pt idx="0">
                  <c:v>RIANS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Nov'!$N$4:$N$171</c:f>
              <c:numCache>
                <c:formatCode>0.0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</c:v>
                </c:pt>
                <c:pt idx="63">
                  <c:v>0.8</c:v>
                </c:pt>
                <c:pt idx="64">
                  <c:v>0.4</c:v>
                </c:pt>
                <c:pt idx="65">
                  <c:v>1.6</c:v>
                </c:pt>
                <c:pt idx="66">
                  <c:v>1.4</c:v>
                </c:pt>
                <c:pt idx="67">
                  <c:v>1.8</c:v>
                </c:pt>
                <c:pt idx="68">
                  <c:v>2</c:v>
                </c:pt>
                <c:pt idx="69">
                  <c:v>3.3</c:v>
                </c:pt>
                <c:pt idx="70">
                  <c:v>2.8</c:v>
                </c:pt>
                <c:pt idx="71">
                  <c:v>5.8</c:v>
                </c:pt>
                <c:pt idx="72">
                  <c:v>3.2</c:v>
                </c:pt>
                <c:pt idx="73">
                  <c:v>5.7</c:v>
                </c:pt>
                <c:pt idx="74">
                  <c:v>5.4</c:v>
                </c:pt>
                <c:pt idx="75">
                  <c:v>5.8</c:v>
                </c:pt>
                <c:pt idx="76">
                  <c:v>6.4</c:v>
                </c:pt>
                <c:pt idx="77">
                  <c:v>11.3</c:v>
                </c:pt>
                <c:pt idx="78">
                  <c:v>8.5</c:v>
                </c:pt>
                <c:pt idx="79">
                  <c:v>2</c:v>
                </c:pt>
                <c:pt idx="80">
                  <c:v>3.4</c:v>
                </c:pt>
                <c:pt idx="81">
                  <c:v>10.1</c:v>
                </c:pt>
                <c:pt idx="82">
                  <c:v>19.5</c:v>
                </c:pt>
                <c:pt idx="83">
                  <c:v>11.9</c:v>
                </c:pt>
                <c:pt idx="84">
                  <c:v>5.7</c:v>
                </c:pt>
                <c:pt idx="85">
                  <c:v>0</c:v>
                </c:pt>
                <c:pt idx="86">
                  <c:v>0.8</c:v>
                </c:pt>
                <c:pt idx="87">
                  <c:v>0.2</c:v>
                </c:pt>
                <c:pt idx="88">
                  <c:v>0</c:v>
                </c:pt>
                <c:pt idx="89">
                  <c:v>0.4</c:v>
                </c:pt>
                <c:pt idx="90">
                  <c:v>0.4</c:v>
                </c:pt>
                <c:pt idx="91">
                  <c:v>0.6</c:v>
                </c:pt>
                <c:pt idx="92">
                  <c:v>3.2</c:v>
                </c:pt>
                <c:pt idx="93">
                  <c:v>0.8</c:v>
                </c:pt>
                <c:pt idx="94">
                  <c:v>2.2000000000000002</c:v>
                </c:pt>
                <c:pt idx="95">
                  <c:v>11.1</c:v>
                </c:pt>
                <c:pt idx="96">
                  <c:v>0.6</c:v>
                </c:pt>
                <c:pt idx="97">
                  <c:v>0</c:v>
                </c:pt>
                <c:pt idx="98">
                  <c:v>0.4</c:v>
                </c:pt>
                <c:pt idx="99">
                  <c:v>0</c:v>
                </c:pt>
                <c:pt idx="100">
                  <c:v>1.2</c:v>
                </c:pt>
                <c:pt idx="101">
                  <c:v>0</c:v>
                </c:pt>
                <c:pt idx="102">
                  <c:v>0.4</c:v>
                </c:pt>
                <c:pt idx="103">
                  <c:v>0.8</c:v>
                </c:pt>
                <c:pt idx="104">
                  <c:v>0.8</c:v>
                </c:pt>
                <c:pt idx="105">
                  <c:v>1.4</c:v>
                </c:pt>
                <c:pt idx="106">
                  <c:v>1.6</c:v>
                </c:pt>
                <c:pt idx="107">
                  <c:v>2.2000000000000002</c:v>
                </c:pt>
                <c:pt idx="108">
                  <c:v>0.2</c:v>
                </c:pt>
                <c:pt idx="109">
                  <c:v>0</c:v>
                </c:pt>
                <c:pt idx="110">
                  <c:v>0.2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'Pluies horaires 22-24 Nov'!$O$3</c:f>
              <c:strCache>
                <c:ptCount val="1"/>
                <c:pt idx="0">
                  <c:v>ST MAXIMIN LA STE BAUME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Nov'!$O$4:$O$171</c:f>
              <c:numCache>
                <c:formatCode>0.0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0.8</c:v>
                </c:pt>
                <c:pt idx="63">
                  <c:v>0.4</c:v>
                </c:pt>
                <c:pt idx="64">
                  <c:v>1.6</c:v>
                </c:pt>
                <c:pt idx="65">
                  <c:v>2</c:v>
                </c:pt>
                <c:pt idx="107">
                  <c:v>0.8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'Pluies horaires 22-24 Nov'!$P$3</c:f>
              <c:strCache>
                <c:ptCount val="1"/>
                <c:pt idx="0">
                  <c:v>SEILLANS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Nov'!$P$4:$P$171</c:f>
              <c:numCache>
                <c:formatCode>0.0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1.4</c:v>
                </c:pt>
                <c:pt idx="16">
                  <c:v>3.6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0.8</c:v>
                </c:pt>
                <c:pt idx="37">
                  <c:v>1.2</c:v>
                </c:pt>
                <c:pt idx="38">
                  <c:v>0</c:v>
                </c:pt>
                <c:pt idx="39">
                  <c:v>0.4</c:v>
                </c:pt>
                <c:pt idx="40">
                  <c:v>1</c:v>
                </c:pt>
                <c:pt idx="41">
                  <c:v>0.4</c:v>
                </c:pt>
                <c:pt idx="42">
                  <c:v>2.2000000000000002</c:v>
                </c:pt>
                <c:pt idx="43">
                  <c:v>2.6</c:v>
                </c:pt>
                <c:pt idx="44">
                  <c:v>3.6</c:v>
                </c:pt>
                <c:pt idx="45">
                  <c:v>1.8</c:v>
                </c:pt>
                <c:pt idx="46">
                  <c:v>1.2</c:v>
                </c:pt>
                <c:pt idx="47">
                  <c:v>0</c:v>
                </c:pt>
                <c:pt idx="48">
                  <c:v>0</c:v>
                </c:pt>
                <c:pt idx="49">
                  <c:v>1.8</c:v>
                </c:pt>
                <c:pt idx="50">
                  <c:v>0.2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1.2</c:v>
                </c:pt>
                <c:pt idx="62">
                  <c:v>0</c:v>
                </c:pt>
                <c:pt idx="63">
                  <c:v>0.4</c:v>
                </c:pt>
                <c:pt idx="64">
                  <c:v>1.8</c:v>
                </c:pt>
                <c:pt idx="65">
                  <c:v>5.4</c:v>
                </c:pt>
                <c:pt idx="66">
                  <c:v>6</c:v>
                </c:pt>
                <c:pt idx="67">
                  <c:v>7</c:v>
                </c:pt>
                <c:pt idx="68">
                  <c:v>4.5999999999999996</c:v>
                </c:pt>
                <c:pt idx="69">
                  <c:v>5.6</c:v>
                </c:pt>
                <c:pt idx="70">
                  <c:v>7</c:v>
                </c:pt>
                <c:pt idx="71">
                  <c:v>5.2</c:v>
                </c:pt>
                <c:pt idx="72">
                  <c:v>4</c:v>
                </c:pt>
                <c:pt idx="73">
                  <c:v>2.4</c:v>
                </c:pt>
                <c:pt idx="74">
                  <c:v>0</c:v>
                </c:pt>
                <c:pt idx="75">
                  <c:v>0</c:v>
                </c:pt>
                <c:pt idx="76">
                  <c:v>1.4</c:v>
                </c:pt>
                <c:pt idx="77">
                  <c:v>8.8000000000000007</c:v>
                </c:pt>
                <c:pt idx="78">
                  <c:v>14.3</c:v>
                </c:pt>
                <c:pt idx="79">
                  <c:v>5</c:v>
                </c:pt>
                <c:pt idx="80">
                  <c:v>11.1</c:v>
                </c:pt>
                <c:pt idx="81">
                  <c:v>10.1</c:v>
                </c:pt>
                <c:pt idx="82">
                  <c:v>7.8</c:v>
                </c:pt>
                <c:pt idx="83">
                  <c:v>9.4</c:v>
                </c:pt>
                <c:pt idx="84">
                  <c:v>23.9</c:v>
                </c:pt>
                <c:pt idx="85">
                  <c:v>13.4</c:v>
                </c:pt>
                <c:pt idx="86">
                  <c:v>8.6</c:v>
                </c:pt>
                <c:pt idx="87">
                  <c:v>6.6</c:v>
                </c:pt>
                <c:pt idx="88">
                  <c:v>2.4</c:v>
                </c:pt>
                <c:pt idx="89">
                  <c:v>2.8</c:v>
                </c:pt>
                <c:pt idx="90">
                  <c:v>5.6</c:v>
                </c:pt>
                <c:pt idx="91">
                  <c:v>5.4</c:v>
                </c:pt>
                <c:pt idx="92">
                  <c:v>4.5999999999999996</c:v>
                </c:pt>
                <c:pt idx="93">
                  <c:v>3.4</c:v>
                </c:pt>
                <c:pt idx="94">
                  <c:v>1.2</c:v>
                </c:pt>
                <c:pt idx="95">
                  <c:v>3.6</c:v>
                </c:pt>
                <c:pt idx="96">
                  <c:v>0</c:v>
                </c:pt>
                <c:pt idx="97">
                  <c:v>0</c:v>
                </c:pt>
                <c:pt idx="98">
                  <c:v>2.8</c:v>
                </c:pt>
                <c:pt idx="99">
                  <c:v>1.2</c:v>
                </c:pt>
                <c:pt idx="100">
                  <c:v>0.4</c:v>
                </c:pt>
                <c:pt idx="101">
                  <c:v>0</c:v>
                </c:pt>
                <c:pt idx="102">
                  <c:v>1</c:v>
                </c:pt>
                <c:pt idx="103">
                  <c:v>1.6</c:v>
                </c:pt>
                <c:pt idx="104">
                  <c:v>1.8</c:v>
                </c:pt>
                <c:pt idx="105">
                  <c:v>2.2000000000000002</c:v>
                </c:pt>
                <c:pt idx="106">
                  <c:v>1.8</c:v>
                </c:pt>
                <c:pt idx="107">
                  <c:v>0.8</c:v>
                </c:pt>
                <c:pt idx="108">
                  <c:v>2</c:v>
                </c:pt>
                <c:pt idx="109">
                  <c:v>1</c:v>
                </c:pt>
                <c:pt idx="110">
                  <c:v>0.4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'Pluies horaires 22-24 Nov'!$Q$3</c:f>
              <c:strCache>
                <c:ptCount val="1"/>
                <c:pt idx="0">
                  <c:v>VARAGES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Nov'!$Q$4:$Q$171</c:f>
              <c:numCache>
                <c:formatCode>0.0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1.4</c:v>
                </c:pt>
                <c:pt idx="33">
                  <c:v>0.4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1.4</c:v>
                </c:pt>
                <c:pt idx="67">
                  <c:v>5.5</c:v>
                </c:pt>
                <c:pt idx="68">
                  <c:v>2.8</c:v>
                </c:pt>
                <c:pt idx="69">
                  <c:v>5.4</c:v>
                </c:pt>
                <c:pt idx="70">
                  <c:v>4</c:v>
                </c:pt>
                <c:pt idx="71">
                  <c:v>1.6</c:v>
                </c:pt>
                <c:pt idx="72">
                  <c:v>0.2</c:v>
                </c:pt>
                <c:pt idx="73">
                  <c:v>2</c:v>
                </c:pt>
                <c:pt idx="74">
                  <c:v>5.9</c:v>
                </c:pt>
                <c:pt idx="75">
                  <c:v>2.8</c:v>
                </c:pt>
                <c:pt idx="76">
                  <c:v>16.2</c:v>
                </c:pt>
                <c:pt idx="77">
                  <c:v>16.8</c:v>
                </c:pt>
                <c:pt idx="78">
                  <c:v>11.7</c:v>
                </c:pt>
                <c:pt idx="79">
                  <c:v>3.6</c:v>
                </c:pt>
                <c:pt idx="80">
                  <c:v>5.5</c:v>
                </c:pt>
                <c:pt idx="81">
                  <c:v>6.2</c:v>
                </c:pt>
                <c:pt idx="82">
                  <c:v>7.8</c:v>
                </c:pt>
                <c:pt idx="83">
                  <c:v>9.8000000000000007</c:v>
                </c:pt>
                <c:pt idx="84">
                  <c:v>3.2</c:v>
                </c:pt>
                <c:pt idx="85">
                  <c:v>0.6</c:v>
                </c:pt>
                <c:pt idx="86">
                  <c:v>3.2</c:v>
                </c:pt>
                <c:pt idx="87">
                  <c:v>2.4</c:v>
                </c:pt>
                <c:pt idx="88">
                  <c:v>0.8</c:v>
                </c:pt>
                <c:pt idx="89">
                  <c:v>0.8</c:v>
                </c:pt>
                <c:pt idx="90">
                  <c:v>2.4</c:v>
                </c:pt>
                <c:pt idx="91">
                  <c:v>1.4</c:v>
                </c:pt>
                <c:pt idx="92">
                  <c:v>3</c:v>
                </c:pt>
                <c:pt idx="93">
                  <c:v>0.4</c:v>
                </c:pt>
                <c:pt idx="94">
                  <c:v>3.9</c:v>
                </c:pt>
                <c:pt idx="95">
                  <c:v>1.8</c:v>
                </c:pt>
                <c:pt idx="96">
                  <c:v>2.2000000000000002</c:v>
                </c:pt>
                <c:pt idx="97">
                  <c:v>3.4</c:v>
                </c:pt>
                <c:pt idx="98">
                  <c:v>0</c:v>
                </c:pt>
                <c:pt idx="99">
                  <c:v>0.6</c:v>
                </c:pt>
                <c:pt idx="100">
                  <c:v>0.2</c:v>
                </c:pt>
                <c:pt idx="101">
                  <c:v>0</c:v>
                </c:pt>
                <c:pt idx="102">
                  <c:v>0.8</c:v>
                </c:pt>
                <c:pt idx="103">
                  <c:v>0.6</c:v>
                </c:pt>
                <c:pt idx="104">
                  <c:v>0.6</c:v>
                </c:pt>
                <c:pt idx="105">
                  <c:v>2.4</c:v>
                </c:pt>
                <c:pt idx="106">
                  <c:v>2.2000000000000002</c:v>
                </c:pt>
                <c:pt idx="107">
                  <c:v>1</c:v>
                </c:pt>
                <c:pt idx="108">
                  <c:v>0.4</c:v>
                </c:pt>
                <c:pt idx="109">
                  <c:v>0.2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'Pluies horaires 22-24 Nov'!$R$3</c:f>
              <c:strCache>
                <c:ptCount val="1"/>
                <c:pt idx="0">
                  <c:v>VIDAUBAN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Nov'!$R$4:$R$171</c:f>
              <c:numCache>
                <c:formatCode>0.0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</c:v>
                </c:pt>
                <c:pt idx="8">
                  <c:v>0.4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0.2</c:v>
                </c:pt>
                <c:pt idx="14">
                  <c:v>1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2.6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4.8</c:v>
                </c:pt>
                <c:pt idx="35">
                  <c:v>7.7</c:v>
                </c:pt>
                <c:pt idx="36">
                  <c:v>3.5</c:v>
                </c:pt>
                <c:pt idx="37">
                  <c:v>0</c:v>
                </c:pt>
                <c:pt idx="38">
                  <c:v>0</c:v>
                </c:pt>
                <c:pt idx="39">
                  <c:v>1.4</c:v>
                </c:pt>
                <c:pt idx="40">
                  <c:v>5.3</c:v>
                </c:pt>
                <c:pt idx="41">
                  <c:v>6</c:v>
                </c:pt>
                <c:pt idx="42">
                  <c:v>2.2999999999999998</c:v>
                </c:pt>
                <c:pt idx="43">
                  <c:v>1.8</c:v>
                </c:pt>
                <c:pt idx="44">
                  <c:v>6.4</c:v>
                </c:pt>
                <c:pt idx="45">
                  <c:v>1</c:v>
                </c:pt>
                <c:pt idx="46">
                  <c:v>2.5</c:v>
                </c:pt>
                <c:pt idx="47">
                  <c:v>1.2</c:v>
                </c:pt>
                <c:pt idx="48">
                  <c:v>2</c:v>
                </c:pt>
                <c:pt idx="49">
                  <c:v>3</c:v>
                </c:pt>
                <c:pt idx="50">
                  <c:v>0.2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0.4</c:v>
                </c:pt>
                <c:pt idx="59">
                  <c:v>0</c:v>
                </c:pt>
                <c:pt idx="60">
                  <c:v>2.8</c:v>
                </c:pt>
                <c:pt idx="61">
                  <c:v>0</c:v>
                </c:pt>
                <c:pt idx="62">
                  <c:v>0.6</c:v>
                </c:pt>
                <c:pt idx="63">
                  <c:v>0.6</c:v>
                </c:pt>
                <c:pt idx="64">
                  <c:v>2.2000000000000002</c:v>
                </c:pt>
                <c:pt idx="65">
                  <c:v>5.7</c:v>
                </c:pt>
                <c:pt idx="66">
                  <c:v>6.1</c:v>
                </c:pt>
                <c:pt idx="67">
                  <c:v>2</c:v>
                </c:pt>
                <c:pt idx="68">
                  <c:v>4.4000000000000004</c:v>
                </c:pt>
                <c:pt idx="69">
                  <c:v>5.3</c:v>
                </c:pt>
                <c:pt idx="70">
                  <c:v>8.5</c:v>
                </c:pt>
                <c:pt idx="71">
                  <c:v>3.9</c:v>
                </c:pt>
                <c:pt idx="72">
                  <c:v>2.8</c:v>
                </c:pt>
                <c:pt idx="73">
                  <c:v>1.2</c:v>
                </c:pt>
                <c:pt idx="74">
                  <c:v>0.6</c:v>
                </c:pt>
                <c:pt idx="75">
                  <c:v>2</c:v>
                </c:pt>
                <c:pt idx="76">
                  <c:v>4.0999999999999996</c:v>
                </c:pt>
                <c:pt idx="77">
                  <c:v>6.8</c:v>
                </c:pt>
                <c:pt idx="78">
                  <c:v>6.3</c:v>
                </c:pt>
                <c:pt idx="79">
                  <c:v>5.2</c:v>
                </c:pt>
                <c:pt idx="80">
                  <c:v>5.0999999999999996</c:v>
                </c:pt>
                <c:pt idx="81">
                  <c:v>9.9</c:v>
                </c:pt>
                <c:pt idx="82">
                  <c:v>9.1</c:v>
                </c:pt>
                <c:pt idx="83">
                  <c:v>7</c:v>
                </c:pt>
                <c:pt idx="84">
                  <c:v>6.1</c:v>
                </c:pt>
                <c:pt idx="85">
                  <c:v>7.9</c:v>
                </c:pt>
                <c:pt idx="86">
                  <c:v>6.7</c:v>
                </c:pt>
                <c:pt idx="87">
                  <c:v>3.6</c:v>
                </c:pt>
                <c:pt idx="88">
                  <c:v>2.9</c:v>
                </c:pt>
                <c:pt idx="89">
                  <c:v>3.2</c:v>
                </c:pt>
                <c:pt idx="90">
                  <c:v>2.4</c:v>
                </c:pt>
                <c:pt idx="91">
                  <c:v>0.4</c:v>
                </c:pt>
                <c:pt idx="92">
                  <c:v>3.6</c:v>
                </c:pt>
                <c:pt idx="93">
                  <c:v>11.2</c:v>
                </c:pt>
                <c:pt idx="94">
                  <c:v>0</c:v>
                </c:pt>
                <c:pt idx="95">
                  <c:v>0.2</c:v>
                </c:pt>
                <c:pt idx="96">
                  <c:v>0.6</c:v>
                </c:pt>
                <c:pt idx="97">
                  <c:v>0</c:v>
                </c:pt>
                <c:pt idx="98">
                  <c:v>0</c:v>
                </c:pt>
                <c:pt idx="99">
                  <c:v>0.2</c:v>
                </c:pt>
                <c:pt idx="100">
                  <c:v>4.9000000000000004</c:v>
                </c:pt>
                <c:pt idx="101">
                  <c:v>1</c:v>
                </c:pt>
                <c:pt idx="102">
                  <c:v>0.2</c:v>
                </c:pt>
                <c:pt idx="103">
                  <c:v>1.8</c:v>
                </c:pt>
                <c:pt idx="104">
                  <c:v>1.6</c:v>
                </c:pt>
                <c:pt idx="105">
                  <c:v>0.4</c:v>
                </c:pt>
                <c:pt idx="106">
                  <c:v>2.8</c:v>
                </c:pt>
                <c:pt idx="107">
                  <c:v>0.4</c:v>
                </c:pt>
                <c:pt idx="108">
                  <c:v>0.6</c:v>
                </c:pt>
                <c:pt idx="109">
                  <c:v>0.6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'Pluies horaires 22-24 Nov'!$S$3</c:f>
              <c:strCache>
                <c:ptCount val="1"/>
                <c:pt idx="0">
                  <c:v>LES ARCS_SAPC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Nov'!$S$4:$S$171</c:f>
              <c:numCache>
                <c:formatCode>General</c:formatCode>
                <c:ptCount val="16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</c:v>
                </c:pt>
                <c:pt idx="12">
                  <c:v>2.4</c:v>
                </c:pt>
                <c:pt idx="13">
                  <c:v>5</c:v>
                </c:pt>
                <c:pt idx="14">
                  <c:v>1.6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2.4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1.6</c:v>
                </c:pt>
                <c:pt idx="35">
                  <c:v>3.8</c:v>
                </c:pt>
                <c:pt idx="36">
                  <c:v>0.8</c:v>
                </c:pt>
                <c:pt idx="37">
                  <c:v>0</c:v>
                </c:pt>
                <c:pt idx="38">
                  <c:v>0</c:v>
                </c:pt>
                <c:pt idx="39">
                  <c:v>0.6</c:v>
                </c:pt>
                <c:pt idx="40">
                  <c:v>1.6</c:v>
                </c:pt>
                <c:pt idx="41">
                  <c:v>3.8</c:v>
                </c:pt>
                <c:pt idx="42">
                  <c:v>1.8</c:v>
                </c:pt>
                <c:pt idx="43">
                  <c:v>2.6</c:v>
                </c:pt>
                <c:pt idx="44">
                  <c:v>3.8</c:v>
                </c:pt>
                <c:pt idx="45">
                  <c:v>1.6</c:v>
                </c:pt>
                <c:pt idx="46">
                  <c:v>1.2</c:v>
                </c:pt>
                <c:pt idx="47">
                  <c:v>0.6</c:v>
                </c:pt>
                <c:pt idx="48">
                  <c:v>1.4</c:v>
                </c:pt>
                <c:pt idx="49">
                  <c:v>1.2</c:v>
                </c:pt>
                <c:pt idx="50">
                  <c:v>0.4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0.4</c:v>
                </c:pt>
                <c:pt idx="59">
                  <c:v>0.2</c:v>
                </c:pt>
                <c:pt idx="60">
                  <c:v>0.4</c:v>
                </c:pt>
                <c:pt idx="61">
                  <c:v>0.2</c:v>
                </c:pt>
                <c:pt idx="62">
                  <c:v>2.4</c:v>
                </c:pt>
                <c:pt idx="63">
                  <c:v>3</c:v>
                </c:pt>
                <c:pt idx="64">
                  <c:v>5</c:v>
                </c:pt>
                <c:pt idx="65">
                  <c:v>5.2</c:v>
                </c:pt>
                <c:pt idx="66">
                  <c:v>5</c:v>
                </c:pt>
                <c:pt idx="67">
                  <c:v>6.2</c:v>
                </c:pt>
                <c:pt idx="68">
                  <c:v>5.6</c:v>
                </c:pt>
                <c:pt idx="69">
                  <c:v>9.6999999999999993</c:v>
                </c:pt>
                <c:pt idx="70">
                  <c:v>7.9</c:v>
                </c:pt>
                <c:pt idx="71">
                  <c:v>7.2</c:v>
                </c:pt>
                <c:pt idx="72">
                  <c:v>2.6</c:v>
                </c:pt>
                <c:pt idx="73">
                  <c:v>1.8</c:v>
                </c:pt>
                <c:pt idx="74">
                  <c:v>1</c:v>
                </c:pt>
                <c:pt idx="75">
                  <c:v>3.4</c:v>
                </c:pt>
                <c:pt idx="76">
                  <c:v>6.8</c:v>
                </c:pt>
                <c:pt idx="77">
                  <c:v>9.1999999999999993</c:v>
                </c:pt>
                <c:pt idx="78">
                  <c:v>8.6999999999999993</c:v>
                </c:pt>
                <c:pt idx="79">
                  <c:v>5.6</c:v>
                </c:pt>
                <c:pt idx="80">
                  <c:v>8.6</c:v>
                </c:pt>
                <c:pt idx="81">
                  <c:v>9</c:v>
                </c:pt>
                <c:pt idx="82">
                  <c:v>17.5</c:v>
                </c:pt>
                <c:pt idx="83">
                  <c:v>18.2</c:v>
                </c:pt>
                <c:pt idx="84">
                  <c:v>5</c:v>
                </c:pt>
                <c:pt idx="85">
                  <c:v>8.4</c:v>
                </c:pt>
                <c:pt idx="86">
                  <c:v>11.3</c:v>
                </c:pt>
                <c:pt idx="87">
                  <c:v>3.6</c:v>
                </c:pt>
                <c:pt idx="88">
                  <c:v>4</c:v>
                </c:pt>
                <c:pt idx="89">
                  <c:v>2.8</c:v>
                </c:pt>
                <c:pt idx="90">
                  <c:v>2.4</c:v>
                </c:pt>
                <c:pt idx="91">
                  <c:v>0.4</c:v>
                </c:pt>
                <c:pt idx="92">
                  <c:v>2.6</c:v>
                </c:pt>
                <c:pt idx="93">
                  <c:v>4.5999999999999996</c:v>
                </c:pt>
                <c:pt idx="94">
                  <c:v>1.6</c:v>
                </c:pt>
                <c:pt idx="95">
                  <c:v>0</c:v>
                </c:pt>
                <c:pt idx="96">
                  <c:v>0.4</c:v>
                </c:pt>
                <c:pt idx="97">
                  <c:v>0</c:v>
                </c:pt>
                <c:pt idx="98">
                  <c:v>0.2</c:v>
                </c:pt>
                <c:pt idx="99">
                  <c:v>0</c:v>
                </c:pt>
                <c:pt idx="100">
                  <c:v>1.8</c:v>
                </c:pt>
                <c:pt idx="101">
                  <c:v>1.2</c:v>
                </c:pt>
                <c:pt idx="102">
                  <c:v>0.4</c:v>
                </c:pt>
                <c:pt idx="103">
                  <c:v>1.6</c:v>
                </c:pt>
                <c:pt idx="104">
                  <c:v>1.8</c:v>
                </c:pt>
                <c:pt idx="105">
                  <c:v>1</c:v>
                </c:pt>
                <c:pt idx="106">
                  <c:v>1.6</c:v>
                </c:pt>
                <c:pt idx="107">
                  <c:v>1</c:v>
                </c:pt>
                <c:pt idx="108">
                  <c:v>0.2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'Pluies horaires 22-24 Nov'!$T$3</c:f>
              <c:strCache>
                <c:ptCount val="1"/>
                <c:pt idx="0">
                  <c:v>LE LUC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Nov'!$T$4:$T$171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1.4</c:v>
                </c:pt>
                <c:pt idx="34">
                  <c:v>3.6</c:v>
                </c:pt>
                <c:pt idx="35">
                  <c:v>0.8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4.5999999999999996</c:v>
                </c:pt>
                <c:pt idx="43">
                  <c:v>3.9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0.2</c:v>
                </c:pt>
                <c:pt idx="49">
                  <c:v>0</c:v>
                </c:pt>
                <c:pt idx="50">
                  <c:v>0.2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1.4</c:v>
                </c:pt>
                <c:pt idx="59">
                  <c:v>0.6</c:v>
                </c:pt>
                <c:pt idx="60">
                  <c:v>0</c:v>
                </c:pt>
                <c:pt idx="61">
                  <c:v>0.2</c:v>
                </c:pt>
                <c:pt idx="62">
                  <c:v>12.3</c:v>
                </c:pt>
                <c:pt idx="63">
                  <c:v>3.2</c:v>
                </c:pt>
                <c:pt idx="64">
                  <c:v>3</c:v>
                </c:pt>
                <c:pt idx="65">
                  <c:v>3.9</c:v>
                </c:pt>
                <c:pt idx="66">
                  <c:v>2.8</c:v>
                </c:pt>
                <c:pt idx="67">
                  <c:v>11.2</c:v>
                </c:pt>
                <c:pt idx="68">
                  <c:v>5</c:v>
                </c:pt>
                <c:pt idx="69">
                  <c:v>9.8000000000000007</c:v>
                </c:pt>
                <c:pt idx="70">
                  <c:v>9.6999999999999993</c:v>
                </c:pt>
                <c:pt idx="71">
                  <c:v>8.4</c:v>
                </c:pt>
                <c:pt idx="72">
                  <c:v>7.7</c:v>
                </c:pt>
                <c:pt idx="73">
                  <c:v>2</c:v>
                </c:pt>
                <c:pt idx="74">
                  <c:v>9.4</c:v>
                </c:pt>
                <c:pt idx="75">
                  <c:v>4.5999999999999996</c:v>
                </c:pt>
                <c:pt idx="76">
                  <c:v>7.1</c:v>
                </c:pt>
                <c:pt idx="77">
                  <c:v>11.9</c:v>
                </c:pt>
                <c:pt idx="78">
                  <c:v>11.1</c:v>
                </c:pt>
                <c:pt idx="79">
                  <c:v>6.1</c:v>
                </c:pt>
                <c:pt idx="80">
                  <c:v>8.1</c:v>
                </c:pt>
                <c:pt idx="81">
                  <c:v>15</c:v>
                </c:pt>
                <c:pt idx="82">
                  <c:v>5</c:v>
                </c:pt>
                <c:pt idx="83">
                  <c:v>5.7</c:v>
                </c:pt>
                <c:pt idx="84">
                  <c:v>7.3</c:v>
                </c:pt>
                <c:pt idx="85">
                  <c:v>2.4</c:v>
                </c:pt>
                <c:pt idx="86">
                  <c:v>2.1</c:v>
                </c:pt>
                <c:pt idx="87">
                  <c:v>4.4000000000000004</c:v>
                </c:pt>
                <c:pt idx="88">
                  <c:v>3.8</c:v>
                </c:pt>
                <c:pt idx="89">
                  <c:v>4.0999999999999996</c:v>
                </c:pt>
                <c:pt idx="90">
                  <c:v>2</c:v>
                </c:pt>
                <c:pt idx="91">
                  <c:v>0.2</c:v>
                </c:pt>
                <c:pt idx="92">
                  <c:v>3</c:v>
                </c:pt>
                <c:pt idx="93">
                  <c:v>4.7</c:v>
                </c:pt>
                <c:pt idx="94">
                  <c:v>1</c:v>
                </c:pt>
                <c:pt idx="95">
                  <c:v>1.4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1.8</c:v>
                </c:pt>
                <c:pt idx="100">
                  <c:v>4.3</c:v>
                </c:pt>
                <c:pt idx="101">
                  <c:v>1.8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0.6</c:v>
                </c:pt>
                <c:pt idx="106">
                  <c:v>2.4</c:v>
                </c:pt>
                <c:pt idx="107">
                  <c:v>0</c:v>
                </c:pt>
                <c:pt idx="108">
                  <c:v>0.4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'Pluies horaires 22-24 Nov'!$U$3</c:f>
              <c:strCache>
                <c:ptCount val="1"/>
                <c:pt idx="0">
                  <c:v>DRAGUIGNAN_SAPC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Nov'!$U$4:$U$171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  <c:pt idx="13">
                  <c:v>0.8</c:v>
                </c:pt>
                <c:pt idx="14">
                  <c:v>1.8</c:v>
                </c:pt>
                <c:pt idx="15">
                  <c:v>3.8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</c:v>
                </c:pt>
                <c:pt idx="29">
                  <c:v>0.4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2.8</c:v>
                </c:pt>
                <c:pt idx="36">
                  <c:v>2.4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1</c:v>
                </c:pt>
                <c:pt idx="41">
                  <c:v>2.4</c:v>
                </c:pt>
                <c:pt idx="42">
                  <c:v>2.4</c:v>
                </c:pt>
                <c:pt idx="43">
                  <c:v>2.2000000000000002</c:v>
                </c:pt>
                <c:pt idx="44">
                  <c:v>0.6</c:v>
                </c:pt>
                <c:pt idx="45">
                  <c:v>2.6</c:v>
                </c:pt>
                <c:pt idx="46">
                  <c:v>0.8</c:v>
                </c:pt>
                <c:pt idx="47">
                  <c:v>0.8</c:v>
                </c:pt>
                <c:pt idx="48">
                  <c:v>1.4</c:v>
                </c:pt>
                <c:pt idx="49">
                  <c:v>0.2</c:v>
                </c:pt>
                <c:pt idx="50">
                  <c:v>0.2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0.2</c:v>
                </c:pt>
                <c:pt idx="60">
                  <c:v>0</c:v>
                </c:pt>
                <c:pt idx="61">
                  <c:v>0.6</c:v>
                </c:pt>
                <c:pt idx="62">
                  <c:v>3</c:v>
                </c:pt>
                <c:pt idx="63">
                  <c:v>0.8</c:v>
                </c:pt>
                <c:pt idx="64">
                  <c:v>1</c:v>
                </c:pt>
                <c:pt idx="65">
                  <c:v>2.6</c:v>
                </c:pt>
                <c:pt idx="66">
                  <c:v>7.6</c:v>
                </c:pt>
                <c:pt idx="67">
                  <c:v>8.8000000000000007</c:v>
                </c:pt>
                <c:pt idx="68">
                  <c:v>11.7</c:v>
                </c:pt>
                <c:pt idx="69">
                  <c:v>7.8</c:v>
                </c:pt>
                <c:pt idx="70">
                  <c:v>6</c:v>
                </c:pt>
                <c:pt idx="71">
                  <c:v>6</c:v>
                </c:pt>
                <c:pt idx="72">
                  <c:v>2.2000000000000002</c:v>
                </c:pt>
                <c:pt idx="73">
                  <c:v>6.6</c:v>
                </c:pt>
                <c:pt idx="74">
                  <c:v>4</c:v>
                </c:pt>
                <c:pt idx="75">
                  <c:v>1.2</c:v>
                </c:pt>
                <c:pt idx="76">
                  <c:v>2.2000000000000002</c:v>
                </c:pt>
                <c:pt idx="77">
                  <c:v>5.2</c:v>
                </c:pt>
                <c:pt idx="78">
                  <c:v>11.7</c:v>
                </c:pt>
                <c:pt idx="79">
                  <c:v>6.6</c:v>
                </c:pt>
                <c:pt idx="80">
                  <c:v>4.5999999999999996</c:v>
                </c:pt>
                <c:pt idx="81">
                  <c:v>6.4</c:v>
                </c:pt>
                <c:pt idx="82">
                  <c:v>10.5</c:v>
                </c:pt>
                <c:pt idx="83">
                  <c:v>19</c:v>
                </c:pt>
                <c:pt idx="84">
                  <c:v>14.6</c:v>
                </c:pt>
                <c:pt idx="85">
                  <c:v>12.5</c:v>
                </c:pt>
                <c:pt idx="86">
                  <c:v>7.2</c:v>
                </c:pt>
                <c:pt idx="87">
                  <c:v>4.8</c:v>
                </c:pt>
                <c:pt idx="88">
                  <c:v>2.6</c:v>
                </c:pt>
                <c:pt idx="89">
                  <c:v>3.4</c:v>
                </c:pt>
                <c:pt idx="90">
                  <c:v>2.8</c:v>
                </c:pt>
                <c:pt idx="91">
                  <c:v>0.6</c:v>
                </c:pt>
                <c:pt idx="92">
                  <c:v>5.6</c:v>
                </c:pt>
                <c:pt idx="93">
                  <c:v>3.4</c:v>
                </c:pt>
                <c:pt idx="94">
                  <c:v>2.2000000000000002</c:v>
                </c:pt>
                <c:pt idx="95">
                  <c:v>2.4</c:v>
                </c:pt>
                <c:pt idx="96">
                  <c:v>6</c:v>
                </c:pt>
                <c:pt idx="97">
                  <c:v>0.6</c:v>
                </c:pt>
                <c:pt idx="98">
                  <c:v>1.6</c:v>
                </c:pt>
                <c:pt idx="99">
                  <c:v>1.8</c:v>
                </c:pt>
                <c:pt idx="100">
                  <c:v>0.4</c:v>
                </c:pt>
                <c:pt idx="101">
                  <c:v>0</c:v>
                </c:pt>
                <c:pt idx="102">
                  <c:v>0.2</c:v>
                </c:pt>
                <c:pt idx="103">
                  <c:v>1.2</c:v>
                </c:pt>
                <c:pt idx="104">
                  <c:v>3.4</c:v>
                </c:pt>
                <c:pt idx="105">
                  <c:v>1.6</c:v>
                </c:pt>
                <c:pt idx="106">
                  <c:v>1.8</c:v>
                </c:pt>
                <c:pt idx="107">
                  <c:v>0.6</c:v>
                </c:pt>
                <c:pt idx="108">
                  <c:v>0.6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'Pluies horaires 22-24 Nov'!$V$3</c:f>
              <c:strCache>
                <c:ptCount val="1"/>
                <c:pt idx="0">
                  <c:v>Entrecasteaux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Nov'!$V$4:$V$171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2.2000000000000002</c:v>
                </c:pt>
                <c:pt idx="14">
                  <c:v>1.4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0.4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0.6</c:v>
                </c:pt>
                <c:pt idx="34">
                  <c:v>1.6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1.2</c:v>
                </c:pt>
                <c:pt idx="43">
                  <c:v>3.4</c:v>
                </c:pt>
                <c:pt idx="44">
                  <c:v>0.6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1.2</c:v>
                </c:pt>
                <c:pt idx="60">
                  <c:v>0</c:v>
                </c:pt>
                <c:pt idx="61">
                  <c:v>0</c:v>
                </c:pt>
                <c:pt idx="62">
                  <c:v>0.4</c:v>
                </c:pt>
                <c:pt idx="63">
                  <c:v>3.6</c:v>
                </c:pt>
                <c:pt idx="64">
                  <c:v>2.8</c:v>
                </c:pt>
                <c:pt idx="65">
                  <c:v>2</c:v>
                </c:pt>
                <c:pt idx="66">
                  <c:v>4.8</c:v>
                </c:pt>
                <c:pt idx="67">
                  <c:v>6.6</c:v>
                </c:pt>
                <c:pt idx="68">
                  <c:v>13.1</c:v>
                </c:pt>
                <c:pt idx="69">
                  <c:v>6</c:v>
                </c:pt>
                <c:pt idx="70">
                  <c:v>13.5</c:v>
                </c:pt>
                <c:pt idx="71">
                  <c:v>6.8</c:v>
                </c:pt>
                <c:pt idx="72">
                  <c:v>13.5</c:v>
                </c:pt>
                <c:pt idx="73">
                  <c:v>7</c:v>
                </c:pt>
                <c:pt idx="74">
                  <c:v>14.6</c:v>
                </c:pt>
                <c:pt idx="75">
                  <c:v>2.8</c:v>
                </c:pt>
                <c:pt idx="76">
                  <c:v>5</c:v>
                </c:pt>
                <c:pt idx="77">
                  <c:v>11.5</c:v>
                </c:pt>
                <c:pt idx="78">
                  <c:v>11.5</c:v>
                </c:pt>
                <c:pt idx="79">
                  <c:v>6.4</c:v>
                </c:pt>
                <c:pt idx="80">
                  <c:v>5</c:v>
                </c:pt>
                <c:pt idx="81">
                  <c:v>8.8000000000000007</c:v>
                </c:pt>
                <c:pt idx="82">
                  <c:v>16.7</c:v>
                </c:pt>
                <c:pt idx="83">
                  <c:v>11.8</c:v>
                </c:pt>
                <c:pt idx="84">
                  <c:v>17.5</c:v>
                </c:pt>
                <c:pt idx="85">
                  <c:v>13.3</c:v>
                </c:pt>
                <c:pt idx="86">
                  <c:v>20</c:v>
                </c:pt>
                <c:pt idx="87">
                  <c:v>3.4</c:v>
                </c:pt>
                <c:pt idx="88">
                  <c:v>4.4000000000000004</c:v>
                </c:pt>
                <c:pt idx="89">
                  <c:v>1.8</c:v>
                </c:pt>
                <c:pt idx="90">
                  <c:v>2.6</c:v>
                </c:pt>
                <c:pt idx="91">
                  <c:v>0.4</c:v>
                </c:pt>
                <c:pt idx="92">
                  <c:v>3</c:v>
                </c:pt>
                <c:pt idx="93">
                  <c:v>4.8</c:v>
                </c:pt>
                <c:pt idx="94">
                  <c:v>5.2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1.6</c:v>
                </c:pt>
                <c:pt idx="100">
                  <c:v>0</c:v>
                </c:pt>
                <c:pt idx="101">
                  <c:v>0.4</c:v>
                </c:pt>
                <c:pt idx="102">
                  <c:v>0.8</c:v>
                </c:pt>
                <c:pt idx="103">
                  <c:v>1.2</c:v>
                </c:pt>
                <c:pt idx="104">
                  <c:v>2</c:v>
                </c:pt>
                <c:pt idx="105">
                  <c:v>2.8</c:v>
                </c:pt>
                <c:pt idx="106">
                  <c:v>2.4</c:v>
                </c:pt>
                <c:pt idx="107">
                  <c:v>1.6</c:v>
                </c:pt>
                <c:pt idx="108">
                  <c:v>0.2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'Pluies horaires 22-24 Nov'!$W$3</c:f>
              <c:strCache>
                <c:ptCount val="1"/>
                <c:pt idx="0">
                  <c:v>FREJUS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Nov'!$W$4:$W$171</c:f>
              <c:numCache>
                <c:formatCode>General</c:formatCode>
                <c:ptCount val="16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</c:v>
                </c:pt>
                <c:pt idx="11">
                  <c:v>7.2</c:v>
                </c:pt>
                <c:pt idx="12">
                  <c:v>4</c:v>
                </c:pt>
                <c:pt idx="13">
                  <c:v>0.2</c:v>
                </c:pt>
                <c:pt idx="14">
                  <c:v>1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1.4</c:v>
                </c:pt>
                <c:pt idx="29">
                  <c:v>1.6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2.2000000000000002</c:v>
                </c:pt>
                <c:pt idx="37">
                  <c:v>5</c:v>
                </c:pt>
                <c:pt idx="38">
                  <c:v>1.6</c:v>
                </c:pt>
                <c:pt idx="39">
                  <c:v>10.6</c:v>
                </c:pt>
                <c:pt idx="40">
                  <c:v>1.2</c:v>
                </c:pt>
                <c:pt idx="41">
                  <c:v>0.6</c:v>
                </c:pt>
                <c:pt idx="42">
                  <c:v>0.4</c:v>
                </c:pt>
                <c:pt idx="43">
                  <c:v>0.8</c:v>
                </c:pt>
                <c:pt idx="44">
                  <c:v>6.2</c:v>
                </c:pt>
                <c:pt idx="45">
                  <c:v>3</c:v>
                </c:pt>
                <c:pt idx="46">
                  <c:v>0</c:v>
                </c:pt>
                <c:pt idx="47">
                  <c:v>1.2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0.8</c:v>
                </c:pt>
                <c:pt idx="58">
                  <c:v>0</c:v>
                </c:pt>
                <c:pt idx="59">
                  <c:v>2.4</c:v>
                </c:pt>
                <c:pt idx="60">
                  <c:v>0.6</c:v>
                </c:pt>
                <c:pt idx="61">
                  <c:v>0.2</c:v>
                </c:pt>
                <c:pt idx="62">
                  <c:v>0</c:v>
                </c:pt>
                <c:pt idx="63">
                  <c:v>0</c:v>
                </c:pt>
                <c:pt idx="64">
                  <c:v>0.6</c:v>
                </c:pt>
                <c:pt idx="65">
                  <c:v>4.8</c:v>
                </c:pt>
                <c:pt idx="66">
                  <c:v>3.4</c:v>
                </c:pt>
                <c:pt idx="67">
                  <c:v>4.4000000000000004</c:v>
                </c:pt>
                <c:pt idx="68">
                  <c:v>5.4</c:v>
                </c:pt>
                <c:pt idx="69">
                  <c:v>4.5999999999999996</c:v>
                </c:pt>
                <c:pt idx="70">
                  <c:v>5.4</c:v>
                </c:pt>
                <c:pt idx="71">
                  <c:v>1</c:v>
                </c:pt>
                <c:pt idx="72">
                  <c:v>3.2</c:v>
                </c:pt>
                <c:pt idx="73">
                  <c:v>0.6</c:v>
                </c:pt>
                <c:pt idx="74">
                  <c:v>0.6</c:v>
                </c:pt>
                <c:pt idx="75">
                  <c:v>0.2</c:v>
                </c:pt>
                <c:pt idx="76">
                  <c:v>2</c:v>
                </c:pt>
                <c:pt idx="77">
                  <c:v>6.6</c:v>
                </c:pt>
                <c:pt idx="78">
                  <c:v>7.8</c:v>
                </c:pt>
                <c:pt idx="79">
                  <c:v>4.2</c:v>
                </c:pt>
                <c:pt idx="80">
                  <c:v>3.6</c:v>
                </c:pt>
                <c:pt idx="81">
                  <c:v>5.4</c:v>
                </c:pt>
                <c:pt idx="82">
                  <c:v>20.9</c:v>
                </c:pt>
                <c:pt idx="83">
                  <c:v>19.100000000000001</c:v>
                </c:pt>
                <c:pt idx="84">
                  <c:v>9.4</c:v>
                </c:pt>
                <c:pt idx="85">
                  <c:v>7.8</c:v>
                </c:pt>
                <c:pt idx="86">
                  <c:v>10.6</c:v>
                </c:pt>
                <c:pt idx="87">
                  <c:v>4.2</c:v>
                </c:pt>
                <c:pt idx="88">
                  <c:v>2</c:v>
                </c:pt>
                <c:pt idx="89">
                  <c:v>4.2</c:v>
                </c:pt>
                <c:pt idx="90">
                  <c:v>3.2</c:v>
                </c:pt>
                <c:pt idx="91">
                  <c:v>4.2</c:v>
                </c:pt>
                <c:pt idx="92">
                  <c:v>8.8000000000000007</c:v>
                </c:pt>
                <c:pt idx="93">
                  <c:v>0.4</c:v>
                </c:pt>
                <c:pt idx="94">
                  <c:v>0</c:v>
                </c:pt>
                <c:pt idx="95">
                  <c:v>0.2</c:v>
                </c:pt>
                <c:pt idx="96">
                  <c:v>0.4</c:v>
                </c:pt>
                <c:pt idx="97">
                  <c:v>0.4</c:v>
                </c:pt>
                <c:pt idx="98">
                  <c:v>0.6</c:v>
                </c:pt>
                <c:pt idx="99">
                  <c:v>3.4</c:v>
                </c:pt>
                <c:pt idx="100">
                  <c:v>3.6</c:v>
                </c:pt>
                <c:pt idx="101">
                  <c:v>0.2</c:v>
                </c:pt>
                <c:pt idx="102">
                  <c:v>0.6</c:v>
                </c:pt>
                <c:pt idx="103">
                  <c:v>1.6</c:v>
                </c:pt>
                <c:pt idx="104">
                  <c:v>2.2000000000000002</c:v>
                </c:pt>
                <c:pt idx="105">
                  <c:v>1</c:v>
                </c:pt>
                <c:pt idx="106">
                  <c:v>2.8</c:v>
                </c:pt>
                <c:pt idx="107">
                  <c:v>1.2</c:v>
                </c:pt>
                <c:pt idx="108">
                  <c:v>0.2</c:v>
                </c:pt>
                <c:pt idx="109">
                  <c:v>0.2</c:v>
                </c:pt>
                <c:pt idx="110">
                  <c:v>0.4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'Pluies horaires 22-24 Nov'!$X$3</c:f>
              <c:strCache>
                <c:ptCount val="1"/>
                <c:pt idx="0">
                  <c:v>FREJUS MONT VINAIGRE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22-24 Nov'!$C$4:$C$171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22-24 Nov'!$X$4:$X$171</c:f>
              <c:numCache>
                <c:formatCode>General</c:formatCode>
                <c:ptCount val="16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</c:v>
                </c:pt>
                <c:pt idx="13">
                  <c:v>1.2</c:v>
                </c:pt>
                <c:pt idx="14">
                  <c:v>0.6</c:v>
                </c:pt>
                <c:pt idx="15">
                  <c:v>4.7</c:v>
                </c:pt>
                <c:pt idx="16">
                  <c:v>0.6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</c:v>
                </c:pt>
                <c:pt idx="30">
                  <c:v>1.4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0.4</c:v>
                </c:pt>
                <c:pt idx="39">
                  <c:v>0.2</c:v>
                </c:pt>
                <c:pt idx="40">
                  <c:v>0</c:v>
                </c:pt>
                <c:pt idx="41">
                  <c:v>2</c:v>
                </c:pt>
                <c:pt idx="42">
                  <c:v>2.2000000000000002</c:v>
                </c:pt>
                <c:pt idx="43">
                  <c:v>1.9</c:v>
                </c:pt>
                <c:pt idx="44">
                  <c:v>4.2</c:v>
                </c:pt>
                <c:pt idx="45">
                  <c:v>1.8</c:v>
                </c:pt>
                <c:pt idx="46">
                  <c:v>0.8</c:v>
                </c:pt>
                <c:pt idx="47">
                  <c:v>0.4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0.4</c:v>
                </c:pt>
                <c:pt idx="58">
                  <c:v>0</c:v>
                </c:pt>
                <c:pt idx="59">
                  <c:v>1</c:v>
                </c:pt>
                <c:pt idx="60">
                  <c:v>2.4</c:v>
                </c:pt>
                <c:pt idx="61">
                  <c:v>0.6</c:v>
                </c:pt>
                <c:pt idx="62">
                  <c:v>0</c:v>
                </c:pt>
                <c:pt idx="63">
                  <c:v>0.2</c:v>
                </c:pt>
                <c:pt idx="64">
                  <c:v>1</c:v>
                </c:pt>
                <c:pt idx="65">
                  <c:v>6.7</c:v>
                </c:pt>
                <c:pt idx="66">
                  <c:v>8.3000000000000007</c:v>
                </c:pt>
                <c:pt idx="67">
                  <c:v>11.7</c:v>
                </c:pt>
                <c:pt idx="68">
                  <c:v>12.2</c:v>
                </c:pt>
                <c:pt idx="69">
                  <c:v>9.3000000000000007</c:v>
                </c:pt>
                <c:pt idx="70">
                  <c:v>10.5</c:v>
                </c:pt>
                <c:pt idx="71">
                  <c:v>2.6</c:v>
                </c:pt>
                <c:pt idx="72">
                  <c:v>4.9000000000000004</c:v>
                </c:pt>
                <c:pt idx="73">
                  <c:v>1.6</c:v>
                </c:pt>
                <c:pt idx="74">
                  <c:v>0.6</c:v>
                </c:pt>
                <c:pt idx="75">
                  <c:v>0.2</c:v>
                </c:pt>
                <c:pt idx="76">
                  <c:v>2.4</c:v>
                </c:pt>
                <c:pt idx="77">
                  <c:v>8.6999999999999993</c:v>
                </c:pt>
                <c:pt idx="78">
                  <c:v>12</c:v>
                </c:pt>
                <c:pt idx="79">
                  <c:v>7.3</c:v>
                </c:pt>
                <c:pt idx="80">
                  <c:v>7.1</c:v>
                </c:pt>
                <c:pt idx="81">
                  <c:v>12.1</c:v>
                </c:pt>
                <c:pt idx="82">
                  <c:v>13.6</c:v>
                </c:pt>
                <c:pt idx="83">
                  <c:v>20.9</c:v>
                </c:pt>
                <c:pt idx="84">
                  <c:v>18.5</c:v>
                </c:pt>
                <c:pt idx="85">
                  <c:v>22</c:v>
                </c:pt>
                <c:pt idx="86">
                  <c:v>8.9</c:v>
                </c:pt>
                <c:pt idx="87">
                  <c:v>19.899999999999999</c:v>
                </c:pt>
                <c:pt idx="88">
                  <c:v>2.6</c:v>
                </c:pt>
                <c:pt idx="89">
                  <c:v>6.3</c:v>
                </c:pt>
                <c:pt idx="90">
                  <c:v>22.8</c:v>
                </c:pt>
                <c:pt idx="91">
                  <c:v>3.4</c:v>
                </c:pt>
                <c:pt idx="92">
                  <c:v>3.3</c:v>
                </c:pt>
                <c:pt idx="93">
                  <c:v>2</c:v>
                </c:pt>
                <c:pt idx="94">
                  <c:v>2.2000000000000002</c:v>
                </c:pt>
                <c:pt idx="95">
                  <c:v>0.4</c:v>
                </c:pt>
                <c:pt idx="96">
                  <c:v>0.4</c:v>
                </c:pt>
                <c:pt idx="97">
                  <c:v>1</c:v>
                </c:pt>
                <c:pt idx="98">
                  <c:v>1</c:v>
                </c:pt>
                <c:pt idx="99">
                  <c:v>3.7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2.6</c:v>
                </c:pt>
                <c:pt idx="104">
                  <c:v>2.5</c:v>
                </c:pt>
                <c:pt idx="105">
                  <c:v>3.4</c:v>
                </c:pt>
                <c:pt idx="106">
                  <c:v>3.6</c:v>
                </c:pt>
                <c:pt idx="107">
                  <c:v>2.4</c:v>
                </c:pt>
                <c:pt idx="108">
                  <c:v>2.5</c:v>
                </c:pt>
                <c:pt idx="109">
                  <c:v>1.6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24056"/>
        <c:axId val="715323272"/>
      </c:scatterChart>
      <c:valAx>
        <c:axId val="715324056"/>
        <c:scaling>
          <c:orientation val="minMax"/>
          <c:max val="43796"/>
          <c:min val="437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5323272"/>
        <c:crosses val="autoZero"/>
        <c:crossBetween val="midCat"/>
      </c:valAx>
      <c:valAx>
        <c:axId val="71532327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532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'Pluies horaires cumulées'!$B$3</c:f>
              <c:strCache>
                <c:ptCount val="1"/>
                <c:pt idx="0">
                  <c:v>Aups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cumulées'!$B$4:$B$171</c:f>
              <c:numCache>
                <c:formatCode>0.0</c:formatCode>
                <c:ptCount val="168"/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2.8000000000000003</c:v>
                </c:pt>
                <c:pt idx="64">
                  <c:v>4.6000000000000005</c:v>
                </c:pt>
                <c:pt idx="65">
                  <c:v>5.2</c:v>
                </c:pt>
                <c:pt idx="66">
                  <c:v>6</c:v>
                </c:pt>
                <c:pt idx="67">
                  <c:v>9.1999999999999993</c:v>
                </c:pt>
                <c:pt idx="68">
                  <c:v>13.7</c:v>
                </c:pt>
                <c:pt idx="69">
                  <c:v>16.7</c:v>
                </c:pt>
                <c:pt idx="70">
                  <c:v>20.5</c:v>
                </c:pt>
                <c:pt idx="71">
                  <c:v>23.7</c:v>
                </c:pt>
                <c:pt idx="72">
                  <c:v>34.4</c:v>
                </c:pt>
                <c:pt idx="73">
                  <c:v>38.799999999999997</c:v>
                </c:pt>
                <c:pt idx="74">
                  <c:v>43</c:v>
                </c:pt>
                <c:pt idx="75">
                  <c:v>45.5</c:v>
                </c:pt>
                <c:pt idx="76">
                  <c:v>48.3</c:v>
                </c:pt>
                <c:pt idx="77">
                  <c:v>54.3</c:v>
                </c:pt>
                <c:pt idx="78">
                  <c:v>61.5</c:v>
                </c:pt>
                <c:pt idx="79">
                  <c:v>64.8</c:v>
                </c:pt>
                <c:pt idx="80">
                  <c:v>66.2</c:v>
                </c:pt>
                <c:pt idx="81">
                  <c:v>70.600000000000009</c:v>
                </c:pt>
                <c:pt idx="82">
                  <c:v>74.400000000000006</c:v>
                </c:pt>
                <c:pt idx="83">
                  <c:v>79.600000000000009</c:v>
                </c:pt>
                <c:pt idx="84">
                  <c:v>90.300000000000011</c:v>
                </c:pt>
                <c:pt idx="85">
                  <c:v>113.4</c:v>
                </c:pt>
                <c:pt idx="86">
                  <c:v>124.80000000000001</c:v>
                </c:pt>
                <c:pt idx="87">
                  <c:v>128.9</c:v>
                </c:pt>
                <c:pt idx="88">
                  <c:v>132.9</c:v>
                </c:pt>
                <c:pt idx="89">
                  <c:v>136.5</c:v>
                </c:pt>
                <c:pt idx="90">
                  <c:v>139.1</c:v>
                </c:pt>
                <c:pt idx="91">
                  <c:v>140.5</c:v>
                </c:pt>
                <c:pt idx="92">
                  <c:v>142.9</c:v>
                </c:pt>
                <c:pt idx="93">
                  <c:v>144.70000000000002</c:v>
                </c:pt>
                <c:pt idx="94">
                  <c:v>146.80000000000001</c:v>
                </c:pt>
                <c:pt idx="95">
                  <c:v>146.80000000000001</c:v>
                </c:pt>
                <c:pt idx="96">
                  <c:v>148</c:v>
                </c:pt>
                <c:pt idx="97">
                  <c:v>151</c:v>
                </c:pt>
                <c:pt idx="98">
                  <c:v>152.19999999999999</c:v>
                </c:pt>
                <c:pt idx="99">
                  <c:v>153</c:v>
                </c:pt>
                <c:pt idx="100">
                  <c:v>153</c:v>
                </c:pt>
                <c:pt idx="101">
                  <c:v>153</c:v>
                </c:pt>
                <c:pt idx="102">
                  <c:v>153.19999999999999</c:v>
                </c:pt>
                <c:pt idx="103">
                  <c:v>154.19999999999999</c:v>
                </c:pt>
                <c:pt idx="104">
                  <c:v>155.19999999999999</c:v>
                </c:pt>
                <c:pt idx="105">
                  <c:v>157.19999999999999</c:v>
                </c:pt>
                <c:pt idx="106">
                  <c:v>160.19999999999999</c:v>
                </c:pt>
                <c:pt idx="107">
                  <c:v>162.19999999999999</c:v>
                </c:pt>
                <c:pt idx="108">
                  <c:v>163.69999999999999</c:v>
                </c:pt>
                <c:pt idx="109">
                  <c:v>164.89999999999998</c:v>
                </c:pt>
                <c:pt idx="110">
                  <c:v>165.09999999999997</c:v>
                </c:pt>
                <c:pt idx="111">
                  <c:v>165.09999999999997</c:v>
                </c:pt>
                <c:pt idx="112">
                  <c:v>165.09999999999997</c:v>
                </c:pt>
                <c:pt idx="113">
                  <c:v>165.09999999999997</c:v>
                </c:pt>
                <c:pt idx="114">
                  <c:v>165.09999999999997</c:v>
                </c:pt>
                <c:pt idx="115">
                  <c:v>165.09999999999997</c:v>
                </c:pt>
                <c:pt idx="116">
                  <c:v>165.09999999999997</c:v>
                </c:pt>
                <c:pt idx="117">
                  <c:v>165.09999999999997</c:v>
                </c:pt>
                <c:pt idx="118">
                  <c:v>165.09999999999997</c:v>
                </c:pt>
                <c:pt idx="119">
                  <c:v>165.09999999999997</c:v>
                </c:pt>
                <c:pt idx="120">
                  <c:v>165.09999999999997</c:v>
                </c:pt>
                <c:pt idx="121">
                  <c:v>165.09999999999997</c:v>
                </c:pt>
                <c:pt idx="122">
                  <c:v>165.09999999999997</c:v>
                </c:pt>
                <c:pt idx="123">
                  <c:v>165.09999999999997</c:v>
                </c:pt>
                <c:pt idx="124">
                  <c:v>165.09999999999997</c:v>
                </c:pt>
                <c:pt idx="125">
                  <c:v>165.09999999999997</c:v>
                </c:pt>
                <c:pt idx="126">
                  <c:v>165.09999999999997</c:v>
                </c:pt>
                <c:pt idx="127">
                  <c:v>165.09999999999997</c:v>
                </c:pt>
                <c:pt idx="128">
                  <c:v>165.09999999999997</c:v>
                </c:pt>
                <c:pt idx="129">
                  <c:v>165.09999999999997</c:v>
                </c:pt>
                <c:pt idx="130">
                  <c:v>165.09999999999997</c:v>
                </c:pt>
                <c:pt idx="131">
                  <c:v>165.09999999999997</c:v>
                </c:pt>
                <c:pt idx="132">
                  <c:v>165.09999999999997</c:v>
                </c:pt>
                <c:pt idx="133">
                  <c:v>165.09999999999997</c:v>
                </c:pt>
                <c:pt idx="134">
                  <c:v>165.09999999999997</c:v>
                </c:pt>
                <c:pt idx="135">
                  <c:v>165.09999999999997</c:v>
                </c:pt>
                <c:pt idx="136">
                  <c:v>165.09999999999997</c:v>
                </c:pt>
                <c:pt idx="137">
                  <c:v>165.09999999999997</c:v>
                </c:pt>
                <c:pt idx="138">
                  <c:v>165.09999999999997</c:v>
                </c:pt>
                <c:pt idx="139">
                  <c:v>165.09999999999997</c:v>
                </c:pt>
                <c:pt idx="140">
                  <c:v>165.09999999999997</c:v>
                </c:pt>
                <c:pt idx="141">
                  <c:v>165.09999999999997</c:v>
                </c:pt>
                <c:pt idx="142">
                  <c:v>165.09999999999997</c:v>
                </c:pt>
                <c:pt idx="143">
                  <c:v>165.09999999999997</c:v>
                </c:pt>
                <c:pt idx="144">
                  <c:v>165.09999999999997</c:v>
                </c:pt>
                <c:pt idx="145">
                  <c:v>165.09999999999997</c:v>
                </c:pt>
                <c:pt idx="146">
                  <c:v>165.09999999999997</c:v>
                </c:pt>
                <c:pt idx="147">
                  <c:v>165.09999999999997</c:v>
                </c:pt>
                <c:pt idx="148">
                  <c:v>165.09999999999997</c:v>
                </c:pt>
                <c:pt idx="149">
                  <c:v>165.09999999999997</c:v>
                </c:pt>
                <c:pt idx="150">
                  <c:v>165.09999999999997</c:v>
                </c:pt>
                <c:pt idx="151">
                  <c:v>165.09999999999997</c:v>
                </c:pt>
                <c:pt idx="152">
                  <c:v>165.09999999999997</c:v>
                </c:pt>
                <c:pt idx="153">
                  <c:v>165.09999999999997</c:v>
                </c:pt>
                <c:pt idx="154">
                  <c:v>165.09999999999997</c:v>
                </c:pt>
                <c:pt idx="155">
                  <c:v>165.09999999999997</c:v>
                </c:pt>
                <c:pt idx="156">
                  <c:v>165.09999999999997</c:v>
                </c:pt>
                <c:pt idx="157">
                  <c:v>165.09999999999997</c:v>
                </c:pt>
                <c:pt idx="158">
                  <c:v>165.09999999999997</c:v>
                </c:pt>
                <c:pt idx="159">
                  <c:v>165.09999999999997</c:v>
                </c:pt>
                <c:pt idx="160">
                  <c:v>165.09999999999997</c:v>
                </c:pt>
                <c:pt idx="161">
                  <c:v>165.09999999999997</c:v>
                </c:pt>
                <c:pt idx="162">
                  <c:v>165.09999999999997</c:v>
                </c:pt>
                <c:pt idx="163">
                  <c:v>165.09999999999997</c:v>
                </c:pt>
                <c:pt idx="164">
                  <c:v>165.09999999999997</c:v>
                </c:pt>
                <c:pt idx="165">
                  <c:v>165.09999999999997</c:v>
                </c:pt>
                <c:pt idx="166">
                  <c:v>165.09999999999997</c:v>
                </c:pt>
                <c:pt idx="167">
                  <c:v>165.09999999999997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'Pluies horaires cumulées'!$C$3</c:f>
              <c:strCache>
                <c:ptCount val="1"/>
                <c:pt idx="0">
                  <c:v>BORMES LES MIMOSAS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cumulées'!$C$4:$C$171</c:f>
              <c:numCache>
                <c:formatCode>0.0</c:formatCode>
                <c:ptCount val="168"/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5.2</c:v>
                </c:pt>
                <c:pt idx="63">
                  <c:v>6.4</c:v>
                </c:pt>
                <c:pt idx="64">
                  <c:v>13</c:v>
                </c:pt>
                <c:pt idx="65">
                  <c:v>17</c:v>
                </c:pt>
                <c:pt idx="66">
                  <c:v>21.8</c:v>
                </c:pt>
                <c:pt idx="67">
                  <c:v>27</c:v>
                </c:pt>
                <c:pt idx="68">
                  <c:v>28.2</c:v>
                </c:pt>
                <c:pt idx="69">
                  <c:v>28.2</c:v>
                </c:pt>
                <c:pt idx="70">
                  <c:v>28.4</c:v>
                </c:pt>
                <c:pt idx="71">
                  <c:v>29.2</c:v>
                </c:pt>
                <c:pt idx="72">
                  <c:v>29.8</c:v>
                </c:pt>
                <c:pt idx="73">
                  <c:v>30.400000000000002</c:v>
                </c:pt>
                <c:pt idx="74">
                  <c:v>30.6</c:v>
                </c:pt>
                <c:pt idx="75">
                  <c:v>32.200000000000003</c:v>
                </c:pt>
                <c:pt idx="76">
                  <c:v>42.5</c:v>
                </c:pt>
                <c:pt idx="77">
                  <c:v>62.9</c:v>
                </c:pt>
                <c:pt idx="78">
                  <c:v>67.3</c:v>
                </c:pt>
                <c:pt idx="79">
                  <c:v>73.7</c:v>
                </c:pt>
                <c:pt idx="80">
                  <c:v>85.8</c:v>
                </c:pt>
                <c:pt idx="81">
                  <c:v>105.1</c:v>
                </c:pt>
                <c:pt idx="82">
                  <c:v>108.5</c:v>
                </c:pt>
                <c:pt idx="83">
                  <c:v>123.8</c:v>
                </c:pt>
                <c:pt idx="84">
                  <c:v>127.39999999999999</c:v>
                </c:pt>
                <c:pt idx="85">
                  <c:v>131</c:v>
                </c:pt>
                <c:pt idx="86">
                  <c:v>132.80000000000001</c:v>
                </c:pt>
                <c:pt idx="87">
                  <c:v>136</c:v>
                </c:pt>
                <c:pt idx="88">
                  <c:v>136.4</c:v>
                </c:pt>
                <c:pt idx="89">
                  <c:v>138.80000000000001</c:v>
                </c:pt>
                <c:pt idx="90">
                  <c:v>140.80000000000001</c:v>
                </c:pt>
                <c:pt idx="91">
                  <c:v>144.60000000000002</c:v>
                </c:pt>
                <c:pt idx="92">
                  <c:v>144.80000000000001</c:v>
                </c:pt>
                <c:pt idx="93">
                  <c:v>146.4</c:v>
                </c:pt>
                <c:pt idx="94">
                  <c:v>146.6</c:v>
                </c:pt>
                <c:pt idx="95">
                  <c:v>146.6</c:v>
                </c:pt>
                <c:pt idx="96">
                  <c:v>146.79999999999998</c:v>
                </c:pt>
                <c:pt idx="97">
                  <c:v>147.6</c:v>
                </c:pt>
                <c:pt idx="98">
                  <c:v>148.19999999999999</c:v>
                </c:pt>
                <c:pt idx="99">
                  <c:v>149.19999999999999</c:v>
                </c:pt>
                <c:pt idx="100">
                  <c:v>149.39999999999998</c:v>
                </c:pt>
                <c:pt idx="101">
                  <c:v>153.09999999999997</c:v>
                </c:pt>
                <c:pt idx="102">
                  <c:v>156.69999999999996</c:v>
                </c:pt>
                <c:pt idx="103">
                  <c:v>159.69999999999996</c:v>
                </c:pt>
                <c:pt idx="104">
                  <c:v>160.69999999999996</c:v>
                </c:pt>
                <c:pt idx="105">
                  <c:v>162.29999999999995</c:v>
                </c:pt>
                <c:pt idx="106">
                  <c:v>162.89999999999995</c:v>
                </c:pt>
                <c:pt idx="107">
                  <c:v>162.89999999999995</c:v>
                </c:pt>
                <c:pt idx="108">
                  <c:v>162.89999999999995</c:v>
                </c:pt>
                <c:pt idx="109">
                  <c:v>162.89999999999995</c:v>
                </c:pt>
                <c:pt idx="110">
                  <c:v>162.89999999999995</c:v>
                </c:pt>
                <c:pt idx="111">
                  <c:v>162.89999999999995</c:v>
                </c:pt>
                <c:pt idx="112">
                  <c:v>162.89999999999995</c:v>
                </c:pt>
                <c:pt idx="113">
                  <c:v>162.89999999999995</c:v>
                </c:pt>
                <c:pt idx="114">
                  <c:v>162.89999999999995</c:v>
                </c:pt>
                <c:pt idx="115">
                  <c:v>162.89999999999995</c:v>
                </c:pt>
                <c:pt idx="116">
                  <c:v>162.89999999999995</c:v>
                </c:pt>
                <c:pt idx="117">
                  <c:v>162.89999999999995</c:v>
                </c:pt>
                <c:pt idx="118">
                  <c:v>162.89999999999995</c:v>
                </c:pt>
                <c:pt idx="119">
                  <c:v>162.89999999999995</c:v>
                </c:pt>
                <c:pt idx="120">
                  <c:v>162.89999999999995</c:v>
                </c:pt>
                <c:pt idx="121">
                  <c:v>162.89999999999995</c:v>
                </c:pt>
                <c:pt idx="122">
                  <c:v>162.89999999999995</c:v>
                </c:pt>
                <c:pt idx="123">
                  <c:v>162.89999999999995</c:v>
                </c:pt>
                <c:pt idx="124">
                  <c:v>162.89999999999995</c:v>
                </c:pt>
                <c:pt idx="125">
                  <c:v>162.89999999999995</c:v>
                </c:pt>
                <c:pt idx="126">
                  <c:v>162.89999999999995</c:v>
                </c:pt>
                <c:pt idx="127">
                  <c:v>162.89999999999995</c:v>
                </c:pt>
                <c:pt idx="128">
                  <c:v>162.89999999999995</c:v>
                </c:pt>
                <c:pt idx="129">
                  <c:v>162.89999999999995</c:v>
                </c:pt>
                <c:pt idx="130">
                  <c:v>162.89999999999995</c:v>
                </c:pt>
                <c:pt idx="131">
                  <c:v>162.89999999999995</c:v>
                </c:pt>
                <c:pt idx="132">
                  <c:v>162.89999999999995</c:v>
                </c:pt>
                <c:pt idx="133">
                  <c:v>162.89999999999995</c:v>
                </c:pt>
                <c:pt idx="134">
                  <c:v>162.89999999999995</c:v>
                </c:pt>
                <c:pt idx="135">
                  <c:v>162.89999999999995</c:v>
                </c:pt>
                <c:pt idx="136">
                  <c:v>162.89999999999995</c:v>
                </c:pt>
                <c:pt idx="137">
                  <c:v>162.89999999999995</c:v>
                </c:pt>
                <c:pt idx="138">
                  <c:v>162.89999999999995</c:v>
                </c:pt>
                <c:pt idx="139">
                  <c:v>162.89999999999995</c:v>
                </c:pt>
                <c:pt idx="140">
                  <c:v>162.89999999999995</c:v>
                </c:pt>
                <c:pt idx="141">
                  <c:v>162.89999999999995</c:v>
                </c:pt>
                <c:pt idx="142">
                  <c:v>162.89999999999995</c:v>
                </c:pt>
                <c:pt idx="143">
                  <c:v>162.89999999999995</c:v>
                </c:pt>
                <c:pt idx="144">
                  <c:v>162.89999999999995</c:v>
                </c:pt>
                <c:pt idx="145">
                  <c:v>162.89999999999995</c:v>
                </c:pt>
                <c:pt idx="146">
                  <c:v>162.89999999999995</c:v>
                </c:pt>
                <c:pt idx="147">
                  <c:v>162.89999999999995</c:v>
                </c:pt>
                <c:pt idx="148">
                  <c:v>162.89999999999995</c:v>
                </c:pt>
                <c:pt idx="149">
                  <c:v>162.89999999999995</c:v>
                </c:pt>
                <c:pt idx="150">
                  <c:v>162.89999999999995</c:v>
                </c:pt>
                <c:pt idx="151">
                  <c:v>162.89999999999995</c:v>
                </c:pt>
                <c:pt idx="152">
                  <c:v>162.89999999999995</c:v>
                </c:pt>
                <c:pt idx="153">
                  <c:v>162.89999999999995</c:v>
                </c:pt>
                <c:pt idx="154">
                  <c:v>162.89999999999995</c:v>
                </c:pt>
                <c:pt idx="155">
                  <c:v>162.89999999999995</c:v>
                </c:pt>
                <c:pt idx="156">
                  <c:v>162.89999999999995</c:v>
                </c:pt>
                <c:pt idx="157">
                  <c:v>162.89999999999995</c:v>
                </c:pt>
                <c:pt idx="158">
                  <c:v>162.89999999999995</c:v>
                </c:pt>
                <c:pt idx="159">
                  <c:v>162.89999999999995</c:v>
                </c:pt>
                <c:pt idx="160">
                  <c:v>162.89999999999995</c:v>
                </c:pt>
                <c:pt idx="161">
                  <c:v>162.89999999999995</c:v>
                </c:pt>
                <c:pt idx="162">
                  <c:v>162.89999999999995</c:v>
                </c:pt>
                <c:pt idx="163">
                  <c:v>162.89999999999995</c:v>
                </c:pt>
                <c:pt idx="164">
                  <c:v>162.89999999999995</c:v>
                </c:pt>
                <c:pt idx="165">
                  <c:v>162.89999999999995</c:v>
                </c:pt>
                <c:pt idx="166">
                  <c:v>162.89999999999995</c:v>
                </c:pt>
                <c:pt idx="167">
                  <c:v>162.89999999999995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'Pluies horaires cumulées'!$D$3</c:f>
              <c:strCache>
                <c:ptCount val="1"/>
                <c:pt idx="0">
                  <c:v>COGOLIN_SAPC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cumulées'!$D$4:$D$171</c:f>
              <c:numCache>
                <c:formatCode>0.0</c:formatCode>
                <c:ptCount val="168"/>
                <c:pt idx="48">
                  <c:v>0.6</c:v>
                </c:pt>
                <c:pt idx="49">
                  <c:v>2.8000000000000003</c:v>
                </c:pt>
                <c:pt idx="50">
                  <c:v>4.8000000000000007</c:v>
                </c:pt>
                <c:pt idx="51">
                  <c:v>4.8000000000000007</c:v>
                </c:pt>
                <c:pt idx="52">
                  <c:v>4.8000000000000007</c:v>
                </c:pt>
                <c:pt idx="53">
                  <c:v>4.8000000000000007</c:v>
                </c:pt>
                <c:pt idx="54">
                  <c:v>4.8000000000000007</c:v>
                </c:pt>
                <c:pt idx="55">
                  <c:v>5.0000000000000009</c:v>
                </c:pt>
                <c:pt idx="56">
                  <c:v>5.0000000000000009</c:v>
                </c:pt>
                <c:pt idx="57">
                  <c:v>5.2000000000000011</c:v>
                </c:pt>
                <c:pt idx="58">
                  <c:v>5.6000000000000014</c:v>
                </c:pt>
                <c:pt idx="59">
                  <c:v>5.6000000000000014</c:v>
                </c:pt>
                <c:pt idx="60">
                  <c:v>5.6000000000000014</c:v>
                </c:pt>
                <c:pt idx="61">
                  <c:v>5.6000000000000014</c:v>
                </c:pt>
                <c:pt idx="62">
                  <c:v>8.0000000000000018</c:v>
                </c:pt>
                <c:pt idx="63">
                  <c:v>10.200000000000003</c:v>
                </c:pt>
                <c:pt idx="64">
                  <c:v>18.200000000000003</c:v>
                </c:pt>
                <c:pt idx="65">
                  <c:v>24.800000000000004</c:v>
                </c:pt>
                <c:pt idx="66">
                  <c:v>33.900000000000006</c:v>
                </c:pt>
                <c:pt idx="67">
                  <c:v>36.900000000000006</c:v>
                </c:pt>
                <c:pt idx="68">
                  <c:v>43.500000000000007</c:v>
                </c:pt>
                <c:pt idx="69">
                  <c:v>46.70000000000001</c:v>
                </c:pt>
                <c:pt idx="70">
                  <c:v>51.300000000000011</c:v>
                </c:pt>
                <c:pt idx="71">
                  <c:v>51.900000000000013</c:v>
                </c:pt>
                <c:pt idx="72">
                  <c:v>53.300000000000011</c:v>
                </c:pt>
                <c:pt idx="73">
                  <c:v>53.70000000000001</c:v>
                </c:pt>
                <c:pt idx="74">
                  <c:v>54.500000000000007</c:v>
                </c:pt>
                <c:pt idx="75">
                  <c:v>59.500000000000007</c:v>
                </c:pt>
                <c:pt idx="76">
                  <c:v>67.7</c:v>
                </c:pt>
                <c:pt idx="77">
                  <c:v>83.3</c:v>
                </c:pt>
                <c:pt idx="78">
                  <c:v>87.7</c:v>
                </c:pt>
                <c:pt idx="79">
                  <c:v>92.9</c:v>
                </c:pt>
                <c:pt idx="80">
                  <c:v>99.300000000000011</c:v>
                </c:pt>
                <c:pt idx="81">
                  <c:v>116.70000000000002</c:v>
                </c:pt>
                <c:pt idx="82">
                  <c:v>121.30000000000001</c:v>
                </c:pt>
                <c:pt idx="83">
                  <c:v>128.30000000000001</c:v>
                </c:pt>
                <c:pt idx="84">
                  <c:v>129.30000000000001</c:v>
                </c:pt>
                <c:pt idx="85">
                  <c:v>133.70000000000002</c:v>
                </c:pt>
                <c:pt idx="86">
                  <c:v>135.10000000000002</c:v>
                </c:pt>
                <c:pt idx="87">
                  <c:v>139.30000000000001</c:v>
                </c:pt>
                <c:pt idx="88">
                  <c:v>143.10000000000002</c:v>
                </c:pt>
                <c:pt idx="89">
                  <c:v>147.50000000000003</c:v>
                </c:pt>
                <c:pt idx="90">
                  <c:v>149.10000000000002</c:v>
                </c:pt>
                <c:pt idx="91">
                  <c:v>150.50000000000003</c:v>
                </c:pt>
                <c:pt idx="92">
                  <c:v>152.10000000000002</c:v>
                </c:pt>
                <c:pt idx="93">
                  <c:v>154.10000000000002</c:v>
                </c:pt>
                <c:pt idx="94">
                  <c:v>154.10000000000002</c:v>
                </c:pt>
                <c:pt idx="95">
                  <c:v>154.10000000000002</c:v>
                </c:pt>
                <c:pt idx="96">
                  <c:v>154.10000000000002</c:v>
                </c:pt>
                <c:pt idx="97">
                  <c:v>154.10000000000002</c:v>
                </c:pt>
                <c:pt idx="98">
                  <c:v>154.30000000000001</c:v>
                </c:pt>
                <c:pt idx="99">
                  <c:v>154.30000000000001</c:v>
                </c:pt>
                <c:pt idx="100">
                  <c:v>154.30000000000001</c:v>
                </c:pt>
                <c:pt idx="101">
                  <c:v>164.8</c:v>
                </c:pt>
                <c:pt idx="102">
                  <c:v>165.4</c:v>
                </c:pt>
                <c:pt idx="103">
                  <c:v>168.6</c:v>
                </c:pt>
                <c:pt idx="104">
                  <c:v>170.6</c:v>
                </c:pt>
                <c:pt idx="105">
                  <c:v>172.4</c:v>
                </c:pt>
                <c:pt idx="106">
                  <c:v>173.4</c:v>
                </c:pt>
                <c:pt idx="107">
                  <c:v>173.8</c:v>
                </c:pt>
                <c:pt idx="108">
                  <c:v>174</c:v>
                </c:pt>
                <c:pt idx="109">
                  <c:v>174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174</c:v>
                </c:pt>
                <c:pt idx="114">
                  <c:v>174</c:v>
                </c:pt>
                <c:pt idx="115">
                  <c:v>174</c:v>
                </c:pt>
                <c:pt idx="116">
                  <c:v>174</c:v>
                </c:pt>
                <c:pt idx="117">
                  <c:v>174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174</c:v>
                </c:pt>
                <c:pt idx="122">
                  <c:v>174</c:v>
                </c:pt>
                <c:pt idx="123">
                  <c:v>174</c:v>
                </c:pt>
                <c:pt idx="124">
                  <c:v>174</c:v>
                </c:pt>
                <c:pt idx="125">
                  <c:v>174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174</c:v>
                </c:pt>
                <c:pt idx="130">
                  <c:v>174</c:v>
                </c:pt>
                <c:pt idx="131">
                  <c:v>174</c:v>
                </c:pt>
                <c:pt idx="132">
                  <c:v>174</c:v>
                </c:pt>
                <c:pt idx="133">
                  <c:v>174</c:v>
                </c:pt>
                <c:pt idx="134">
                  <c:v>174</c:v>
                </c:pt>
                <c:pt idx="135">
                  <c:v>174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  <c:pt idx="139">
                  <c:v>174</c:v>
                </c:pt>
                <c:pt idx="140">
                  <c:v>174</c:v>
                </c:pt>
                <c:pt idx="141">
                  <c:v>174</c:v>
                </c:pt>
                <c:pt idx="142">
                  <c:v>174</c:v>
                </c:pt>
                <c:pt idx="143">
                  <c:v>174</c:v>
                </c:pt>
                <c:pt idx="144">
                  <c:v>174</c:v>
                </c:pt>
                <c:pt idx="145">
                  <c:v>174</c:v>
                </c:pt>
                <c:pt idx="146">
                  <c:v>174</c:v>
                </c:pt>
                <c:pt idx="147">
                  <c:v>174</c:v>
                </c:pt>
                <c:pt idx="148">
                  <c:v>174</c:v>
                </c:pt>
                <c:pt idx="149">
                  <c:v>174</c:v>
                </c:pt>
                <c:pt idx="150">
                  <c:v>174</c:v>
                </c:pt>
                <c:pt idx="151">
                  <c:v>174</c:v>
                </c:pt>
                <c:pt idx="152">
                  <c:v>174</c:v>
                </c:pt>
                <c:pt idx="153">
                  <c:v>174</c:v>
                </c:pt>
                <c:pt idx="154">
                  <c:v>174</c:v>
                </c:pt>
                <c:pt idx="155">
                  <c:v>174</c:v>
                </c:pt>
                <c:pt idx="156">
                  <c:v>174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174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174</c:v>
                </c:pt>
                <c:pt idx="165">
                  <c:v>174</c:v>
                </c:pt>
                <c:pt idx="166">
                  <c:v>174</c:v>
                </c:pt>
                <c:pt idx="167">
                  <c:v>174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'Pluies horaires cumulées'!$E$3</c:f>
              <c:strCache>
                <c:ptCount val="1"/>
                <c:pt idx="0">
                  <c:v>COLLOBRIERES_SAPC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cumulées'!$E$4:$E$171</c:f>
              <c:numCache>
                <c:formatCode>0.0</c:formatCode>
                <c:ptCount val="168"/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1.2</c:v>
                </c:pt>
                <c:pt idx="62">
                  <c:v>4.5999999999999996</c:v>
                </c:pt>
                <c:pt idx="63">
                  <c:v>6.3999999999999995</c:v>
                </c:pt>
                <c:pt idx="64">
                  <c:v>12</c:v>
                </c:pt>
                <c:pt idx="65">
                  <c:v>14</c:v>
                </c:pt>
                <c:pt idx="66">
                  <c:v>17.399999999999999</c:v>
                </c:pt>
                <c:pt idx="67">
                  <c:v>23</c:v>
                </c:pt>
                <c:pt idx="68">
                  <c:v>32.799999999999997</c:v>
                </c:pt>
                <c:pt idx="69">
                  <c:v>35</c:v>
                </c:pt>
                <c:pt idx="70">
                  <c:v>35.6</c:v>
                </c:pt>
                <c:pt idx="71">
                  <c:v>37.800000000000004</c:v>
                </c:pt>
                <c:pt idx="72">
                  <c:v>39.400000000000006</c:v>
                </c:pt>
                <c:pt idx="73">
                  <c:v>43.400000000000006</c:v>
                </c:pt>
                <c:pt idx="74">
                  <c:v>45.800000000000004</c:v>
                </c:pt>
                <c:pt idx="75">
                  <c:v>49.000000000000007</c:v>
                </c:pt>
                <c:pt idx="76">
                  <c:v>64.900000000000006</c:v>
                </c:pt>
                <c:pt idx="77">
                  <c:v>84.100000000000009</c:v>
                </c:pt>
                <c:pt idx="78">
                  <c:v>90.9</c:v>
                </c:pt>
                <c:pt idx="79">
                  <c:v>97.300000000000011</c:v>
                </c:pt>
                <c:pt idx="80">
                  <c:v>107.70000000000002</c:v>
                </c:pt>
                <c:pt idx="81">
                  <c:v>121.90000000000002</c:v>
                </c:pt>
                <c:pt idx="82">
                  <c:v>125.30000000000003</c:v>
                </c:pt>
                <c:pt idx="83">
                  <c:v>133.00000000000003</c:v>
                </c:pt>
                <c:pt idx="84">
                  <c:v>133.00000000000003</c:v>
                </c:pt>
                <c:pt idx="85">
                  <c:v>135.80000000000004</c:v>
                </c:pt>
                <c:pt idx="86">
                  <c:v>137.20000000000005</c:v>
                </c:pt>
                <c:pt idx="87">
                  <c:v>138.80000000000004</c:v>
                </c:pt>
                <c:pt idx="88">
                  <c:v>138.80000000000004</c:v>
                </c:pt>
                <c:pt idx="89">
                  <c:v>139.20000000000005</c:v>
                </c:pt>
                <c:pt idx="90">
                  <c:v>140.40000000000003</c:v>
                </c:pt>
                <c:pt idx="91">
                  <c:v>143.00000000000003</c:v>
                </c:pt>
                <c:pt idx="92">
                  <c:v>143.80000000000004</c:v>
                </c:pt>
                <c:pt idx="93">
                  <c:v>145.20000000000005</c:v>
                </c:pt>
                <c:pt idx="94">
                  <c:v>146.00000000000006</c:v>
                </c:pt>
                <c:pt idx="95">
                  <c:v>149.90000000000006</c:v>
                </c:pt>
                <c:pt idx="96">
                  <c:v>149.90000000000006</c:v>
                </c:pt>
                <c:pt idx="97">
                  <c:v>150.10000000000005</c:v>
                </c:pt>
                <c:pt idx="98">
                  <c:v>150.10000000000005</c:v>
                </c:pt>
                <c:pt idx="99">
                  <c:v>150.90000000000006</c:v>
                </c:pt>
                <c:pt idx="100">
                  <c:v>150.90000000000006</c:v>
                </c:pt>
                <c:pt idx="101">
                  <c:v>153.10000000000005</c:v>
                </c:pt>
                <c:pt idx="102">
                  <c:v>156.70000000000005</c:v>
                </c:pt>
                <c:pt idx="103">
                  <c:v>158.50000000000006</c:v>
                </c:pt>
                <c:pt idx="104">
                  <c:v>159.50000000000006</c:v>
                </c:pt>
                <c:pt idx="105">
                  <c:v>161.30000000000007</c:v>
                </c:pt>
                <c:pt idx="106">
                  <c:v>161.70000000000007</c:v>
                </c:pt>
                <c:pt idx="107">
                  <c:v>161.70000000000007</c:v>
                </c:pt>
                <c:pt idx="108">
                  <c:v>161.70000000000007</c:v>
                </c:pt>
                <c:pt idx="109">
                  <c:v>161.70000000000007</c:v>
                </c:pt>
                <c:pt idx="110">
                  <c:v>161.70000000000007</c:v>
                </c:pt>
                <c:pt idx="111">
                  <c:v>161.70000000000007</c:v>
                </c:pt>
                <c:pt idx="112">
                  <c:v>161.70000000000007</c:v>
                </c:pt>
                <c:pt idx="113">
                  <c:v>161.70000000000007</c:v>
                </c:pt>
                <c:pt idx="114">
                  <c:v>161.70000000000007</c:v>
                </c:pt>
                <c:pt idx="115">
                  <c:v>161.70000000000007</c:v>
                </c:pt>
                <c:pt idx="116">
                  <c:v>161.70000000000007</c:v>
                </c:pt>
                <c:pt idx="117">
                  <c:v>161.70000000000007</c:v>
                </c:pt>
                <c:pt idx="118">
                  <c:v>161.70000000000007</c:v>
                </c:pt>
                <c:pt idx="119">
                  <c:v>161.70000000000007</c:v>
                </c:pt>
                <c:pt idx="120">
                  <c:v>161.70000000000007</c:v>
                </c:pt>
                <c:pt idx="121">
                  <c:v>161.70000000000007</c:v>
                </c:pt>
                <c:pt idx="122">
                  <c:v>161.70000000000007</c:v>
                </c:pt>
                <c:pt idx="123">
                  <c:v>161.70000000000007</c:v>
                </c:pt>
                <c:pt idx="124">
                  <c:v>161.70000000000007</c:v>
                </c:pt>
                <c:pt idx="125">
                  <c:v>161.70000000000007</c:v>
                </c:pt>
                <c:pt idx="126">
                  <c:v>161.70000000000007</c:v>
                </c:pt>
                <c:pt idx="127">
                  <c:v>161.70000000000007</c:v>
                </c:pt>
                <c:pt idx="128">
                  <c:v>161.70000000000007</c:v>
                </c:pt>
                <c:pt idx="129">
                  <c:v>161.70000000000007</c:v>
                </c:pt>
                <c:pt idx="130">
                  <c:v>161.70000000000007</c:v>
                </c:pt>
                <c:pt idx="131">
                  <c:v>161.70000000000007</c:v>
                </c:pt>
                <c:pt idx="132">
                  <c:v>161.70000000000007</c:v>
                </c:pt>
                <c:pt idx="133">
                  <c:v>161.70000000000007</c:v>
                </c:pt>
                <c:pt idx="134">
                  <c:v>161.70000000000007</c:v>
                </c:pt>
                <c:pt idx="135">
                  <c:v>161.70000000000007</c:v>
                </c:pt>
                <c:pt idx="136">
                  <c:v>161.70000000000007</c:v>
                </c:pt>
                <c:pt idx="137">
                  <c:v>161.70000000000007</c:v>
                </c:pt>
                <c:pt idx="138">
                  <c:v>161.70000000000007</c:v>
                </c:pt>
                <c:pt idx="139">
                  <c:v>161.70000000000007</c:v>
                </c:pt>
                <c:pt idx="140">
                  <c:v>161.70000000000007</c:v>
                </c:pt>
                <c:pt idx="141">
                  <c:v>161.70000000000007</c:v>
                </c:pt>
                <c:pt idx="142">
                  <c:v>161.70000000000007</c:v>
                </c:pt>
                <c:pt idx="143">
                  <c:v>161.70000000000007</c:v>
                </c:pt>
                <c:pt idx="144">
                  <c:v>161.70000000000007</c:v>
                </c:pt>
                <c:pt idx="145">
                  <c:v>161.70000000000007</c:v>
                </c:pt>
                <c:pt idx="146">
                  <c:v>161.70000000000007</c:v>
                </c:pt>
                <c:pt idx="147">
                  <c:v>161.70000000000007</c:v>
                </c:pt>
                <c:pt idx="148">
                  <c:v>161.70000000000007</c:v>
                </c:pt>
                <c:pt idx="149">
                  <c:v>161.70000000000007</c:v>
                </c:pt>
                <c:pt idx="150">
                  <c:v>161.70000000000007</c:v>
                </c:pt>
                <c:pt idx="151">
                  <c:v>161.70000000000007</c:v>
                </c:pt>
                <c:pt idx="152">
                  <c:v>161.70000000000007</c:v>
                </c:pt>
                <c:pt idx="153">
                  <c:v>161.70000000000007</c:v>
                </c:pt>
                <c:pt idx="154">
                  <c:v>161.70000000000007</c:v>
                </c:pt>
                <c:pt idx="155">
                  <c:v>161.70000000000007</c:v>
                </c:pt>
                <c:pt idx="156">
                  <c:v>161.70000000000007</c:v>
                </c:pt>
                <c:pt idx="157">
                  <c:v>161.70000000000007</c:v>
                </c:pt>
                <c:pt idx="158">
                  <c:v>161.70000000000007</c:v>
                </c:pt>
                <c:pt idx="159">
                  <c:v>161.70000000000007</c:v>
                </c:pt>
                <c:pt idx="160">
                  <c:v>161.70000000000007</c:v>
                </c:pt>
                <c:pt idx="161">
                  <c:v>161.70000000000007</c:v>
                </c:pt>
                <c:pt idx="162">
                  <c:v>161.70000000000007</c:v>
                </c:pt>
                <c:pt idx="163">
                  <c:v>161.70000000000007</c:v>
                </c:pt>
                <c:pt idx="164">
                  <c:v>161.70000000000007</c:v>
                </c:pt>
                <c:pt idx="165">
                  <c:v>161.70000000000007</c:v>
                </c:pt>
                <c:pt idx="166">
                  <c:v>161.70000000000007</c:v>
                </c:pt>
                <c:pt idx="167">
                  <c:v>161.70000000000007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'Pluies horaires cumulées'!$F$3</c:f>
              <c:strCache>
                <c:ptCount val="1"/>
                <c:pt idx="0">
                  <c:v>COMPS-SUR-ARTUBY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cumulées'!$F$4:$F$171</c:f>
              <c:numCache>
                <c:formatCode>0.0</c:formatCode>
                <c:ptCount val="168"/>
                <c:pt idx="48">
                  <c:v>1.8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3.2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5</c:v>
                </c:pt>
                <c:pt idx="64">
                  <c:v>6.6</c:v>
                </c:pt>
                <c:pt idx="65">
                  <c:v>9.3999999999999986</c:v>
                </c:pt>
                <c:pt idx="66">
                  <c:v>12.799999999999999</c:v>
                </c:pt>
                <c:pt idx="67">
                  <c:v>16.399999999999999</c:v>
                </c:pt>
                <c:pt idx="68">
                  <c:v>22.799999999999997</c:v>
                </c:pt>
                <c:pt idx="69">
                  <c:v>28.4</c:v>
                </c:pt>
                <c:pt idx="70">
                  <c:v>31.799999999999997</c:v>
                </c:pt>
                <c:pt idx="71">
                  <c:v>39.799999999999997</c:v>
                </c:pt>
                <c:pt idx="72">
                  <c:v>47.4</c:v>
                </c:pt>
                <c:pt idx="73">
                  <c:v>54.4</c:v>
                </c:pt>
                <c:pt idx="74">
                  <c:v>54.8</c:v>
                </c:pt>
                <c:pt idx="75">
                  <c:v>55</c:v>
                </c:pt>
                <c:pt idx="76">
                  <c:v>56.8</c:v>
                </c:pt>
                <c:pt idx="77">
                  <c:v>63.599999999999994</c:v>
                </c:pt>
                <c:pt idx="78">
                  <c:v>76.3</c:v>
                </c:pt>
                <c:pt idx="79">
                  <c:v>81.8</c:v>
                </c:pt>
                <c:pt idx="80">
                  <c:v>87.8</c:v>
                </c:pt>
                <c:pt idx="81">
                  <c:v>95.2</c:v>
                </c:pt>
                <c:pt idx="82">
                  <c:v>99.4</c:v>
                </c:pt>
                <c:pt idx="83">
                  <c:v>104</c:v>
                </c:pt>
                <c:pt idx="84">
                  <c:v>116.9</c:v>
                </c:pt>
                <c:pt idx="85">
                  <c:v>129</c:v>
                </c:pt>
                <c:pt idx="86">
                  <c:v>139.1</c:v>
                </c:pt>
                <c:pt idx="87">
                  <c:v>145.29999999999998</c:v>
                </c:pt>
                <c:pt idx="88">
                  <c:v>148.29999999999998</c:v>
                </c:pt>
                <c:pt idx="89">
                  <c:v>151.69999999999999</c:v>
                </c:pt>
                <c:pt idx="90">
                  <c:v>156.89999999999998</c:v>
                </c:pt>
                <c:pt idx="91">
                  <c:v>160.09999999999997</c:v>
                </c:pt>
                <c:pt idx="92">
                  <c:v>162.49999999999997</c:v>
                </c:pt>
                <c:pt idx="93">
                  <c:v>170.49999999999997</c:v>
                </c:pt>
                <c:pt idx="94">
                  <c:v>171.29999999999998</c:v>
                </c:pt>
                <c:pt idx="95">
                  <c:v>173.89999999999998</c:v>
                </c:pt>
                <c:pt idx="96">
                  <c:v>176.7</c:v>
                </c:pt>
                <c:pt idx="97">
                  <c:v>177.5</c:v>
                </c:pt>
                <c:pt idx="98">
                  <c:v>177.9</c:v>
                </c:pt>
                <c:pt idx="99">
                  <c:v>179.5</c:v>
                </c:pt>
                <c:pt idx="100">
                  <c:v>179.7</c:v>
                </c:pt>
                <c:pt idx="101">
                  <c:v>179.7</c:v>
                </c:pt>
                <c:pt idx="102">
                  <c:v>180.89999999999998</c:v>
                </c:pt>
                <c:pt idx="103">
                  <c:v>182.7</c:v>
                </c:pt>
                <c:pt idx="104">
                  <c:v>185.7</c:v>
                </c:pt>
                <c:pt idx="105">
                  <c:v>187.29999999999998</c:v>
                </c:pt>
                <c:pt idx="106">
                  <c:v>189.49999999999997</c:v>
                </c:pt>
                <c:pt idx="107">
                  <c:v>192.09999999999997</c:v>
                </c:pt>
                <c:pt idx="108">
                  <c:v>195.89999999999998</c:v>
                </c:pt>
                <c:pt idx="109">
                  <c:v>197.49999999999997</c:v>
                </c:pt>
                <c:pt idx="110">
                  <c:v>197.89999999999998</c:v>
                </c:pt>
                <c:pt idx="111">
                  <c:v>197.89999999999998</c:v>
                </c:pt>
                <c:pt idx="112">
                  <c:v>197.89999999999998</c:v>
                </c:pt>
                <c:pt idx="113">
                  <c:v>197.89999999999998</c:v>
                </c:pt>
                <c:pt idx="114">
                  <c:v>197.89999999999998</c:v>
                </c:pt>
                <c:pt idx="115">
                  <c:v>197.89999999999998</c:v>
                </c:pt>
                <c:pt idx="116">
                  <c:v>197.89999999999998</c:v>
                </c:pt>
                <c:pt idx="117">
                  <c:v>197.89999999999998</c:v>
                </c:pt>
                <c:pt idx="118">
                  <c:v>197.89999999999998</c:v>
                </c:pt>
                <c:pt idx="119">
                  <c:v>197.89999999999998</c:v>
                </c:pt>
                <c:pt idx="120">
                  <c:v>197.89999999999998</c:v>
                </c:pt>
                <c:pt idx="121">
                  <c:v>197.89999999999998</c:v>
                </c:pt>
                <c:pt idx="122">
                  <c:v>197.89999999999998</c:v>
                </c:pt>
                <c:pt idx="123">
                  <c:v>197.89999999999998</c:v>
                </c:pt>
                <c:pt idx="124">
                  <c:v>197.89999999999998</c:v>
                </c:pt>
                <c:pt idx="125">
                  <c:v>197.89999999999998</c:v>
                </c:pt>
                <c:pt idx="126">
                  <c:v>197.89999999999998</c:v>
                </c:pt>
                <c:pt idx="127">
                  <c:v>197.89999999999998</c:v>
                </c:pt>
                <c:pt idx="128">
                  <c:v>197.89999999999998</c:v>
                </c:pt>
                <c:pt idx="129">
                  <c:v>197.89999999999998</c:v>
                </c:pt>
                <c:pt idx="130">
                  <c:v>197.89999999999998</c:v>
                </c:pt>
                <c:pt idx="131">
                  <c:v>197.89999999999998</c:v>
                </c:pt>
                <c:pt idx="132">
                  <c:v>197.89999999999998</c:v>
                </c:pt>
                <c:pt idx="133">
                  <c:v>197.89999999999998</c:v>
                </c:pt>
                <c:pt idx="134">
                  <c:v>197.89999999999998</c:v>
                </c:pt>
                <c:pt idx="135">
                  <c:v>197.89999999999998</c:v>
                </c:pt>
                <c:pt idx="136">
                  <c:v>197.89999999999998</c:v>
                </c:pt>
                <c:pt idx="137">
                  <c:v>197.89999999999998</c:v>
                </c:pt>
                <c:pt idx="138">
                  <c:v>197.89999999999998</c:v>
                </c:pt>
                <c:pt idx="139">
                  <c:v>197.89999999999998</c:v>
                </c:pt>
                <c:pt idx="140">
                  <c:v>197.89999999999998</c:v>
                </c:pt>
                <c:pt idx="141">
                  <c:v>197.89999999999998</c:v>
                </c:pt>
                <c:pt idx="142">
                  <c:v>197.89999999999998</c:v>
                </c:pt>
                <c:pt idx="143">
                  <c:v>197.89999999999998</c:v>
                </c:pt>
                <c:pt idx="144">
                  <c:v>197.89999999999998</c:v>
                </c:pt>
                <c:pt idx="145">
                  <c:v>197.89999999999998</c:v>
                </c:pt>
                <c:pt idx="146">
                  <c:v>197.89999999999998</c:v>
                </c:pt>
                <c:pt idx="147">
                  <c:v>197.89999999999998</c:v>
                </c:pt>
                <c:pt idx="148">
                  <c:v>197.89999999999998</c:v>
                </c:pt>
                <c:pt idx="149">
                  <c:v>197.89999999999998</c:v>
                </c:pt>
                <c:pt idx="150">
                  <c:v>197.89999999999998</c:v>
                </c:pt>
                <c:pt idx="151">
                  <c:v>197.89999999999998</c:v>
                </c:pt>
                <c:pt idx="152">
                  <c:v>197.89999999999998</c:v>
                </c:pt>
                <c:pt idx="153">
                  <c:v>197.89999999999998</c:v>
                </c:pt>
                <c:pt idx="154">
                  <c:v>197.89999999999998</c:v>
                </c:pt>
                <c:pt idx="155">
                  <c:v>197.89999999999998</c:v>
                </c:pt>
                <c:pt idx="156">
                  <c:v>197.89999999999998</c:v>
                </c:pt>
                <c:pt idx="157">
                  <c:v>197.89999999999998</c:v>
                </c:pt>
                <c:pt idx="158">
                  <c:v>197.89999999999998</c:v>
                </c:pt>
                <c:pt idx="159">
                  <c:v>197.89999999999998</c:v>
                </c:pt>
                <c:pt idx="160">
                  <c:v>197.89999999999998</c:v>
                </c:pt>
                <c:pt idx="161">
                  <c:v>197.89999999999998</c:v>
                </c:pt>
                <c:pt idx="162">
                  <c:v>197.89999999999998</c:v>
                </c:pt>
                <c:pt idx="163">
                  <c:v>197.89999999999998</c:v>
                </c:pt>
                <c:pt idx="164">
                  <c:v>197.89999999999998</c:v>
                </c:pt>
                <c:pt idx="165">
                  <c:v>197.89999999999998</c:v>
                </c:pt>
                <c:pt idx="166">
                  <c:v>197.89999999999998</c:v>
                </c:pt>
                <c:pt idx="167">
                  <c:v>197.89999999999998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'Pluies horaires cumulées'!$G$3</c:f>
              <c:strCache>
                <c:ptCount val="1"/>
                <c:pt idx="0">
                  <c:v>CUERS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cumulées'!$G$4:$G$171</c:f>
              <c:numCache>
                <c:formatCode>0.0</c:formatCode>
                <c:ptCount val="168"/>
                <c:pt idx="48">
                  <c:v>0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3.1999999999999997</c:v>
                </c:pt>
                <c:pt idx="59">
                  <c:v>3.1999999999999997</c:v>
                </c:pt>
                <c:pt idx="60">
                  <c:v>3.1999999999999997</c:v>
                </c:pt>
                <c:pt idx="61">
                  <c:v>3.4</c:v>
                </c:pt>
                <c:pt idx="62">
                  <c:v>6.1999999999999993</c:v>
                </c:pt>
                <c:pt idx="63">
                  <c:v>7.3999999999999995</c:v>
                </c:pt>
                <c:pt idx="64">
                  <c:v>10.799999999999999</c:v>
                </c:pt>
                <c:pt idx="65">
                  <c:v>11.399999999999999</c:v>
                </c:pt>
                <c:pt idx="66">
                  <c:v>17.599999999999998</c:v>
                </c:pt>
                <c:pt idx="67">
                  <c:v>25.5</c:v>
                </c:pt>
                <c:pt idx="68">
                  <c:v>30.7</c:v>
                </c:pt>
                <c:pt idx="69">
                  <c:v>30.7</c:v>
                </c:pt>
                <c:pt idx="70">
                  <c:v>31.099999999999998</c:v>
                </c:pt>
                <c:pt idx="71">
                  <c:v>32.099999999999994</c:v>
                </c:pt>
                <c:pt idx="72">
                  <c:v>32.899999999999991</c:v>
                </c:pt>
                <c:pt idx="73">
                  <c:v>36.29999999999999</c:v>
                </c:pt>
                <c:pt idx="74">
                  <c:v>41.29999999999999</c:v>
                </c:pt>
                <c:pt idx="75">
                  <c:v>45.499999999999993</c:v>
                </c:pt>
                <c:pt idx="76">
                  <c:v>59.699999999999989</c:v>
                </c:pt>
                <c:pt idx="77">
                  <c:v>71.199999999999989</c:v>
                </c:pt>
                <c:pt idx="78">
                  <c:v>75.799999999999983</c:v>
                </c:pt>
                <c:pt idx="79">
                  <c:v>81.399999999999977</c:v>
                </c:pt>
                <c:pt idx="80">
                  <c:v>92.499999999999972</c:v>
                </c:pt>
                <c:pt idx="81">
                  <c:v>103.39999999999998</c:v>
                </c:pt>
                <c:pt idx="82">
                  <c:v>104.79999999999998</c:v>
                </c:pt>
                <c:pt idx="83">
                  <c:v>105.79999999999998</c:v>
                </c:pt>
                <c:pt idx="84">
                  <c:v>106.59999999999998</c:v>
                </c:pt>
                <c:pt idx="85">
                  <c:v>108.79999999999998</c:v>
                </c:pt>
                <c:pt idx="86">
                  <c:v>109.79999999999998</c:v>
                </c:pt>
                <c:pt idx="87">
                  <c:v>110.39999999999998</c:v>
                </c:pt>
                <c:pt idx="88">
                  <c:v>110.39999999999998</c:v>
                </c:pt>
                <c:pt idx="89">
                  <c:v>110.59999999999998</c:v>
                </c:pt>
                <c:pt idx="90">
                  <c:v>111.59999999999998</c:v>
                </c:pt>
                <c:pt idx="91">
                  <c:v>112.79999999999998</c:v>
                </c:pt>
                <c:pt idx="92">
                  <c:v>113.99999999999999</c:v>
                </c:pt>
                <c:pt idx="93">
                  <c:v>119.39999999999999</c:v>
                </c:pt>
                <c:pt idx="94">
                  <c:v>121.99999999999999</c:v>
                </c:pt>
                <c:pt idx="95">
                  <c:v>126.19999999999999</c:v>
                </c:pt>
                <c:pt idx="96">
                  <c:v>126.19999999999999</c:v>
                </c:pt>
                <c:pt idx="97">
                  <c:v>126.19999999999999</c:v>
                </c:pt>
                <c:pt idx="98">
                  <c:v>126.39999999999999</c:v>
                </c:pt>
                <c:pt idx="99">
                  <c:v>126.6</c:v>
                </c:pt>
                <c:pt idx="100">
                  <c:v>126.6</c:v>
                </c:pt>
                <c:pt idx="101">
                  <c:v>126.6</c:v>
                </c:pt>
                <c:pt idx="102">
                  <c:v>130.19999999999999</c:v>
                </c:pt>
                <c:pt idx="103">
                  <c:v>132</c:v>
                </c:pt>
                <c:pt idx="104">
                  <c:v>133</c:v>
                </c:pt>
                <c:pt idx="105">
                  <c:v>135</c:v>
                </c:pt>
                <c:pt idx="106">
                  <c:v>135.4</c:v>
                </c:pt>
                <c:pt idx="107">
                  <c:v>135.4</c:v>
                </c:pt>
                <c:pt idx="108">
                  <c:v>135.4</c:v>
                </c:pt>
                <c:pt idx="109">
                  <c:v>135.4</c:v>
                </c:pt>
                <c:pt idx="110">
                  <c:v>135.4</c:v>
                </c:pt>
                <c:pt idx="111">
                  <c:v>135.4</c:v>
                </c:pt>
                <c:pt idx="112">
                  <c:v>135.4</c:v>
                </c:pt>
                <c:pt idx="113">
                  <c:v>135.6</c:v>
                </c:pt>
                <c:pt idx="114">
                  <c:v>135.6</c:v>
                </c:pt>
                <c:pt idx="115">
                  <c:v>135.6</c:v>
                </c:pt>
                <c:pt idx="116">
                  <c:v>135.6</c:v>
                </c:pt>
                <c:pt idx="117">
                  <c:v>135.6</c:v>
                </c:pt>
                <c:pt idx="118">
                  <c:v>135.6</c:v>
                </c:pt>
                <c:pt idx="119">
                  <c:v>135.6</c:v>
                </c:pt>
                <c:pt idx="120">
                  <c:v>135.6</c:v>
                </c:pt>
                <c:pt idx="121">
                  <c:v>135.6</c:v>
                </c:pt>
                <c:pt idx="122">
                  <c:v>135.6</c:v>
                </c:pt>
                <c:pt idx="123">
                  <c:v>135.6</c:v>
                </c:pt>
                <c:pt idx="124">
                  <c:v>135.6</c:v>
                </c:pt>
                <c:pt idx="125">
                  <c:v>135.6</c:v>
                </c:pt>
                <c:pt idx="126">
                  <c:v>135.6</c:v>
                </c:pt>
                <c:pt idx="127">
                  <c:v>135.6</c:v>
                </c:pt>
                <c:pt idx="128">
                  <c:v>135.6</c:v>
                </c:pt>
                <c:pt idx="129">
                  <c:v>135.6</c:v>
                </c:pt>
                <c:pt idx="130">
                  <c:v>135.6</c:v>
                </c:pt>
                <c:pt idx="131">
                  <c:v>135.6</c:v>
                </c:pt>
                <c:pt idx="132">
                  <c:v>135.6</c:v>
                </c:pt>
                <c:pt idx="133">
                  <c:v>135.6</c:v>
                </c:pt>
                <c:pt idx="134">
                  <c:v>135.6</c:v>
                </c:pt>
                <c:pt idx="135">
                  <c:v>135.6</c:v>
                </c:pt>
                <c:pt idx="136">
                  <c:v>135.6</c:v>
                </c:pt>
                <c:pt idx="137">
                  <c:v>135.6</c:v>
                </c:pt>
                <c:pt idx="138">
                  <c:v>135.6</c:v>
                </c:pt>
                <c:pt idx="139">
                  <c:v>135.6</c:v>
                </c:pt>
                <c:pt idx="140">
                  <c:v>135.6</c:v>
                </c:pt>
                <c:pt idx="141">
                  <c:v>135.6</c:v>
                </c:pt>
                <c:pt idx="142">
                  <c:v>135.6</c:v>
                </c:pt>
                <c:pt idx="143">
                  <c:v>135.6</c:v>
                </c:pt>
                <c:pt idx="144">
                  <c:v>135.6</c:v>
                </c:pt>
                <c:pt idx="145">
                  <c:v>135.6</c:v>
                </c:pt>
                <c:pt idx="146">
                  <c:v>135.6</c:v>
                </c:pt>
                <c:pt idx="147">
                  <c:v>135.6</c:v>
                </c:pt>
                <c:pt idx="148">
                  <c:v>135.6</c:v>
                </c:pt>
                <c:pt idx="149">
                  <c:v>135.6</c:v>
                </c:pt>
                <c:pt idx="150">
                  <c:v>135.6</c:v>
                </c:pt>
                <c:pt idx="151">
                  <c:v>135.6</c:v>
                </c:pt>
                <c:pt idx="152">
                  <c:v>135.6</c:v>
                </c:pt>
                <c:pt idx="153">
                  <c:v>135.6</c:v>
                </c:pt>
                <c:pt idx="154">
                  <c:v>135.6</c:v>
                </c:pt>
                <c:pt idx="155">
                  <c:v>135.6</c:v>
                </c:pt>
                <c:pt idx="156">
                  <c:v>135.6</c:v>
                </c:pt>
                <c:pt idx="157">
                  <c:v>135.6</c:v>
                </c:pt>
                <c:pt idx="158">
                  <c:v>135.6</c:v>
                </c:pt>
                <c:pt idx="159">
                  <c:v>135.6</c:v>
                </c:pt>
                <c:pt idx="160">
                  <c:v>135.6</c:v>
                </c:pt>
                <c:pt idx="161">
                  <c:v>135.6</c:v>
                </c:pt>
                <c:pt idx="162">
                  <c:v>135.6</c:v>
                </c:pt>
                <c:pt idx="163">
                  <c:v>135.6</c:v>
                </c:pt>
                <c:pt idx="164">
                  <c:v>135.6</c:v>
                </c:pt>
                <c:pt idx="165">
                  <c:v>135.6</c:v>
                </c:pt>
                <c:pt idx="166">
                  <c:v>135.6</c:v>
                </c:pt>
                <c:pt idx="167">
                  <c:v>135.6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'Pluies horaires cumulées'!$H$3</c:f>
              <c:strCache>
                <c:ptCount val="1"/>
                <c:pt idx="0">
                  <c:v>LES MAYONS_SAPC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cumulées'!$H$4:$H$171</c:f>
              <c:numCache>
                <c:formatCode>0.0</c:formatCode>
                <c:ptCount val="168"/>
                <c:pt idx="48">
                  <c:v>0.2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2.8</c:v>
                </c:pt>
                <c:pt idx="63">
                  <c:v>13.899999999999999</c:v>
                </c:pt>
                <c:pt idx="64">
                  <c:v>20.099999999999998</c:v>
                </c:pt>
                <c:pt idx="65">
                  <c:v>30.699999999999996</c:v>
                </c:pt>
                <c:pt idx="66">
                  <c:v>35.9</c:v>
                </c:pt>
                <c:pt idx="67">
                  <c:v>42.5</c:v>
                </c:pt>
                <c:pt idx="68">
                  <c:v>55.1</c:v>
                </c:pt>
                <c:pt idx="69">
                  <c:v>63.8</c:v>
                </c:pt>
                <c:pt idx="70">
                  <c:v>69.8</c:v>
                </c:pt>
                <c:pt idx="71">
                  <c:v>76</c:v>
                </c:pt>
                <c:pt idx="72">
                  <c:v>81</c:v>
                </c:pt>
                <c:pt idx="73">
                  <c:v>84.4</c:v>
                </c:pt>
                <c:pt idx="74">
                  <c:v>91</c:v>
                </c:pt>
                <c:pt idx="75">
                  <c:v>101.3</c:v>
                </c:pt>
                <c:pt idx="76">
                  <c:v>114</c:v>
                </c:pt>
                <c:pt idx="77">
                  <c:v>136.19999999999999</c:v>
                </c:pt>
                <c:pt idx="78">
                  <c:v>144.39999999999998</c:v>
                </c:pt>
                <c:pt idx="79">
                  <c:v>153.99999999999997</c:v>
                </c:pt>
                <c:pt idx="80">
                  <c:v>166.09999999999997</c:v>
                </c:pt>
                <c:pt idx="81">
                  <c:v>187.29999999999995</c:v>
                </c:pt>
                <c:pt idx="82">
                  <c:v>194.49999999999994</c:v>
                </c:pt>
                <c:pt idx="83">
                  <c:v>203.49999999999994</c:v>
                </c:pt>
                <c:pt idx="84">
                  <c:v>211.59999999999994</c:v>
                </c:pt>
                <c:pt idx="85">
                  <c:v>217.99999999999994</c:v>
                </c:pt>
                <c:pt idx="86">
                  <c:v>219.59999999999994</c:v>
                </c:pt>
                <c:pt idx="87">
                  <c:v>223.79999999999993</c:v>
                </c:pt>
                <c:pt idx="88">
                  <c:v>225.79999999999993</c:v>
                </c:pt>
                <c:pt idx="89">
                  <c:v>229.19999999999993</c:v>
                </c:pt>
                <c:pt idx="90">
                  <c:v>231.39999999999992</c:v>
                </c:pt>
                <c:pt idx="91">
                  <c:v>232.59999999999991</c:v>
                </c:pt>
                <c:pt idx="92">
                  <c:v>234.39999999999992</c:v>
                </c:pt>
                <c:pt idx="93">
                  <c:v>237.59999999999991</c:v>
                </c:pt>
                <c:pt idx="94">
                  <c:v>238.59999999999991</c:v>
                </c:pt>
                <c:pt idx="95">
                  <c:v>238.99999999999991</c:v>
                </c:pt>
                <c:pt idx="96">
                  <c:v>239.1999999999999</c:v>
                </c:pt>
                <c:pt idx="97">
                  <c:v>239.1999999999999</c:v>
                </c:pt>
                <c:pt idx="98">
                  <c:v>240.99999999999991</c:v>
                </c:pt>
                <c:pt idx="99">
                  <c:v>241.39999999999992</c:v>
                </c:pt>
                <c:pt idx="100">
                  <c:v>242.79999999999993</c:v>
                </c:pt>
                <c:pt idx="101">
                  <c:v>247.19999999999993</c:v>
                </c:pt>
                <c:pt idx="102">
                  <c:v>248.59999999999994</c:v>
                </c:pt>
                <c:pt idx="103">
                  <c:v>248.79999999999993</c:v>
                </c:pt>
                <c:pt idx="104">
                  <c:v>250.59999999999994</c:v>
                </c:pt>
                <c:pt idx="105">
                  <c:v>251.39999999999995</c:v>
                </c:pt>
                <c:pt idx="106">
                  <c:v>252.39999999999995</c:v>
                </c:pt>
                <c:pt idx="107">
                  <c:v>252.79999999999995</c:v>
                </c:pt>
                <c:pt idx="108">
                  <c:v>253.59999999999997</c:v>
                </c:pt>
                <c:pt idx="109">
                  <c:v>253.99999999999997</c:v>
                </c:pt>
                <c:pt idx="110">
                  <c:v>253.99999999999997</c:v>
                </c:pt>
                <c:pt idx="111">
                  <c:v>253.99999999999997</c:v>
                </c:pt>
                <c:pt idx="112">
                  <c:v>253.99999999999997</c:v>
                </c:pt>
                <c:pt idx="113">
                  <c:v>253.99999999999997</c:v>
                </c:pt>
                <c:pt idx="114">
                  <c:v>253.99999999999997</c:v>
                </c:pt>
                <c:pt idx="115">
                  <c:v>253.99999999999997</c:v>
                </c:pt>
                <c:pt idx="116">
                  <c:v>253.99999999999997</c:v>
                </c:pt>
                <c:pt idx="117">
                  <c:v>253.99999999999997</c:v>
                </c:pt>
                <c:pt idx="118">
                  <c:v>253.99999999999997</c:v>
                </c:pt>
                <c:pt idx="119">
                  <c:v>253.99999999999997</c:v>
                </c:pt>
                <c:pt idx="120">
                  <c:v>253.99999999999997</c:v>
                </c:pt>
                <c:pt idx="121">
                  <c:v>253.99999999999997</c:v>
                </c:pt>
                <c:pt idx="122">
                  <c:v>253.99999999999997</c:v>
                </c:pt>
                <c:pt idx="123">
                  <c:v>253.99999999999997</c:v>
                </c:pt>
                <c:pt idx="124">
                  <c:v>253.99999999999997</c:v>
                </c:pt>
                <c:pt idx="125">
                  <c:v>253.99999999999997</c:v>
                </c:pt>
                <c:pt idx="126">
                  <c:v>253.99999999999997</c:v>
                </c:pt>
                <c:pt idx="127">
                  <c:v>253.99999999999997</c:v>
                </c:pt>
                <c:pt idx="128">
                  <c:v>253.99999999999997</c:v>
                </c:pt>
                <c:pt idx="129">
                  <c:v>253.99999999999997</c:v>
                </c:pt>
                <c:pt idx="130">
                  <c:v>253.99999999999997</c:v>
                </c:pt>
                <c:pt idx="131">
                  <c:v>253.99999999999997</c:v>
                </c:pt>
                <c:pt idx="132">
                  <c:v>253.99999999999997</c:v>
                </c:pt>
                <c:pt idx="133">
                  <c:v>253.99999999999997</c:v>
                </c:pt>
                <c:pt idx="134">
                  <c:v>253.99999999999997</c:v>
                </c:pt>
                <c:pt idx="135">
                  <c:v>253.99999999999997</c:v>
                </c:pt>
                <c:pt idx="136">
                  <c:v>253.99999999999997</c:v>
                </c:pt>
                <c:pt idx="137">
                  <c:v>253.99999999999997</c:v>
                </c:pt>
                <c:pt idx="138">
                  <c:v>253.99999999999997</c:v>
                </c:pt>
                <c:pt idx="139">
                  <c:v>253.99999999999997</c:v>
                </c:pt>
                <c:pt idx="140">
                  <c:v>253.99999999999997</c:v>
                </c:pt>
                <c:pt idx="141">
                  <c:v>253.99999999999997</c:v>
                </c:pt>
                <c:pt idx="142">
                  <c:v>253.99999999999997</c:v>
                </c:pt>
                <c:pt idx="143">
                  <c:v>253.99999999999997</c:v>
                </c:pt>
                <c:pt idx="144">
                  <c:v>253.99999999999997</c:v>
                </c:pt>
                <c:pt idx="145">
                  <c:v>253.99999999999997</c:v>
                </c:pt>
                <c:pt idx="146">
                  <c:v>253.99999999999997</c:v>
                </c:pt>
                <c:pt idx="147">
                  <c:v>253.99999999999997</c:v>
                </c:pt>
                <c:pt idx="148">
                  <c:v>253.99999999999997</c:v>
                </c:pt>
                <c:pt idx="149">
                  <c:v>253.99999999999997</c:v>
                </c:pt>
                <c:pt idx="150">
                  <c:v>253.99999999999997</c:v>
                </c:pt>
                <c:pt idx="151">
                  <c:v>253.99999999999997</c:v>
                </c:pt>
                <c:pt idx="152">
                  <c:v>253.99999999999997</c:v>
                </c:pt>
                <c:pt idx="153">
                  <c:v>253.99999999999997</c:v>
                </c:pt>
                <c:pt idx="154">
                  <c:v>253.99999999999997</c:v>
                </c:pt>
                <c:pt idx="155">
                  <c:v>253.99999999999997</c:v>
                </c:pt>
                <c:pt idx="156">
                  <c:v>253.99999999999997</c:v>
                </c:pt>
                <c:pt idx="157">
                  <c:v>253.99999999999997</c:v>
                </c:pt>
                <c:pt idx="158">
                  <c:v>253.99999999999997</c:v>
                </c:pt>
                <c:pt idx="159">
                  <c:v>253.99999999999997</c:v>
                </c:pt>
                <c:pt idx="160">
                  <c:v>253.99999999999997</c:v>
                </c:pt>
                <c:pt idx="161">
                  <c:v>253.99999999999997</c:v>
                </c:pt>
                <c:pt idx="162">
                  <c:v>253.99999999999997</c:v>
                </c:pt>
                <c:pt idx="163">
                  <c:v>253.99999999999997</c:v>
                </c:pt>
                <c:pt idx="164">
                  <c:v>253.99999999999997</c:v>
                </c:pt>
                <c:pt idx="165">
                  <c:v>253.99999999999997</c:v>
                </c:pt>
                <c:pt idx="166">
                  <c:v>253.99999999999997</c:v>
                </c:pt>
                <c:pt idx="167">
                  <c:v>253.99999999999997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'Pluies horaires cumulées'!$I$3</c:f>
              <c:strCache>
                <c:ptCount val="1"/>
                <c:pt idx="0">
                  <c:v>MEOUNES LES MONTRIEUX_SAPC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cumulées'!$I$4:$I$171</c:f>
              <c:numCache>
                <c:formatCode>0.0</c:formatCode>
                <c:ptCount val="168"/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0.6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2</c:v>
                </c:pt>
                <c:pt idx="62">
                  <c:v>6.5</c:v>
                </c:pt>
                <c:pt idx="63">
                  <c:v>10.5</c:v>
                </c:pt>
                <c:pt idx="64">
                  <c:v>22.7</c:v>
                </c:pt>
                <c:pt idx="65">
                  <c:v>28</c:v>
                </c:pt>
                <c:pt idx="66">
                  <c:v>39.9</c:v>
                </c:pt>
                <c:pt idx="67">
                  <c:v>43.4</c:v>
                </c:pt>
                <c:pt idx="68">
                  <c:v>60.5</c:v>
                </c:pt>
                <c:pt idx="69">
                  <c:v>60.5</c:v>
                </c:pt>
                <c:pt idx="70">
                  <c:v>66</c:v>
                </c:pt>
                <c:pt idx="71">
                  <c:v>68.599999999999994</c:v>
                </c:pt>
                <c:pt idx="72">
                  <c:v>70.599999999999994</c:v>
                </c:pt>
                <c:pt idx="73">
                  <c:v>79.699999999999989</c:v>
                </c:pt>
                <c:pt idx="74">
                  <c:v>85.299999999999983</c:v>
                </c:pt>
                <c:pt idx="75">
                  <c:v>91.59999999999998</c:v>
                </c:pt>
                <c:pt idx="76">
                  <c:v>113.89999999999998</c:v>
                </c:pt>
                <c:pt idx="77">
                  <c:v>129.09999999999997</c:v>
                </c:pt>
                <c:pt idx="78">
                  <c:v>140.39999999999998</c:v>
                </c:pt>
                <c:pt idx="79">
                  <c:v>152.29999999999998</c:v>
                </c:pt>
                <c:pt idx="80">
                  <c:v>171.1</c:v>
                </c:pt>
                <c:pt idx="81">
                  <c:v>189.9</c:v>
                </c:pt>
                <c:pt idx="82">
                  <c:v>194.3</c:v>
                </c:pt>
                <c:pt idx="83">
                  <c:v>196.4</c:v>
                </c:pt>
                <c:pt idx="84">
                  <c:v>196.4</c:v>
                </c:pt>
                <c:pt idx="85">
                  <c:v>201.3</c:v>
                </c:pt>
                <c:pt idx="86">
                  <c:v>207.20000000000002</c:v>
                </c:pt>
                <c:pt idx="87">
                  <c:v>207.20000000000002</c:v>
                </c:pt>
                <c:pt idx="88">
                  <c:v>207.20000000000002</c:v>
                </c:pt>
                <c:pt idx="89">
                  <c:v>207.4</c:v>
                </c:pt>
                <c:pt idx="90">
                  <c:v>208.20000000000002</c:v>
                </c:pt>
                <c:pt idx="91">
                  <c:v>208.60000000000002</c:v>
                </c:pt>
                <c:pt idx="92">
                  <c:v>209.00000000000003</c:v>
                </c:pt>
                <c:pt idx="93">
                  <c:v>209.00000000000003</c:v>
                </c:pt>
                <c:pt idx="94">
                  <c:v>215.30000000000004</c:v>
                </c:pt>
                <c:pt idx="95">
                  <c:v>220.10000000000005</c:v>
                </c:pt>
                <c:pt idx="96">
                  <c:v>220.90000000000006</c:v>
                </c:pt>
                <c:pt idx="97">
                  <c:v>221.30000000000007</c:v>
                </c:pt>
                <c:pt idx="98">
                  <c:v>221.30000000000007</c:v>
                </c:pt>
                <c:pt idx="99">
                  <c:v>221.30000000000007</c:v>
                </c:pt>
                <c:pt idx="100">
                  <c:v>221.30000000000007</c:v>
                </c:pt>
                <c:pt idx="101">
                  <c:v>221.50000000000006</c:v>
                </c:pt>
                <c:pt idx="102">
                  <c:v>222.50000000000006</c:v>
                </c:pt>
                <c:pt idx="103">
                  <c:v>223.90000000000006</c:v>
                </c:pt>
                <c:pt idx="104">
                  <c:v>225.70000000000007</c:v>
                </c:pt>
                <c:pt idx="105">
                  <c:v>227.40000000000006</c:v>
                </c:pt>
                <c:pt idx="106">
                  <c:v>228.40000000000006</c:v>
                </c:pt>
                <c:pt idx="107">
                  <c:v>228.60000000000005</c:v>
                </c:pt>
                <c:pt idx="108">
                  <c:v>228.60000000000005</c:v>
                </c:pt>
                <c:pt idx="109">
                  <c:v>228.60000000000005</c:v>
                </c:pt>
                <c:pt idx="110">
                  <c:v>228.60000000000005</c:v>
                </c:pt>
                <c:pt idx="111">
                  <c:v>228.60000000000005</c:v>
                </c:pt>
                <c:pt idx="112">
                  <c:v>228.60000000000005</c:v>
                </c:pt>
                <c:pt idx="113">
                  <c:v>228.60000000000005</c:v>
                </c:pt>
                <c:pt idx="114">
                  <c:v>228.60000000000005</c:v>
                </c:pt>
                <c:pt idx="115">
                  <c:v>228.60000000000005</c:v>
                </c:pt>
                <c:pt idx="116">
                  <c:v>228.60000000000005</c:v>
                </c:pt>
                <c:pt idx="117">
                  <c:v>228.60000000000005</c:v>
                </c:pt>
                <c:pt idx="118">
                  <c:v>228.60000000000005</c:v>
                </c:pt>
                <c:pt idx="119">
                  <c:v>228.60000000000005</c:v>
                </c:pt>
                <c:pt idx="120">
                  <c:v>228.60000000000005</c:v>
                </c:pt>
                <c:pt idx="121">
                  <c:v>228.60000000000005</c:v>
                </c:pt>
                <c:pt idx="122">
                  <c:v>228.60000000000005</c:v>
                </c:pt>
                <c:pt idx="123">
                  <c:v>228.60000000000005</c:v>
                </c:pt>
                <c:pt idx="124">
                  <c:v>228.60000000000005</c:v>
                </c:pt>
                <c:pt idx="125">
                  <c:v>228.60000000000005</c:v>
                </c:pt>
                <c:pt idx="126">
                  <c:v>228.60000000000005</c:v>
                </c:pt>
                <c:pt idx="127">
                  <c:v>228.60000000000005</c:v>
                </c:pt>
                <c:pt idx="128">
                  <c:v>228.60000000000005</c:v>
                </c:pt>
                <c:pt idx="129">
                  <c:v>228.60000000000005</c:v>
                </c:pt>
                <c:pt idx="130">
                  <c:v>228.60000000000005</c:v>
                </c:pt>
                <c:pt idx="131">
                  <c:v>228.60000000000005</c:v>
                </c:pt>
                <c:pt idx="132">
                  <c:v>228.60000000000005</c:v>
                </c:pt>
                <c:pt idx="133">
                  <c:v>228.60000000000005</c:v>
                </c:pt>
                <c:pt idx="134">
                  <c:v>228.60000000000005</c:v>
                </c:pt>
                <c:pt idx="135">
                  <c:v>228.60000000000005</c:v>
                </c:pt>
                <c:pt idx="136">
                  <c:v>228.60000000000005</c:v>
                </c:pt>
                <c:pt idx="137">
                  <c:v>228.60000000000005</c:v>
                </c:pt>
                <c:pt idx="138">
                  <c:v>228.60000000000005</c:v>
                </c:pt>
                <c:pt idx="139">
                  <c:v>228.60000000000005</c:v>
                </c:pt>
                <c:pt idx="140">
                  <c:v>228.60000000000005</c:v>
                </c:pt>
                <c:pt idx="141">
                  <c:v>228.60000000000005</c:v>
                </c:pt>
                <c:pt idx="142">
                  <c:v>228.60000000000005</c:v>
                </c:pt>
                <c:pt idx="143">
                  <c:v>228.60000000000005</c:v>
                </c:pt>
                <c:pt idx="144">
                  <c:v>228.60000000000005</c:v>
                </c:pt>
                <c:pt idx="145">
                  <c:v>228.60000000000005</c:v>
                </c:pt>
                <c:pt idx="146">
                  <c:v>228.60000000000005</c:v>
                </c:pt>
                <c:pt idx="147">
                  <c:v>228.60000000000005</c:v>
                </c:pt>
                <c:pt idx="148">
                  <c:v>228.60000000000005</c:v>
                </c:pt>
                <c:pt idx="149">
                  <c:v>228.60000000000005</c:v>
                </c:pt>
                <c:pt idx="150">
                  <c:v>228.60000000000005</c:v>
                </c:pt>
                <c:pt idx="151">
                  <c:v>228.60000000000005</c:v>
                </c:pt>
                <c:pt idx="152">
                  <c:v>228.60000000000005</c:v>
                </c:pt>
                <c:pt idx="153">
                  <c:v>228.60000000000005</c:v>
                </c:pt>
                <c:pt idx="154">
                  <c:v>228.60000000000005</c:v>
                </c:pt>
                <c:pt idx="155">
                  <c:v>228.60000000000005</c:v>
                </c:pt>
                <c:pt idx="156">
                  <c:v>228.60000000000005</c:v>
                </c:pt>
                <c:pt idx="157">
                  <c:v>228.60000000000005</c:v>
                </c:pt>
                <c:pt idx="158">
                  <c:v>228.60000000000005</c:v>
                </c:pt>
                <c:pt idx="159">
                  <c:v>228.60000000000005</c:v>
                </c:pt>
                <c:pt idx="160">
                  <c:v>228.60000000000005</c:v>
                </c:pt>
                <c:pt idx="161">
                  <c:v>228.60000000000005</c:v>
                </c:pt>
                <c:pt idx="162">
                  <c:v>228.60000000000005</c:v>
                </c:pt>
                <c:pt idx="163">
                  <c:v>228.60000000000005</c:v>
                </c:pt>
                <c:pt idx="164">
                  <c:v>228.60000000000005</c:v>
                </c:pt>
                <c:pt idx="165">
                  <c:v>228.60000000000005</c:v>
                </c:pt>
                <c:pt idx="166">
                  <c:v>228.60000000000005</c:v>
                </c:pt>
                <c:pt idx="167">
                  <c:v>228.60000000000005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'Pluies horaires cumulées'!$J$3</c:f>
              <c:strCache>
                <c:ptCount val="1"/>
                <c:pt idx="0">
                  <c:v>PLAN D'AUPS - STE BAUME_SAPC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cumulées'!$J$4:$J$171</c:f>
              <c:numCache>
                <c:formatCode>0.0</c:formatCode>
                <c:ptCount val="168"/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2.6</c:v>
                </c:pt>
                <c:pt idx="63">
                  <c:v>3.8</c:v>
                </c:pt>
                <c:pt idx="64">
                  <c:v>5</c:v>
                </c:pt>
                <c:pt idx="65">
                  <c:v>6.5</c:v>
                </c:pt>
                <c:pt idx="66">
                  <c:v>9.5</c:v>
                </c:pt>
                <c:pt idx="67">
                  <c:v>16.3</c:v>
                </c:pt>
                <c:pt idx="68">
                  <c:v>18.7</c:v>
                </c:pt>
                <c:pt idx="69">
                  <c:v>25.7</c:v>
                </c:pt>
                <c:pt idx="70">
                  <c:v>27.3</c:v>
                </c:pt>
                <c:pt idx="71">
                  <c:v>28.7</c:v>
                </c:pt>
                <c:pt idx="72">
                  <c:v>32.1</c:v>
                </c:pt>
                <c:pt idx="73">
                  <c:v>40.200000000000003</c:v>
                </c:pt>
                <c:pt idx="74">
                  <c:v>52</c:v>
                </c:pt>
                <c:pt idx="75">
                  <c:v>65.7</c:v>
                </c:pt>
                <c:pt idx="76">
                  <c:v>76</c:v>
                </c:pt>
                <c:pt idx="77">
                  <c:v>88.1</c:v>
                </c:pt>
                <c:pt idx="78">
                  <c:v>95.199999999999989</c:v>
                </c:pt>
                <c:pt idx="79">
                  <c:v>101.49999999999999</c:v>
                </c:pt>
                <c:pt idx="80">
                  <c:v>112.59999999999998</c:v>
                </c:pt>
                <c:pt idx="81">
                  <c:v>118.29999999999998</c:v>
                </c:pt>
                <c:pt idx="82">
                  <c:v>125.79999999999998</c:v>
                </c:pt>
                <c:pt idx="83">
                  <c:v>126.99999999999999</c:v>
                </c:pt>
                <c:pt idx="84">
                  <c:v>126.99999999999999</c:v>
                </c:pt>
                <c:pt idx="85">
                  <c:v>128.39999999999998</c:v>
                </c:pt>
                <c:pt idx="86">
                  <c:v>128.39999999999998</c:v>
                </c:pt>
                <c:pt idx="87">
                  <c:v>128.39999999999998</c:v>
                </c:pt>
                <c:pt idx="88">
                  <c:v>129.19999999999999</c:v>
                </c:pt>
                <c:pt idx="89">
                  <c:v>129.19999999999999</c:v>
                </c:pt>
                <c:pt idx="90">
                  <c:v>129.19999999999999</c:v>
                </c:pt>
                <c:pt idx="91">
                  <c:v>129.6</c:v>
                </c:pt>
                <c:pt idx="92">
                  <c:v>130.6</c:v>
                </c:pt>
                <c:pt idx="93">
                  <c:v>131</c:v>
                </c:pt>
                <c:pt idx="94">
                  <c:v>133.6</c:v>
                </c:pt>
                <c:pt idx="95">
                  <c:v>141.5</c:v>
                </c:pt>
                <c:pt idx="96">
                  <c:v>145.5</c:v>
                </c:pt>
                <c:pt idx="97">
                  <c:v>146.4</c:v>
                </c:pt>
                <c:pt idx="98">
                  <c:v>146.4</c:v>
                </c:pt>
                <c:pt idx="99">
                  <c:v>146.4</c:v>
                </c:pt>
                <c:pt idx="100">
                  <c:v>146.4</c:v>
                </c:pt>
                <c:pt idx="101">
                  <c:v>147</c:v>
                </c:pt>
                <c:pt idx="102">
                  <c:v>148</c:v>
                </c:pt>
                <c:pt idx="103">
                  <c:v>149.4</c:v>
                </c:pt>
                <c:pt idx="104">
                  <c:v>150.6</c:v>
                </c:pt>
                <c:pt idx="105">
                  <c:v>152.19999999999999</c:v>
                </c:pt>
                <c:pt idx="106">
                  <c:v>153.89999999999998</c:v>
                </c:pt>
                <c:pt idx="107">
                  <c:v>154.09999999999997</c:v>
                </c:pt>
                <c:pt idx="108">
                  <c:v>154.29999999999995</c:v>
                </c:pt>
                <c:pt idx="109">
                  <c:v>154.29999999999995</c:v>
                </c:pt>
                <c:pt idx="110">
                  <c:v>154.29999999999995</c:v>
                </c:pt>
                <c:pt idx="111">
                  <c:v>154.29999999999995</c:v>
                </c:pt>
                <c:pt idx="112">
                  <c:v>154.29999999999995</c:v>
                </c:pt>
                <c:pt idx="113">
                  <c:v>154.29999999999995</c:v>
                </c:pt>
                <c:pt idx="114">
                  <c:v>154.29999999999995</c:v>
                </c:pt>
                <c:pt idx="115">
                  <c:v>154.29999999999995</c:v>
                </c:pt>
                <c:pt idx="116">
                  <c:v>154.29999999999995</c:v>
                </c:pt>
                <c:pt idx="117">
                  <c:v>154.29999999999995</c:v>
                </c:pt>
                <c:pt idx="118">
                  <c:v>154.29999999999995</c:v>
                </c:pt>
                <c:pt idx="119">
                  <c:v>154.29999999999995</c:v>
                </c:pt>
                <c:pt idx="120">
                  <c:v>154.29999999999995</c:v>
                </c:pt>
                <c:pt idx="121">
                  <c:v>154.29999999999995</c:v>
                </c:pt>
                <c:pt idx="122">
                  <c:v>154.29999999999995</c:v>
                </c:pt>
                <c:pt idx="123">
                  <c:v>154.29999999999995</c:v>
                </c:pt>
                <c:pt idx="124">
                  <c:v>154.29999999999995</c:v>
                </c:pt>
                <c:pt idx="125">
                  <c:v>154.29999999999995</c:v>
                </c:pt>
                <c:pt idx="126">
                  <c:v>154.29999999999995</c:v>
                </c:pt>
                <c:pt idx="127">
                  <c:v>154.29999999999995</c:v>
                </c:pt>
                <c:pt idx="128">
                  <c:v>154.29999999999995</c:v>
                </c:pt>
                <c:pt idx="129">
                  <c:v>154.29999999999995</c:v>
                </c:pt>
                <c:pt idx="130">
                  <c:v>154.29999999999995</c:v>
                </c:pt>
                <c:pt idx="131">
                  <c:v>154.29999999999995</c:v>
                </c:pt>
                <c:pt idx="132">
                  <c:v>154.29999999999995</c:v>
                </c:pt>
                <c:pt idx="133">
                  <c:v>154.29999999999995</c:v>
                </c:pt>
                <c:pt idx="134">
                  <c:v>154.29999999999995</c:v>
                </c:pt>
                <c:pt idx="135">
                  <c:v>154.29999999999995</c:v>
                </c:pt>
                <c:pt idx="136">
                  <c:v>154.29999999999995</c:v>
                </c:pt>
                <c:pt idx="137">
                  <c:v>154.29999999999995</c:v>
                </c:pt>
                <c:pt idx="138">
                  <c:v>154.29999999999995</c:v>
                </c:pt>
                <c:pt idx="139">
                  <c:v>154.29999999999995</c:v>
                </c:pt>
                <c:pt idx="140">
                  <c:v>154.29999999999995</c:v>
                </c:pt>
                <c:pt idx="141">
                  <c:v>154.29999999999995</c:v>
                </c:pt>
                <c:pt idx="142">
                  <c:v>154.29999999999995</c:v>
                </c:pt>
                <c:pt idx="143">
                  <c:v>154.29999999999995</c:v>
                </c:pt>
                <c:pt idx="144">
                  <c:v>154.29999999999995</c:v>
                </c:pt>
                <c:pt idx="145">
                  <c:v>154.29999999999995</c:v>
                </c:pt>
                <c:pt idx="146">
                  <c:v>154.29999999999995</c:v>
                </c:pt>
                <c:pt idx="147">
                  <c:v>154.29999999999995</c:v>
                </c:pt>
                <c:pt idx="148">
                  <c:v>154.29999999999995</c:v>
                </c:pt>
                <c:pt idx="149">
                  <c:v>154.29999999999995</c:v>
                </c:pt>
                <c:pt idx="150">
                  <c:v>154.29999999999995</c:v>
                </c:pt>
                <c:pt idx="151">
                  <c:v>154.29999999999995</c:v>
                </c:pt>
                <c:pt idx="152">
                  <c:v>154.29999999999995</c:v>
                </c:pt>
                <c:pt idx="153">
                  <c:v>154.29999999999995</c:v>
                </c:pt>
                <c:pt idx="154">
                  <c:v>154.29999999999995</c:v>
                </c:pt>
                <c:pt idx="155">
                  <c:v>154.29999999999995</c:v>
                </c:pt>
                <c:pt idx="156">
                  <c:v>154.29999999999995</c:v>
                </c:pt>
                <c:pt idx="157">
                  <c:v>154.29999999999995</c:v>
                </c:pt>
                <c:pt idx="158">
                  <c:v>154.29999999999995</c:v>
                </c:pt>
                <c:pt idx="159">
                  <c:v>154.29999999999995</c:v>
                </c:pt>
                <c:pt idx="160">
                  <c:v>154.29999999999995</c:v>
                </c:pt>
                <c:pt idx="161">
                  <c:v>154.29999999999995</c:v>
                </c:pt>
                <c:pt idx="162">
                  <c:v>154.29999999999995</c:v>
                </c:pt>
                <c:pt idx="163">
                  <c:v>154.29999999999995</c:v>
                </c:pt>
                <c:pt idx="164">
                  <c:v>154.29999999999995</c:v>
                </c:pt>
                <c:pt idx="165">
                  <c:v>154.29999999999995</c:v>
                </c:pt>
                <c:pt idx="166">
                  <c:v>154.29999999999995</c:v>
                </c:pt>
                <c:pt idx="167">
                  <c:v>154.29999999999995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'Pluies horaires cumulées'!$K$3</c:f>
              <c:strCache>
                <c:ptCount val="1"/>
                <c:pt idx="0">
                  <c:v>REGUSSE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cumulées'!$K$4:$K$171</c:f>
              <c:numCache>
                <c:formatCode>0.0</c:formatCode>
                <c:ptCount val="168"/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0.60000000000000009</c:v>
                </c:pt>
                <c:pt idx="60">
                  <c:v>0.60000000000000009</c:v>
                </c:pt>
                <c:pt idx="61">
                  <c:v>0.60000000000000009</c:v>
                </c:pt>
                <c:pt idx="62">
                  <c:v>0.60000000000000009</c:v>
                </c:pt>
                <c:pt idx="63">
                  <c:v>2</c:v>
                </c:pt>
                <c:pt idx="64">
                  <c:v>3.2</c:v>
                </c:pt>
                <c:pt idx="65">
                  <c:v>4.2</c:v>
                </c:pt>
                <c:pt idx="66">
                  <c:v>5</c:v>
                </c:pt>
                <c:pt idx="67">
                  <c:v>8.3000000000000007</c:v>
                </c:pt>
                <c:pt idx="68">
                  <c:v>12.100000000000001</c:v>
                </c:pt>
                <c:pt idx="69">
                  <c:v>16.900000000000002</c:v>
                </c:pt>
                <c:pt idx="70">
                  <c:v>20.6</c:v>
                </c:pt>
                <c:pt idx="71">
                  <c:v>25.400000000000002</c:v>
                </c:pt>
                <c:pt idx="72">
                  <c:v>30.5</c:v>
                </c:pt>
                <c:pt idx="73">
                  <c:v>37.1</c:v>
                </c:pt>
                <c:pt idx="74">
                  <c:v>42.800000000000004</c:v>
                </c:pt>
                <c:pt idx="75">
                  <c:v>45.400000000000006</c:v>
                </c:pt>
                <c:pt idx="76">
                  <c:v>48.600000000000009</c:v>
                </c:pt>
                <c:pt idx="77">
                  <c:v>53.500000000000007</c:v>
                </c:pt>
                <c:pt idx="78">
                  <c:v>59.900000000000006</c:v>
                </c:pt>
                <c:pt idx="79">
                  <c:v>63.900000000000006</c:v>
                </c:pt>
                <c:pt idx="80">
                  <c:v>64.800000000000011</c:v>
                </c:pt>
                <c:pt idx="81">
                  <c:v>68.000000000000014</c:v>
                </c:pt>
                <c:pt idx="82">
                  <c:v>70.800000000000011</c:v>
                </c:pt>
                <c:pt idx="83">
                  <c:v>75.800000000000011</c:v>
                </c:pt>
                <c:pt idx="84">
                  <c:v>84.100000000000009</c:v>
                </c:pt>
                <c:pt idx="85">
                  <c:v>93.2</c:v>
                </c:pt>
                <c:pt idx="86">
                  <c:v>103</c:v>
                </c:pt>
                <c:pt idx="87">
                  <c:v>107.2</c:v>
                </c:pt>
                <c:pt idx="88">
                  <c:v>111.2</c:v>
                </c:pt>
                <c:pt idx="89">
                  <c:v>114.5</c:v>
                </c:pt>
                <c:pt idx="90">
                  <c:v>116.7</c:v>
                </c:pt>
                <c:pt idx="91">
                  <c:v>118.5</c:v>
                </c:pt>
                <c:pt idx="92">
                  <c:v>119.9</c:v>
                </c:pt>
                <c:pt idx="93">
                  <c:v>121.9</c:v>
                </c:pt>
                <c:pt idx="94">
                  <c:v>123.7</c:v>
                </c:pt>
                <c:pt idx="95">
                  <c:v>123.7</c:v>
                </c:pt>
                <c:pt idx="96">
                  <c:v>124.10000000000001</c:v>
                </c:pt>
                <c:pt idx="97">
                  <c:v>125.7</c:v>
                </c:pt>
                <c:pt idx="98">
                  <c:v>126.5</c:v>
                </c:pt>
                <c:pt idx="99">
                  <c:v>126.9</c:v>
                </c:pt>
                <c:pt idx="100">
                  <c:v>126.9</c:v>
                </c:pt>
                <c:pt idx="101">
                  <c:v>127.30000000000001</c:v>
                </c:pt>
                <c:pt idx="102">
                  <c:v>127.9</c:v>
                </c:pt>
                <c:pt idx="103">
                  <c:v>128.9</c:v>
                </c:pt>
                <c:pt idx="104">
                  <c:v>130.5</c:v>
                </c:pt>
                <c:pt idx="105">
                  <c:v>133.4</c:v>
                </c:pt>
                <c:pt idx="106">
                  <c:v>136.20000000000002</c:v>
                </c:pt>
                <c:pt idx="107">
                  <c:v>138.20000000000002</c:v>
                </c:pt>
                <c:pt idx="108">
                  <c:v>139.60000000000002</c:v>
                </c:pt>
                <c:pt idx="109">
                  <c:v>140.80000000000001</c:v>
                </c:pt>
                <c:pt idx="110">
                  <c:v>141.20000000000002</c:v>
                </c:pt>
                <c:pt idx="111">
                  <c:v>141.20000000000002</c:v>
                </c:pt>
                <c:pt idx="112">
                  <c:v>141.20000000000002</c:v>
                </c:pt>
                <c:pt idx="113">
                  <c:v>141.20000000000002</c:v>
                </c:pt>
                <c:pt idx="114">
                  <c:v>141.20000000000002</c:v>
                </c:pt>
                <c:pt idx="115">
                  <c:v>141.20000000000002</c:v>
                </c:pt>
                <c:pt idx="116">
                  <c:v>141.20000000000002</c:v>
                </c:pt>
                <c:pt idx="117">
                  <c:v>141.20000000000002</c:v>
                </c:pt>
                <c:pt idx="118">
                  <c:v>141.20000000000002</c:v>
                </c:pt>
                <c:pt idx="119">
                  <c:v>141.20000000000002</c:v>
                </c:pt>
                <c:pt idx="120">
                  <c:v>141.20000000000002</c:v>
                </c:pt>
                <c:pt idx="121">
                  <c:v>141.20000000000002</c:v>
                </c:pt>
                <c:pt idx="122">
                  <c:v>141.20000000000002</c:v>
                </c:pt>
                <c:pt idx="123">
                  <c:v>141.20000000000002</c:v>
                </c:pt>
                <c:pt idx="124">
                  <c:v>141.20000000000002</c:v>
                </c:pt>
                <c:pt idx="125">
                  <c:v>141.20000000000002</c:v>
                </c:pt>
                <c:pt idx="126">
                  <c:v>141.20000000000002</c:v>
                </c:pt>
                <c:pt idx="127">
                  <c:v>141.20000000000002</c:v>
                </c:pt>
                <c:pt idx="128">
                  <c:v>141.20000000000002</c:v>
                </c:pt>
                <c:pt idx="129">
                  <c:v>141.20000000000002</c:v>
                </c:pt>
                <c:pt idx="130">
                  <c:v>141.20000000000002</c:v>
                </c:pt>
                <c:pt idx="131">
                  <c:v>141.20000000000002</c:v>
                </c:pt>
                <c:pt idx="132">
                  <c:v>141.20000000000002</c:v>
                </c:pt>
                <c:pt idx="133">
                  <c:v>141.20000000000002</c:v>
                </c:pt>
                <c:pt idx="134">
                  <c:v>141.20000000000002</c:v>
                </c:pt>
                <c:pt idx="135">
                  <c:v>141.20000000000002</c:v>
                </c:pt>
                <c:pt idx="136">
                  <c:v>141.20000000000002</c:v>
                </c:pt>
                <c:pt idx="137">
                  <c:v>141.20000000000002</c:v>
                </c:pt>
                <c:pt idx="138">
                  <c:v>141.20000000000002</c:v>
                </c:pt>
                <c:pt idx="139">
                  <c:v>141.20000000000002</c:v>
                </c:pt>
                <c:pt idx="140">
                  <c:v>141.20000000000002</c:v>
                </c:pt>
                <c:pt idx="141">
                  <c:v>141.20000000000002</c:v>
                </c:pt>
                <c:pt idx="142">
                  <c:v>141.20000000000002</c:v>
                </c:pt>
                <c:pt idx="143">
                  <c:v>141.20000000000002</c:v>
                </c:pt>
                <c:pt idx="144">
                  <c:v>141.20000000000002</c:v>
                </c:pt>
                <c:pt idx="145">
                  <c:v>141.20000000000002</c:v>
                </c:pt>
                <c:pt idx="146">
                  <c:v>141.20000000000002</c:v>
                </c:pt>
                <c:pt idx="147">
                  <c:v>141.20000000000002</c:v>
                </c:pt>
                <c:pt idx="148">
                  <c:v>141.20000000000002</c:v>
                </c:pt>
                <c:pt idx="149">
                  <c:v>141.20000000000002</c:v>
                </c:pt>
                <c:pt idx="150">
                  <c:v>141.20000000000002</c:v>
                </c:pt>
                <c:pt idx="151">
                  <c:v>141.20000000000002</c:v>
                </c:pt>
                <c:pt idx="152">
                  <c:v>141.20000000000002</c:v>
                </c:pt>
                <c:pt idx="153">
                  <c:v>141.20000000000002</c:v>
                </c:pt>
                <c:pt idx="154">
                  <c:v>141.20000000000002</c:v>
                </c:pt>
                <c:pt idx="155">
                  <c:v>141.20000000000002</c:v>
                </c:pt>
                <c:pt idx="156">
                  <c:v>141.20000000000002</c:v>
                </c:pt>
                <c:pt idx="157">
                  <c:v>141.20000000000002</c:v>
                </c:pt>
                <c:pt idx="158">
                  <c:v>141.20000000000002</c:v>
                </c:pt>
                <c:pt idx="159">
                  <c:v>141.20000000000002</c:v>
                </c:pt>
                <c:pt idx="160">
                  <c:v>141.20000000000002</c:v>
                </c:pt>
                <c:pt idx="161">
                  <c:v>141.20000000000002</c:v>
                </c:pt>
                <c:pt idx="162">
                  <c:v>141.20000000000002</c:v>
                </c:pt>
                <c:pt idx="163">
                  <c:v>141.20000000000002</c:v>
                </c:pt>
                <c:pt idx="164">
                  <c:v>141.20000000000002</c:v>
                </c:pt>
                <c:pt idx="165">
                  <c:v>141.20000000000002</c:v>
                </c:pt>
                <c:pt idx="166">
                  <c:v>141.20000000000002</c:v>
                </c:pt>
                <c:pt idx="167">
                  <c:v>141.20000000000002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'Pluies horaires cumulées'!$L$3</c:f>
              <c:strCache>
                <c:ptCount val="1"/>
                <c:pt idx="0">
                  <c:v>RIANS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cumulées'!$L$4:$L$171</c:f>
              <c:numCache>
                <c:formatCode>0.0</c:formatCode>
                <c:ptCount val="168"/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</c:v>
                </c:pt>
                <c:pt idx="63">
                  <c:v>1.2000000000000002</c:v>
                </c:pt>
                <c:pt idx="64">
                  <c:v>1.6</c:v>
                </c:pt>
                <c:pt idx="65">
                  <c:v>3.2</c:v>
                </c:pt>
                <c:pt idx="66">
                  <c:v>4.5999999999999996</c:v>
                </c:pt>
                <c:pt idx="67">
                  <c:v>6.3999999999999995</c:v>
                </c:pt>
                <c:pt idx="68">
                  <c:v>8.3999999999999986</c:v>
                </c:pt>
                <c:pt idx="69">
                  <c:v>11.7</c:v>
                </c:pt>
                <c:pt idx="70">
                  <c:v>14.5</c:v>
                </c:pt>
                <c:pt idx="71">
                  <c:v>20.3</c:v>
                </c:pt>
                <c:pt idx="72">
                  <c:v>23.5</c:v>
                </c:pt>
                <c:pt idx="73">
                  <c:v>29.2</c:v>
                </c:pt>
                <c:pt idx="74">
                  <c:v>34.6</c:v>
                </c:pt>
                <c:pt idx="75">
                  <c:v>40.4</c:v>
                </c:pt>
                <c:pt idx="76">
                  <c:v>46.8</c:v>
                </c:pt>
                <c:pt idx="77">
                  <c:v>58.099999999999994</c:v>
                </c:pt>
                <c:pt idx="78">
                  <c:v>66.599999999999994</c:v>
                </c:pt>
                <c:pt idx="79">
                  <c:v>68.599999999999994</c:v>
                </c:pt>
                <c:pt idx="80">
                  <c:v>72</c:v>
                </c:pt>
                <c:pt idx="81">
                  <c:v>82.1</c:v>
                </c:pt>
                <c:pt idx="82">
                  <c:v>101.6</c:v>
                </c:pt>
                <c:pt idx="83">
                  <c:v>113.5</c:v>
                </c:pt>
                <c:pt idx="84">
                  <c:v>119.2</c:v>
                </c:pt>
                <c:pt idx="85">
                  <c:v>119.2</c:v>
                </c:pt>
                <c:pt idx="86">
                  <c:v>120</c:v>
                </c:pt>
                <c:pt idx="87">
                  <c:v>120.2</c:v>
                </c:pt>
                <c:pt idx="88">
                  <c:v>120.2</c:v>
                </c:pt>
                <c:pt idx="89">
                  <c:v>120.60000000000001</c:v>
                </c:pt>
                <c:pt idx="90">
                  <c:v>121.00000000000001</c:v>
                </c:pt>
                <c:pt idx="91">
                  <c:v>121.60000000000001</c:v>
                </c:pt>
                <c:pt idx="92">
                  <c:v>124.80000000000001</c:v>
                </c:pt>
                <c:pt idx="93">
                  <c:v>125.60000000000001</c:v>
                </c:pt>
                <c:pt idx="94">
                  <c:v>127.80000000000001</c:v>
                </c:pt>
                <c:pt idx="95">
                  <c:v>138.9</c:v>
                </c:pt>
                <c:pt idx="96">
                  <c:v>139.5</c:v>
                </c:pt>
                <c:pt idx="97">
                  <c:v>139.5</c:v>
                </c:pt>
                <c:pt idx="98">
                  <c:v>139.9</c:v>
                </c:pt>
                <c:pt idx="99">
                  <c:v>139.9</c:v>
                </c:pt>
                <c:pt idx="100">
                  <c:v>141.1</c:v>
                </c:pt>
                <c:pt idx="101">
                  <c:v>141.1</c:v>
                </c:pt>
                <c:pt idx="102">
                  <c:v>141.5</c:v>
                </c:pt>
                <c:pt idx="103">
                  <c:v>142.30000000000001</c:v>
                </c:pt>
                <c:pt idx="104">
                  <c:v>143.10000000000002</c:v>
                </c:pt>
                <c:pt idx="105">
                  <c:v>144.50000000000003</c:v>
                </c:pt>
                <c:pt idx="106">
                  <c:v>146.10000000000002</c:v>
                </c:pt>
                <c:pt idx="107">
                  <c:v>148.30000000000001</c:v>
                </c:pt>
                <c:pt idx="108">
                  <c:v>148.5</c:v>
                </c:pt>
                <c:pt idx="109">
                  <c:v>148.5</c:v>
                </c:pt>
                <c:pt idx="110">
                  <c:v>148.69999999999999</c:v>
                </c:pt>
                <c:pt idx="111">
                  <c:v>148.69999999999999</c:v>
                </c:pt>
                <c:pt idx="112">
                  <c:v>148.69999999999999</c:v>
                </c:pt>
                <c:pt idx="113">
                  <c:v>148.69999999999999</c:v>
                </c:pt>
                <c:pt idx="114">
                  <c:v>148.69999999999999</c:v>
                </c:pt>
                <c:pt idx="115">
                  <c:v>148.69999999999999</c:v>
                </c:pt>
                <c:pt idx="116">
                  <c:v>148.69999999999999</c:v>
                </c:pt>
                <c:pt idx="117">
                  <c:v>148.69999999999999</c:v>
                </c:pt>
                <c:pt idx="118">
                  <c:v>148.69999999999999</c:v>
                </c:pt>
                <c:pt idx="119">
                  <c:v>148.69999999999999</c:v>
                </c:pt>
                <c:pt idx="120">
                  <c:v>148.69999999999999</c:v>
                </c:pt>
                <c:pt idx="121">
                  <c:v>148.69999999999999</c:v>
                </c:pt>
                <c:pt idx="122">
                  <c:v>148.69999999999999</c:v>
                </c:pt>
                <c:pt idx="123">
                  <c:v>148.69999999999999</c:v>
                </c:pt>
                <c:pt idx="124">
                  <c:v>148.69999999999999</c:v>
                </c:pt>
                <c:pt idx="125">
                  <c:v>148.69999999999999</c:v>
                </c:pt>
                <c:pt idx="126">
                  <c:v>148.69999999999999</c:v>
                </c:pt>
                <c:pt idx="127">
                  <c:v>148.69999999999999</c:v>
                </c:pt>
                <c:pt idx="128">
                  <c:v>148.69999999999999</c:v>
                </c:pt>
                <c:pt idx="129">
                  <c:v>148.69999999999999</c:v>
                </c:pt>
                <c:pt idx="130">
                  <c:v>148.69999999999999</c:v>
                </c:pt>
                <c:pt idx="131">
                  <c:v>148.69999999999999</c:v>
                </c:pt>
                <c:pt idx="132">
                  <c:v>148.69999999999999</c:v>
                </c:pt>
                <c:pt idx="133">
                  <c:v>148.69999999999999</c:v>
                </c:pt>
                <c:pt idx="134">
                  <c:v>148.69999999999999</c:v>
                </c:pt>
                <c:pt idx="135">
                  <c:v>148.69999999999999</c:v>
                </c:pt>
                <c:pt idx="136">
                  <c:v>148.69999999999999</c:v>
                </c:pt>
                <c:pt idx="137">
                  <c:v>148.69999999999999</c:v>
                </c:pt>
                <c:pt idx="138">
                  <c:v>148.69999999999999</c:v>
                </c:pt>
                <c:pt idx="139">
                  <c:v>148.69999999999999</c:v>
                </c:pt>
                <c:pt idx="140">
                  <c:v>148.69999999999999</c:v>
                </c:pt>
                <c:pt idx="141">
                  <c:v>148.69999999999999</c:v>
                </c:pt>
                <c:pt idx="142">
                  <c:v>148.69999999999999</c:v>
                </c:pt>
                <c:pt idx="143">
                  <c:v>148.69999999999999</c:v>
                </c:pt>
                <c:pt idx="144">
                  <c:v>148.69999999999999</c:v>
                </c:pt>
                <c:pt idx="145">
                  <c:v>148.69999999999999</c:v>
                </c:pt>
                <c:pt idx="146">
                  <c:v>148.69999999999999</c:v>
                </c:pt>
                <c:pt idx="147">
                  <c:v>148.69999999999999</c:v>
                </c:pt>
                <c:pt idx="148">
                  <c:v>148.69999999999999</c:v>
                </c:pt>
                <c:pt idx="149">
                  <c:v>148.69999999999999</c:v>
                </c:pt>
                <c:pt idx="150">
                  <c:v>148.69999999999999</c:v>
                </c:pt>
                <c:pt idx="151">
                  <c:v>148.69999999999999</c:v>
                </c:pt>
                <c:pt idx="152">
                  <c:v>148.69999999999999</c:v>
                </c:pt>
                <c:pt idx="153">
                  <c:v>148.69999999999999</c:v>
                </c:pt>
                <c:pt idx="154">
                  <c:v>148.69999999999999</c:v>
                </c:pt>
                <c:pt idx="155">
                  <c:v>148.69999999999999</c:v>
                </c:pt>
                <c:pt idx="156">
                  <c:v>148.69999999999999</c:v>
                </c:pt>
                <c:pt idx="157">
                  <c:v>148.69999999999999</c:v>
                </c:pt>
                <c:pt idx="158">
                  <c:v>148.69999999999999</c:v>
                </c:pt>
                <c:pt idx="159">
                  <c:v>148.69999999999999</c:v>
                </c:pt>
                <c:pt idx="160">
                  <c:v>148.69999999999999</c:v>
                </c:pt>
                <c:pt idx="161">
                  <c:v>148.69999999999999</c:v>
                </c:pt>
                <c:pt idx="162">
                  <c:v>148.69999999999999</c:v>
                </c:pt>
                <c:pt idx="163">
                  <c:v>148.69999999999999</c:v>
                </c:pt>
                <c:pt idx="164">
                  <c:v>148.69999999999999</c:v>
                </c:pt>
                <c:pt idx="165">
                  <c:v>148.69999999999999</c:v>
                </c:pt>
                <c:pt idx="166">
                  <c:v>148.69999999999999</c:v>
                </c:pt>
                <c:pt idx="167">
                  <c:v>148.69999999999999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'Pluies horaires cumulées'!$M$3</c:f>
              <c:strCache>
                <c:ptCount val="1"/>
                <c:pt idx="0">
                  <c:v>ST MAXIMIN LA STE BAUME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cumulées'!$M$4:$M$171</c:f>
              <c:numCache>
                <c:formatCode>0.0</c:formatCode>
                <c:ptCount val="168"/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0.8</c:v>
                </c:pt>
                <c:pt idx="63">
                  <c:v>1.2000000000000002</c:v>
                </c:pt>
                <c:pt idx="64">
                  <c:v>2.8000000000000003</c:v>
                </c:pt>
                <c:pt idx="65">
                  <c:v>4.8000000000000007</c:v>
                </c:pt>
                <c:pt idx="66">
                  <c:v>4.8000000000000007</c:v>
                </c:pt>
                <c:pt idx="67">
                  <c:v>4.8000000000000007</c:v>
                </c:pt>
                <c:pt idx="68">
                  <c:v>4.8000000000000007</c:v>
                </c:pt>
                <c:pt idx="69">
                  <c:v>4.8000000000000007</c:v>
                </c:pt>
                <c:pt idx="70">
                  <c:v>4.8000000000000007</c:v>
                </c:pt>
                <c:pt idx="71">
                  <c:v>4.8000000000000007</c:v>
                </c:pt>
                <c:pt idx="72">
                  <c:v>4.8000000000000007</c:v>
                </c:pt>
                <c:pt idx="73">
                  <c:v>4.8000000000000007</c:v>
                </c:pt>
                <c:pt idx="74">
                  <c:v>4.8000000000000007</c:v>
                </c:pt>
                <c:pt idx="75">
                  <c:v>4.8000000000000007</c:v>
                </c:pt>
                <c:pt idx="76">
                  <c:v>4.8000000000000007</c:v>
                </c:pt>
                <c:pt idx="77">
                  <c:v>4.8000000000000007</c:v>
                </c:pt>
                <c:pt idx="78">
                  <c:v>4.8000000000000007</c:v>
                </c:pt>
                <c:pt idx="79">
                  <c:v>4.8000000000000007</c:v>
                </c:pt>
                <c:pt idx="80">
                  <c:v>4.8000000000000007</c:v>
                </c:pt>
                <c:pt idx="81">
                  <c:v>4.8000000000000007</c:v>
                </c:pt>
                <c:pt idx="82">
                  <c:v>4.8000000000000007</c:v>
                </c:pt>
                <c:pt idx="83">
                  <c:v>4.8000000000000007</c:v>
                </c:pt>
                <c:pt idx="84">
                  <c:v>4.8000000000000007</c:v>
                </c:pt>
                <c:pt idx="85">
                  <c:v>4.8000000000000007</c:v>
                </c:pt>
                <c:pt idx="86">
                  <c:v>4.8000000000000007</c:v>
                </c:pt>
                <c:pt idx="87">
                  <c:v>4.8000000000000007</c:v>
                </c:pt>
                <c:pt idx="88">
                  <c:v>4.8000000000000007</c:v>
                </c:pt>
                <c:pt idx="89">
                  <c:v>4.8000000000000007</c:v>
                </c:pt>
                <c:pt idx="90">
                  <c:v>4.8000000000000007</c:v>
                </c:pt>
                <c:pt idx="91">
                  <c:v>4.8000000000000007</c:v>
                </c:pt>
                <c:pt idx="92">
                  <c:v>4.8000000000000007</c:v>
                </c:pt>
                <c:pt idx="93">
                  <c:v>4.8000000000000007</c:v>
                </c:pt>
                <c:pt idx="94">
                  <c:v>4.8000000000000007</c:v>
                </c:pt>
                <c:pt idx="95">
                  <c:v>4.8000000000000007</c:v>
                </c:pt>
                <c:pt idx="96">
                  <c:v>4.8000000000000007</c:v>
                </c:pt>
                <c:pt idx="97">
                  <c:v>4.8000000000000007</c:v>
                </c:pt>
                <c:pt idx="98">
                  <c:v>4.8000000000000007</c:v>
                </c:pt>
                <c:pt idx="99">
                  <c:v>4.8000000000000007</c:v>
                </c:pt>
                <c:pt idx="100">
                  <c:v>4.8000000000000007</c:v>
                </c:pt>
                <c:pt idx="101">
                  <c:v>4.8000000000000007</c:v>
                </c:pt>
                <c:pt idx="102">
                  <c:v>4.8000000000000007</c:v>
                </c:pt>
                <c:pt idx="103">
                  <c:v>4.8000000000000007</c:v>
                </c:pt>
                <c:pt idx="104">
                  <c:v>4.8000000000000007</c:v>
                </c:pt>
                <c:pt idx="105">
                  <c:v>4.8000000000000007</c:v>
                </c:pt>
                <c:pt idx="106">
                  <c:v>4.8000000000000007</c:v>
                </c:pt>
                <c:pt idx="107">
                  <c:v>5.6000000000000005</c:v>
                </c:pt>
                <c:pt idx="108">
                  <c:v>5.6000000000000005</c:v>
                </c:pt>
                <c:pt idx="109">
                  <c:v>5.6000000000000005</c:v>
                </c:pt>
                <c:pt idx="110">
                  <c:v>5.6000000000000005</c:v>
                </c:pt>
                <c:pt idx="111">
                  <c:v>5.6000000000000005</c:v>
                </c:pt>
                <c:pt idx="112">
                  <c:v>5.6000000000000005</c:v>
                </c:pt>
                <c:pt idx="113">
                  <c:v>5.6000000000000005</c:v>
                </c:pt>
                <c:pt idx="114">
                  <c:v>5.6000000000000005</c:v>
                </c:pt>
                <c:pt idx="115">
                  <c:v>5.6000000000000005</c:v>
                </c:pt>
                <c:pt idx="116">
                  <c:v>5.6000000000000005</c:v>
                </c:pt>
                <c:pt idx="117">
                  <c:v>5.6000000000000005</c:v>
                </c:pt>
                <c:pt idx="118">
                  <c:v>5.6000000000000005</c:v>
                </c:pt>
                <c:pt idx="119">
                  <c:v>5.6000000000000005</c:v>
                </c:pt>
                <c:pt idx="120">
                  <c:v>5.6000000000000005</c:v>
                </c:pt>
                <c:pt idx="121">
                  <c:v>5.6000000000000005</c:v>
                </c:pt>
                <c:pt idx="122">
                  <c:v>5.6000000000000005</c:v>
                </c:pt>
                <c:pt idx="123">
                  <c:v>5.6000000000000005</c:v>
                </c:pt>
                <c:pt idx="124">
                  <c:v>5.6000000000000005</c:v>
                </c:pt>
                <c:pt idx="125">
                  <c:v>5.6000000000000005</c:v>
                </c:pt>
                <c:pt idx="126">
                  <c:v>5.6000000000000005</c:v>
                </c:pt>
                <c:pt idx="127">
                  <c:v>5.6000000000000005</c:v>
                </c:pt>
                <c:pt idx="128">
                  <c:v>5.6000000000000005</c:v>
                </c:pt>
                <c:pt idx="129">
                  <c:v>5.6000000000000005</c:v>
                </c:pt>
                <c:pt idx="130">
                  <c:v>5.6000000000000005</c:v>
                </c:pt>
                <c:pt idx="131">
                  <c:v>5.6000000000000005</c:v>
                </c:pt>
                <c:pt idx="132">
                  <c:v>5.6000000000000005</c:v>
                </c:pt>
                <c:pt idx="133">
                  <c:v>5.6000000000000005</c:v>
                </c:pt>
                <c:pt idx="134">
                  <c:v>5.6000000000000005</c:v>
                </c:pt>
                <c:pt idx="135">
                  <c:v>5.6000000000000005</c:v>
                </c:pt>
                <c:pt idx="136">
                  <c:v>5.6000000000000005</c:v>
                </c:pt>
                <c:pt idx="137">
                  <c:v>5.6000000000000005</c:v>
                </c:pt>
                <c:pt idx="138">
                  <c:v>5.6000000000000005</c:v>
                </c:pt>
                <c:pt idx="139">
                  <c:v>5.6000000000000005</c:v>
                </c:pt>
                <c:pt idx="140">
                  <c:v>5.6000000000000005</c:v>
                </c:pt>
                <c:pt idx="141">
                  <c:v>5.6000000000000005</c:v>
                </c:pt>
                <c:pt idx="142">
                  <c:v>5.6000000000000005</c:v>
                </c:pt>
                <c:pt idx="143">
                  <c:v>5.6000000000000005</c:v>
                </c:pt>
                <c:pt idx="144">
                  <c:v>5.6000000000000005</c:v>
                </c:pt>
                <c:pt idx="145">
                  <c:v>5.6000000000000005</c:v>
                </c:pt>
                <c:pt idx="146">
                  <c:v>5.6000000000000005</c:v>
                </c:pt>
                <c:pt idx="147">
                  <c:v>5.6000000000000005</c:v>
                </c:pt>
                <c:pt idx="148">
                  <c:v>5.6000000000000005</c:v>
                </c:pt>
                <c:pt idx="149">
                  <c:v>5.6000000000000005</c:v>
                </c:pt>
                <c:pt idx="150">
                  <c:v>5.6000000000000005</c:v>
                </c:pt>
                <c:pt idx="151">
                  <c:v>5.6000000000000005</c:v>
                </c:pt>
                <c:pt idx="152">
                  <c:v>5.6000000000000005</c:v>
                </c:pt>
                <c:pt idx="153">
                  <c:v>5.6000000000000005</c:v>
                </c:pt>
                <c:pt idx="154">
                  <c:v>5.6000000000000005</c:v>
                </c:pt>
                <c:pt idx="155">
                  <c:v>5.6000000000000005</c:v>
                </c:pt>
                <c:pt idx="156">
                  <c:v>5.6000000000000005</c:v>
                </c:pt>
                <c:pt idx="157">
                  <c:v>5.6000000000000005</c:v>
                </c:pt>
                <c:pt idx="158">
                  <c:v>5.6000000000000005</c:v>
                </c:pt>
                <c:pt idx="159">
                  <c:v>5.6000000000000005</c:v>
                </c:pt>
                <c:pt idx="160">
                  <c:v>5.6000000000000005</c:v>
                </c:pt>
                <c:pt idx="161">
                  <c:v>5.6000000000000005</c:v>
                </c:pt>
                <c:pt idx="162">
                  <c:v>5.6000000000000005</c:v>
                </c:pt>
                <c:pt idx="163">
                  <c:v>5.6000000000000005</c:v>
                </c:pt>
                <c:pt idx="164">
                  <c:v>5.6000000000000005</c:v>
                </c:pt>
                <c:pt idx="165">
                  <c:v>5.6000000000000005</c:v>
                </c:pt>
                <c:pt idx="166">
                  <c:v>5.6000000000000005</c:v>
                </c:pt>
                <c:pt idx="167">
                  <c:v>5.6000000000000005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'Pluies horaires cumulées'!$N$3</c:f>
              <c:strCache>
                <c:ptCount val="1"/>
                <c:pt idx="0">
                  <c:v>SEILLANS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cumulées'!$N$4:$N$171</c:f>
              <c:numCache>
                <c:formatCode>0.0</c:formatCode>
                <c:ptCount val="168"/>
                <c:pt idx="48">
                  <c:v>0</c:v>
                </c:pt>
                <c:pt idx="49">
                  <c:v>1.8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6</c:v>
                </c:pt>
                <c:pt idx="61">
                  <c:v>7.2</c:v>
                </c:pt>
                <c:pt idx="62">
                  <c:v>7.2</c:v>
                </c:pt>
                <c:pt idx="63">
                  <c:v>7.6000000000000005</c:v>
                </c:pt>
                <c:pt idx="64">
                  <c:v>9.4</c:v>
                </c:pt>
                <c:pt idx="65">
                  <c:v>14.8</c:v>
                </c:pt>
                <c:pt idx="66">
                  <c:v>20.8</c:v>
                </c:pt>
                <c:pt idx="67">
                  <c:v>27.8</c:v>
                </c:pt>
                <c:pt idx="68">
                  <c:v>32.4</c:v>
                </c:pt>
                <c:pt idx="69">
                  <c:v>38</c:v>
                </c:pt>
                <c:pt idx="70">
                  <c:v>45</c:v>
                </c:pt>
                <c:pt idx="71">
                  <c:v>50.2</c:v>
                </c:pt>
                <c:pt idx="72">
                  <c:v>54.2</c:v>
                </c:pt>
                <c:pt idx="73">
                  <c:v>56.6</c:v>
                </c:pt>
                <c:pt idx="74">
                  <c:v>56.6</c:v>
                </c:pt>
                <c:pt idx="75">
                  <c:v>56.6</c:v>
                </c:pt>
                <c:pt idx="76">
                  <c:v>58</c:v>
                </c:pt>
                <c:pt idx="77">
                  <c:v>66.8</c:v>
                </c:pt>
                <c:pt idx="78">
                  <c:v>81.099999999999994</c:v>
                </c:pt>
                <c:pt idx="79">
                  <c:v>86.1</c:v>
                </c:pt>
                <c:pt idx="80">
                  <c:v>97.199999999999989</c:v>
                </c:pt>
                <c:pt idx="81">
                  <c:v>107.29999999999998</c:v>
                </c:pt>
                <c:pt idx="82">
                  <c:v>115.09999999999998</c:v>
                </c:pt>
                <c:pt idx="83">
                  <c:v>124.49999999999999</c:v>
                </c:pt>
                <c:pt idx="84">
                  <c:v>148.39999999999998</c:v>
                </c:pt>
                <c:pt idx="85">
                  <c:v>161.79999999999998</c:v>
                </c:pt>
                <c:pt idx="86">
                  <c:v>170.39999999999998</c:v>
                </c:pt>
                <c:pt idx="87">
                  <c:v>176.99999999999997</c:v>
                </c:pt>
                <c:pt idx="88">
                  <c:v>179.39999999999998</c:v>
                </c:pt>
                <c:pt idx="89">
                  <c:v>182.2</c:v>
                </c:pt>
                <c:pt idx="90">
                  <c:v>187.79999999999998</c:v>
                </c:pt>
                <c:pt idx="91">
                  <c:v>193.2</c:v>
                </c:pt>
                <c:pt idx="92">
                  <c:v>197.79999999999998</c:v>
                </c:pt>
                <c:pt idx="93">
                  <c:v>201.2</c:v>
                </c:pt>
                <c:pt idx="94">
                  <c:v>202.39999999999998</c:v>
                </c:pt>
                <c:pt idx="95">
                  <c:v>205.99999999999997</c:v>
                </c:pt>
                <c:pt idx="96">
                  <c:v>205.99999999999997</c:v>
                </c:pt>
                <c:pt idx="97">
                  <c:v>205.99999999999997</c:v>
                </c:pt>
                <c:pt idx="98">
                  <c:v>208.79999999999998</c:v>
                </c:pt>
                <c:pt idx="99">
                  <c:v>209.99999999999997</c:v>
                </c:pt>
                <c:pt idx="100">
                  <c:v>210.39999999999998</c:v>
                </c:pt>
                <c:pt idx="101">
                  <c:v>210.39999999999998</c:v>
                </c:pt>
                <c:pt idx="102">
                  <c:v>211.39999999999998</c:v>
                </c:pt>
                <c:pt idx="103">
                  <c:v>212.99999999999997</c:v>
                </c:pt>
                <c:pt idx="104">
                  <c:v>214.79999999999998</c:v>
                </c:pt>
                <c:pt idx="105">
                  <c:v>216.99999999999997</c:v>
                </c:pt>
                <c:pt idx="106">
                  <c:v>218.79999999999998</c:v>
                </c:pt>
                <c:pt idx="107">
                  <c:v>219.6</c:v>
                </c:pt>
                <c:pt idx="108">
                  <c:v>221.6</c:v>
                </c:pt>
                <c:pt idx="109">
                  <c:v>222.6</c:v>
                </c:pt>
                <c:pt idx="110">
                  <c:v>223</c:v>
                </c:pt>
                <c:pt idx="111">
                  <c:v>223</c:v>
                </c:pt>
                <c:pt idx="112">
                  <c:v>223</c:v>
                </c:pt>
                <c:pt idx="113">
                  <c:v>223</c:v>
                </c:pt>
                <c:pt idx="114">
                  <c:v>223</c:v>
                </c:pt>
                <c:pt idx="115">
                  <c:v>223</c:v>
                </c:pt>
                <c:pt idx="116">
                  <c:v>223</c:v>
                </c:pt>
                <c:pt idx="117">
                  <c:v>223</c:v>
                </c:pt>
                <c:pt idx="118">
                  <c:v>223</c:v>
                </c:pt>
                <c:pt idx="119">
                  <c:v>223</c:v>
                </c:pt>
                <c:pt idx="120">
                  <c:v>223</c:v>
                </c:pt>
                <c:pt idx="121">
                  <c:v>223</c:v>
                </c:pt>
                <c:pt idx="122">
                  <c:v>223</c:v>
                </c:pt>
                <c:pt idx="123">
                  <c:v>223</c:v>
                </c:pt>
                <c:pt idx="124">
                  <c:v>223</c:v>
                </c:pt>
                <c:pt idx="125">
                  <c:v>223</c:v>
                </c:pt>
                <c:pt idx="126">
                  <c:v>223</c:v>
                </c:pt>
                <c:pt idx="127">
                  <c:v>223</c:v>
                </c:pt>
                <c:pt idx="128">
                  <c:v>223</c:v>
                </c:pt>
                <c:pt idx="129">
                  <c:v>223</c:v>
                </c:pt>
                <c:pt idx="130">
                  <c:v>223</c:v>
                </c:pt>
                <c:pt idx="131">
                  <c:v>223</c:v>
                </c:pt>
                <c:pt idx="132">
                  <c:v>223</c:v>
                </c:pt>
                <c:pt idx="133">
                  <c:v>223</c:v>
                </c:pt>
                <c:pt idx="134">
                  <c:v>223</c:v>
                </c:pt>
                <c:pt idx="135">
                  <c:v>223</c:v>
                </c:pt>
                <c:pt idx="136">
                  <c:v>223</c:v>
                </c:pt>
                <c:pt idx="137">
                  <c:v>223</c:v>
                </c:pt>
                <c:pt idx="138">
                  <c:v>223</c:v>
                </c:pt>
                <c:pt idx="139">
                  <c:v>223</c:v>
                </c:pt>
                <c:pt idx="140">
                  <c:v>223</c:v>
                </c:pt>
                <c:pt idx="141">
                  <c:v>223</c:v>
                </c:pt>
                <c:pt idx="142">
                  <c:v>223</c:v>
                </c:pt>
                <c:pt idx="143">
                  <c:v>223</c:v>
                </c:pt>
                <c:pt idx="144">
                  <c:v>223</c:v>
                </c:pt>
                <c:pt idx="145">
                  <c:v>223</c:v>
                </c:pt>
                <c:pt idx="146">
                  <c:v>223</c:v>
                </c:pt>
                <c:pt idx="147">
                  <c:v>223</c:v>
                </c:pt>
                <c:pt idx="148">
                  <c:v>223</c:v>
                </c:pt>
                <c:pt idx="149">
                  <c:v>223</c:v>
                </c:pt>
                <c:pt idx="150">
                  <c:v>223</c:v>
                </c:pt>
                <c:pt idx="151">
                  <c:v>223</c:v>
                </c:pt>
                <c:pt idx="152">
                  <c:v>223</c:v>
                </c:pt>
                <c:pt idx="153">
                  <c:v>223</c:v>
                </c:pt>
                <c:pt idx="154">
                  <c:v>223</c:v>
                </c:pt>
                <c:pt idx="155">
                  <c:v>223</c:v>
                </c:pt>
                <c:pt idx="156">
                  <c:v>223</c:v>
                </c:pt>
                <c:pt idx="157">
                  <c:v>223</c:v>
                </c:pt>
                <c:pt idx="158">
                  <c:v>223</c:v>
                </c:pt>
                <c:pt idx="159">
                  <c:v>223</c:v>
                </c:pt>
                <c:pt idx="160">
                  <c:v>223</c:v>
                </c:pt>
                <c:pt idx="161">
                  <c:v>223</c:v>
                </c:pt>
                <c:pt idx="162">
                  <c:v>223</c:v>
                </c:pt>
                <c:pt idx="163">
                  <c:v>223</c:v>
                </c:pt>
                <c:pt idx="164">
                  <c:v>223</c:v>
                </c:pt>
                <c:pt idx="165">
                  <c:v>223</c:v>
                </c:pt>
                <c:pt idx="166">
                  <c:v>223</c:v>
                </c:pt>
                <c:pt idx="167">
                  <c:v>223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'Pluies horaires cumulées'!$O$3</c:f>
              <c:strCache>
                <c:ptCount val="1"/>
                <c:pt idx="0">
                  <c:v>VARAGES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cumulées'!$O$4:$O$171</c:f>
              <c:numCache>
                <c:formatCode>0.0</c:formatCode>
                <c:ptCount val="168"/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1.2</c:v>
                </c:pt>
                <c:pt idx="64">
                  <c:v>2.4</c:v>
                </c:pt>
                <c:pt idx="65">
                  <c:v>3.5999999999999996</c:v>
                </c:pt>
                <c:pt idx="66">
                  <c:v>5</c:v>
                </c:pt>
                <c:pt idx="67">
                  <c:v>10.5</c:v>
                </c:pt>
                <c:pt idx="68">
                  <c:v>13.3</c:v>
                </c:pt>
                <c:pt idx="69">
                  <c:v>18.700000000000003</c:v>
                </c:pt>
                <c:pt idx="70">
                  <c:v>22.700000000000003</c:v>
                </c:pt>
                <c:pt idx="71">
                  <c:v>24.300000000000004</c:v>
                </c:pt>
                <c:pt idx="72">
                  <c:v>24.500000000000004</c:v>
                </c:pt>
                <c:pt idx="73">
                  <c:v>26.500000000000004</c:v>
                </c:pt>
                <c:pt idx="74">
                  <c:v>32.400000000000006</c:v>
                </c:pt>
                <c:pt idx="75">
                  <c:v>35.200000000000003</c:v>
                </c:pt>
                <c:pt idx="76">
                  <c:v>51.400000000000006</c:v>
                </c:pt>
                <c:pt idx="77">
                  <c:v>68.2</c:v>
                </c:pt>
                <c:pt idx="78">
                  <c:v>79.900000000000006</c:v>
                </c:pt>
                <c:pt idx="79">
                  <c:v>83.5</c:v>
                </c:pt>
                <c:pt idx="80">
                  <c:v>89</c:v>
                </c:pt>
                <c:pt idx="81">
                  <c:v>95.2</c:v>
                </c:pt>
                <c:pt idx="82">
                  <c:v>103</c:v>
                </c:pt>
                <c:pt idx="83">
                  <c:v>112.8</c:v>
                </c:pt>
                <c:pt idx="84">
                  <c:v>116</c:v>
                </c:pt>
                <c:pt idx="85">
                  <c:v>116.6</c:v>
                </c:pt>
                <c:pt idx="86">
                  <c:v>119.8</c:v>
                </c:pt>
                <c:pt idx="87">
                  <c:v>122.2</c:v>
                </c:pt>
                <c:pt idx="88">
                  <c:v>123</c:v>
                </c:pt>
                <c:pt idx="89">
                  <c:v>123.8</c:v>
                </c:pt>
                <c:pt idx="90">
                  <c:v>126.2</c:v>
                </c:pt>
                <c:pt idx="91">
                  <c:v>127.60000000000001</c:v>
                </c:pt>
                <c:pt idx="92">
                  <c:v>130.60000000000002</c:v>
                </c:pt>
                <c:pt idx="93">
                  <c:v>131.00000000000003</c:v>
                </c:pt>
                <c:pt idx="94">
                  <c:v>134.90000000000003</c:v>
                </c:pt>
                <c:pt idx="95">
                  <c:v>136.70000000000005</c:v>
                </c:pt>
                <c:pt idx="96">
                  <c:v>138.90000000000003</c:v>
                </c:pt>
                <c:pt idx="97">
                  <c:v>142.30000000000004</c:v>
                </c:pt>
                <c:pt idx="98">
                  <c:v>142.30000000000004</c:v>
                </c:pt>
                <c:pt idx="99">
                  <c:v>142.90000000000003</c:v>
                </c:pt>
                <c:pt idx="100">
                  <c:v>143.10000000000002</c:v>
                </c:pt>
                <c:pt idx="101">
                  <c:v>143.10000000000002</c:v>
                </c:pt>
                <c:pt idx="102">
                  <c:v>143.90000000000003</c:v>
                </c:pt>
                <c:pt idx="103">
                  <c:v>144.50000000000003</c:v>
                </c:pt>
                <c:pt idx="104">
                  <c:v>145.10000000000002</c:v>
                </c:pt>
                <c:pt idx="105">
                  <c:v>147.50000000000003</c:v>
                </c:pt>
                <c:pt idx="106">
                  <c:v>149.70000000000002</c:v>
                </c:pt>
                <c:pt idx="107">
                  <c:v>150.70000000000002</c:v>
                </c:pt>
                <c:pt idx="108">
                  <c:v>151.10000000000002</c:v>
                </c:pt>
                <c:pt idx="109">
                  <c:v>151.30000000000001</c:v>
                </c:pt>
                <c:pt idx="110">
                  <c:v>151.30000000000001</c:v>
                </c:pt>
                <c:pt idx="111">
                  <c:v>151.30000000000001</c:v>
                </c:pt>
                <c:pt idx="112">
                  <c:v>151.30000000000001</c:v>
                </c:pt>
                <c:pt idx="113">
                  <c:v>151.30000000000001</c:v>
                </c:pt>
                <c:pt idx="114">
                  <c:v>151.30000000000001</c:v>
                </c:pt>
                <c:pt idx="115">
                  <c:v>151.30000000000001</c:v>
                </c:pt>
                <c:pt idx="116">
                  <c:v>151.30000000000001</c:v>
                </c:pt>
                <c:pt idx="117">
                  <c:v>151.30000000000001</c:v>
                </c:pt>
                <c:pt idx="118">
                  <c:v>151.30000000000001</c:v>
                </c:pt>
                <c:pt idx="119">
                  <c:v>151.30000000000001</c:v>
                </c:pt>
                <c:pt idx="120">
                  <c:v>151.30000000000001</c:v>
                </c:pt>
                <c:pt idx="121">
                  <c:v>151.30000000000001</c:v>
                </c:pt>
                <c:pt idx="122">
                  <c:v>151.30000000000001</c:v>
                </c:pt>
                <c:pt idx="123">
                  <c:v>151.30000000000001</c:v>
                </c:pt>
                <c:pt idx="124">
                  <c:v>151.30000000000001</c:v>
                </c:pt>
                <c:pt idx="125">
                  <c:v>151.30000000000001</c:v>
                </c:pt>
                <c:pt idx="126">
                  <c:v>151.30000000000001</c:v>
                </c:pt>
                <c:pt idx="127">
                  <c:v>151.30000000000001</c:v>
                </c:pt>
                <c:pt idx="128">
                  <c:v>151.30000000000001</c:v>
                </c:pt>
                <c:pt idx="129">
                  <c:v>151.30000000000001</c:v>
                </c:pt>
                <c:pt idx="130">
                  <c:v>151.30000000000001</c:v>
                </c:pt>
                <c:pt idx="131">
                  <c:v>151.30000000000001</c:v>
                </c:pt>
                <c:pt idx="132">
                  <c:v>151.30000000000001</c:v>
                </c:pt>
                <c:pt idx="133">
                  <c:v>151.30000000000001</c:v>
                </c:pt>
                <c:pt idx="134">
                  <c:v>151.30000000000001</c:v>
                </c:pt>
                <c:pt idx="135">
                  <c:v>151.30000000000001</c:v>
                </c:pt>
                <c:pt idx="136">
                  <c:v>151.30000000000001</c:v>
                </c:pt>
                <c:pt idx="137">
                  <c:v>151.30000000000001</c:v>
                </c:pt>
                <c:pt idx="138">
                  <c:v>151.30000000000001</c:v>
                </c:pt>
                <c:pt idx="139">
                  <c:v>151.30000000000001</c:v>
                </c:pt>
                <c:pt idx="140">
                  <c:v>151.30000000000001</c:v>
                </c:pt>
                <c:pt idx="141">
                  <c:v>151.30000000000001</c:v>
                </c:pt>
                <c:pt idx="142">
                  <c:v>151.30000000000001</c:v>
                </c:pt>
                <c:pt idx="143">
                  <c:v>151.30000000000001</c:v>
                </c:pt>
                <c:pt idx="144">
                  <c:v>151.30000000000001</c:v>
                </c:pt>
                <c:pt idx="145">
                  <c:v>151.30000000000001</c:v>
                </c:pt>
                <c:pt idx="146">
                  <c:v>151.30000000000001</c:v>
                </c:pt>
                <c:pt idx="147">
                  <c:v>151.30000000000001</c:v>
                </c:pt>
                <c:pt idx="148">
                  <c:v>151.30000000000001</c:v>
                </c:pt>
                <c:pt idx="149">
                  <c:v>151.30000000000001</c:v>
                </c:pt>
                <c:pt idx="150">
                  <c:v>151.30000000000001</c:v>
                </c:pt>
                <c:pt idx="151">
                  <c:v>151.30000000000001</c:v>
                </c:pt>
                <c:pt idx="152">
                  <c:v>151.30000000000001</c:v>
                </c:pt>
                <c:pt idx="153">
                  <c:v>151.30000000000001</c:v>
                </c:pt>
                <c:pt idx="154">
                  <c:v>151.30000000000001</c:v>
                </c:pt>
                <c:pt idx="155">
                  <c:v>151.30000000000001</c:v>
                </c:pt>
                <c:pt idx="156">
                  <c:v>151.30000000000001</c:v>
                </c:pt>
                <c:pt idx="157">
                  <c:v>151.30000000000001</c:v>
                </c:pt>
                <c:pt idx="158">
                  <c:v>151.30000000000001</c:v>
                </c:pt>
                <c:pt idx="159">
                  <c:v>151.30000000000001</c:v>
                </c:pt>
                <c:pt idx="160">
                  <c:v>151.30000000000001</c:v>
                </c:pt>
                <c:pt idx="161">
                  <c:v>151.30000000000001</c:v>
                </c:pt>
                <c:pt idx="162">
                  <c:v>151.30000000000001</c:v>
                </c:pt>
                <c:pt idx="163">
                  <c:v>151.30000000000001</c:v>
                </c:pt>
                <c:pt idx="164">
                  <c:v>151.30000000000001</c:v>
                </c:pt>
                <c:pt idx="165">
                  <c:v>151.30000000000001</c:v>
                </c:pt>
                <c:pt idx="166">
                  <c:v>151.30000000000001</c:v>
                </c:pt>
                <c:pt idx="167">
                  <c:v>151.30000000000001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'Pluies horaires cumulées'!$P$3</c:f>
              <c:strCache>
                <c:ptCount val="1"/>
                <c:pt idx="0">
                  <c:v>VIDAUBAN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cumulées'!$P$4:$P$171</c:f>
              <c:numCache>
                <c:formatCode>0.0</c:formatCode>
                <c:ptCount val="168"/>
                <c:pt idx="48">
                  <c:v>2</c:v>
                </c:pt>
                <c:pt idx="49">
                  <c:v>5</c:v>
                </c:pt>
                <c:pt idx="50">
                  <c:v>5.2</c:v>
                </c:pt>
                <c:pt idx="51">
                  <c:v>5.2</c:v>
                </c:pt>
                <c:pt idx="52">
                  <c:v>5.2</c:v>
                </c:pt>
                <c:pt idx="53">
                  <c:v>5.2</c:v>
                </c:pt>
                <c:pt idx="54">
                  <c:v>5.2</c:v>
                </c:pt>
                <c:pt idx="55">
                  <c:v>5.2</c:v>
                </c:pt>
                <c:pt idx="56">
                  <c:v>5.2</c:v>
                </c:pt>
                <c:pt idx="57">
                  <c:v>5.2</c:v>
                </c:pt>
                <c:pt idx="58">
                  <c:v>5.6000000000000005</c:v>
                </c:pt>
                <c:pt idx="59">
                  <c:v>5.6000000000000005</c:v>
                </c:pt>
                <c:pt idx="60">
                  <c:v>8.4</c:v>
                </c:pt>
                <c:pt idx="61">
                  <c:v>8.4</c:v>
                </c:pt>
                <c:pt idx="62">
                  <c:v>9</c:v>
                </c:pt>
                <c:pt idx="63">
                  <c:v>9.6</c:v>
                </c:pt>
                <c:pt idx="64">
                  <c:v>11.8</c:v>
                </c:pt>
                <c:pt idx="65">
                  <c:v>17.5</c:v>
                </c:pt>
                <c:pt idx="66">
                  <c:v>23.6</c:v>
                </c:pt>
                <c:pt idx="67">
                  <c:v>25.6</c:v>
                </c:pt>
                <c:pt idx="68">
                  <c:v>30</c:v>
                </c:pt>
                <c:pt idx="69">
                  <c:v>35.299999999999997</c:v>
                </c:pt>
                <c:pt idx="70">
                  <c:v>43.8</c:v>
                </c:pt>
                <c:pt idx="71">
                  <c:v>47.699999999999996</c:v>
                </c:pt>
                <c:pt idx="72">
                  <c:v>50.499999999999993</c:v>
                </c:pt>
                <c:pt idx="73">
                  <c:v>51.699999999999996</c:v>
                </c:pt>
                <c:pt idx="74">
                  <c:v>52.3</c:v>
                </c:pt>
                <c:pt idx="75">
                  <c:v>54.3</c:v>
                </c:pt>
                <c:pt idx="76">
                  <c:v>58.4</c:v>
                </c:pt>
                <c:pt idx="77">
                  <c:v>65.2</c:v>
                </c:pt>
                <c:pt idx="78">
                  <c:v>71.5</c:v>
                </c:pt>
                <c:pt idx="79">
                  <c:v>76.7</c:v>
                </c:pt>
                <c:pt idx="80">
                  <c:v>81.8</c:v>
                </c:pt>
                <c:pt idx="81">
                  <c:v>91.7</c:v>
                </c:pt>
                <c:pt idx="82">
                  <c:v>100.8</c:v>
                </c:pt>
                <c:pt idx="83">
                  <c:v>107.8</c:v>
                </c:pt>
                <c:pt idx="84">
                  <c:v>113.89999999999999</c:v>
                </c:pt>
                <c:pt idx="85">
                  <c:v>121.8</c:v>
                </c:pt>
                <c:pt idx="86">
                  <c:v>128.5</c:v>
                </c:pt>
                <c:pt idx="87">
                  <c:v>132.1</c:v>
                </c:pt>
                <c:pt idx="88">
                  <c:v>135</c:v>
                </c:pt>
                <c:pt idx="89">
                  <c:v>138.19999999999999</c:v>
                </c:pt>
                <c:pt idx="90">
                  <c:v>140.6</c:v>
                </c:pt>
                <c:pt idx="91">
                  <c:v>141</c:v>
                </c:pt>
                <c:pt idx="92">
                  <c:v>144.6</c:v>
                </c:pt>
                <c:pt idx="93">
                  <c:v>155.79999999999998</c:v>
                </c:pt>
                <c:pt idx="94">
                  <c:v>155.79999999999998</c:v>
                </c:pt>
                <c:pt idx="95">
                  <c:v>155.99999999999997</c:v>
                </c:pt>
                <c:pt idx="96">
                  <c:v>156.59999999999997</c:v>
                </c:pt>
                <c:pt idx="97">
                  <c:v>156.59999999999997</c:v>
                </c:pt>
                <c:pt idx="98">
                  <c:v>156.59999999999997</c:v>
                </c:pt>
                <c:pt idx="99">
                  <c:v>156.79999999999995</c:v>
                </c:pt>
                <c:pt idx="100">
                  <c:v>161.69999999999996</c:v>
                </c:pt>
                <c:pt idx="101">
                  <c:v>162.69999999999996</c:v>
                </c:pt>
                <c:pt idx="102">
                  <c:v>162.89999999999995</c:v>
                </c:pt>
                <c:pt idx="103">
                  <c:v>164.69999999999996</c:v>
                </c:pt>
                <c:pt idx="104">
                  <c:v>166.29999999999995</c:v>
                </c:pt>
                <c:pt idx="105">
                  <c:v>166.69999999999996</c:v>
                </c:pt>
                <c:pt idx="106">
                  <c:v>169.49999999999997</c:v>
                </c:pt>
                <c:pt idx="107">
                  <c:v>169.89999999999998</c:v>
                </c:pt>
                <c:pt idx="108">
                  <c:v>170.49999999999997</c:v>
                </c:pt>
                <c:pt idx="109">
                  <c:v>171.09999999999997</c:v>
                </c:pt>
                <c:pt idx="110">
                  <c:v>171.09999999999997</c:v>
                </c:pt>
                <c:pt idx="111">
                  <c:v>171.09999999999997</c:v>
                </c:pt>
                <c:pt idx="112">
                  <c:v>171.09999999999997</c:v>
                </c:pt>
                <c:pt idx="113">
                  <c:v>171.09999999999997</c:v>
                </c:pt>
                <c:pt idx="114">
                  <c:v>171.09999999999997</c:v>
                </c:pt>
                <c:pt idx="115">
                  <c:v>171.09999999999997</c:v>
                </c:pt>
                <c:pt idx="116">
                  <c:v>171.09999999999997</c:v>
                </c:pt>
                <c:pt idx="117">
                  <c:v>171.09999999999997</c:v>
                </c:pt>
                <c:pt idx="118">
                  <c:v>171.09999999999997</c:v>
                </c:pt>
                <c:pt idx="119">
                  <c:v>171.09999999999997</c:v>
                </c:pt>
                <c:pt idx="120">
                  <c:v>171.09999999999997</c:v>
                </c:pt>
                <c:pt idx="121">
                  <c:v>171.09999999999997</c:v>
                </c:pt>
                <c:pt idx="122">
                  <c:v>171.09999999999997</c:v>
                </c:pt>
                <c:pt idx="123">
                  <c:v>171.09999999999997</c:v>
                </c:pt>
                <c:pt idx="124">
                  <c:v>171.09999999999997</c:v>
                </c:pt>
                <c:pt idx="125">
                  <c:v>171.09999999999997</c:v>
                </c:pt>
                <c:pt idx="126">
                  <c:v>171.09999999999997</c:v>
                </c:pt>
                <c:pt idx="127">
                  <c:v>171.09999999999997</c:v>
                </c:pt>
                <c:pt idx="128">
                  <c:v>171.09999999999997</c:v>
                </c:pt>
                <c:pt idx="129">
                  <c:v>171.09999999999997</c:v>
                </c:pt>
                <c:pt idx="130">
                  <c:v>171.09999999999997</c:v>
                </c:pt>
                <c:pt idx="131">
                  <c:v>171.09999999999997</c:v>
                </c:pt>
                <c:pt idx="132">
                  <c:v>171.09999999999997</c:v>
                </c:pt>
                <c:pt idx="133">
                  <c:v>171.09999999999997</c:v>
                </c:pt>
                <c:pt idx="134">
                  <c:v>171.09999999999997</c:v>
                </c:pt>
                <c:pt idx="135">
                  <c:v>171.09999999999997</c:v>
                </c:pt>
                <c:pt idx="136">
                  <c:v>171.09999999999997</c:v>
                </c:pt>
                <c:pt idx="137">
                  <c:v>171.09999999999997</c:v>
                </c:pt>
                <c:pt idx="138">
                  <c:v>171.09999999999997</c:v>
                </c:pt>
                <c:pt idx="139">
                  <c:v>171.09999999999997</c:v>
                </c:pt>
                <c:pt idx="140">
                  <c:v>171.09999999999997</c:v>
                </c:pt>
                <c:pt idx="141">
                  <c:v>171.09999999999997</c:v>
                </c:pt>
                <c:pt idx="142">
                  <c:v>171.09999999999997</c:v>
                </c:pt>
                <c:pt idx="143">
                  <c:v>171.09999999999997</c:v>
                </c:pt>
                <c:pt idx="144">
                  <c:v>171.09999999999997</c:v>
                </c:pt>
                <c:pt idx="145">
                  <c:v>171.09999999999997</c:v>
                </c:pt>
                <c:pt idx="146">
                  <c:v>171.09999999999997</c:v>
                </c:pt>
                <c:pt idx="147">
                  <c:v>171.09999999999997</c:v>
                </c:pt>
                <c:pt idx="148">
                  <c:v>171.09999999999997</c:v>
                </c:pt>
                <c:pt idx="149">
                  <c:v>171.09999999999997</c:v>
                </c:pt>
                <c:pt idx="150">
                  <c:v>171.09999999999997</c:v>
                </c:pt>
                <c:pt idx="151">
                  <c:v>171.09999999999997</c:v>
                </c:pt>
                <c:pt idx="152">
                  <c:v>171.09999999999997</c:v>
                </c:pt>
                <c:pt idx="153">
                  <c:v>171.09999999999997</c:v>
                </c:pt>
                <c:pt idx="154">
                  <c:v>171.09999999999997</c:v>
                </c:pt>
                <c:pt idx="155">
                  <c:v>171.09999999999997</c:v>
                </c:pt>
                <c:pt idx="156">
                  <c:v>171.09999999999997</c:v>
                </c:pt>
                <c:pt idx="157">
                  <c:v>171.09999999999997</c:v>
                </c:pt>
                <c:pt idx="158">
                  <c:v>171.09999999999997</c:v>
                </c:pt>
                <c:pt idx="159">
                  <c:v>171.09999999999997</c:v>
                </c:pt>
                <c:pt idx="160">
                  <c:v>171.09999999999997</c:v>
                </c:pt>
                <c:pt idx="161">
                  <c:v>171.09999999999997</c:v>
                </c:pt>
                <c:pt idx="162">
                  <c:v>171.09999999999997</c:v>
                </c:pt>
                <c:pt idx="163">
                  <c:v>171.09999999999997</c:v>
                </c:pt>
                <c:pt idx="164">
                  <c:v>171.09999999999997</c:v>
                </c:pt>
                <c:pt idx="165">
                  <c:v>171.09999999999997</c:v>
                </c:pt>
                <c:pt idx="166">
                  <c:v>171.09999999999997</c:v>
                </c:pt>
                <c:pt idx="167">
                  <c:v>171.09999999999997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'Pluies horaires cumulées'!$Q$3</c:f>
              <c:strCache>
                <c:ptCount val="1"/>
                <c:pt idx="0">
                  <c:v>LES ARCS_SAPC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cumulées'!$Q$4:$Q$171</c:f>
              <c:numCache>
                <c:formatCode>0.0</c:formatCode>
                <c:ptCount val="168"/>
                <c:pt idx="48">
                  <c:v>1.4</c:v>
                </c:pt>
                <c:pt idx="49">
                  <c:v>2.5999999999999996</c:v>
                </c:pt>
                <c:pt idx="50">
                  <c:v>2.9999999999999996</c:v>
                </c:pt>
                <c:pt idx="51">
                  <c:v>2.9999999999999996</c:v>
                </c:pt>
                <c:pt idx="52">
                  <c:v>2.9999999999999996</c:v>
                </c:pt>
                <c:pt idx="53">
                  <c:v>2.9999999999999996</c:v>
                </c:pt>
                <c:pt idx="54">
                  <c:v>2.9999999999999996</c:v>
                </c:pt>
                <c:pt idx="55">
                  <c:v>2.9999999999999996</c:v>
                </c:pt>
                <c:pt idx="56">
                  <c:v>2.9999999999999996</c:v>
                </c:pt>
                <c:pt idx="57">
                  <c:v>2.9999999999999996</c:v>
                </c:pt>
                <c:pt idx="58">
                  <c:v>3.3999999999999995</c:v>
                </c:pt>
                <c:pt idx="59">
                  <c:v>3.5999999999999996</c:v>
                </c:pt>
                <c:pt idx="60">
                  <c:v>3.9999999999999996</c:v>
                </c:pt>
                <c:pt idx="61">
                  <c:v>4.1999999999999993</c:v>
                </c:pt>
                <c:pt idx="62">
                  <c:v>6.6</c:v>
                </c:pt>
                <c:pt idx="63">
                  <c:v>9.6</c:v>
                </c:pt>
                <c:pt idx="64">
                  <c:v>14.6</c:v>
                </c:pt>
                <c:pt idx="65">
                  <c:v>19.8</c:v>
                </c:pt>
                <c:pt idx="66">
                  <c:v>24.8</c:v>
                </c:pt>
                <c:pt idx="67">
                  <c:v>31</c:v>
                </c:pt>
                <c:pt idx="68">
                  <c:v>36.6</c:v>
                </c:pt>
                <c:pt idx="69">
                  <c:v>46.3</c:v>
                </c:pt>
                <c:pt idx="70">
                  <c:v>54.199999999999996</c:v>
                </c:pt>
                <c:pt idx="71">
                  <c:v>61.4</c:v>
                </c:pt>
                <c:pt idx="72">
                  <c:v>64</c:v>
                </c:pt>
                <c:pt idx="73">
                  <c:v>65.8</c:v>
                </c:pt>
                <c:pt idx="74">
                  <c:v>66.8</c:v>
                </c:pt>
                <c:pt idx="75">
                  <c:v>70.2</c:v>
                </c:pt>
                <c:pt idx="76">
                  <c:v>77</c:v>
                </c:pt>
                <c:pt idx="77">
                  <c:v>86.2</c:v>
                </c:pt>
                <c:pt idx="78">
                  <c:v>94.9</c:v>
                </c:pt>
                <c:pt idx="79">
                  <c:v>100.5</c:v>
                </c:pt>
                <c:pt idx="80">
                  <c:v>109.1</c:v>
                </c:pt>
                <c:pt idx="81">
                  <c:v>118.1</c:v>
                </c:pt>
                <c:pt idx="82">
                  <c:v>135.6</c:v>
                </c:pt>
                <c:pt idx="83">
                  <c:v>153.79999999999998</c:v>
                </c:pt>
                <c:pt idx="84">
                  <c:v>158.79999999999998</c:v>
                </c:pt>
                <c:pt idx="85">
                  <c:v>167.2</c:v>
                </c:pt>
                <c:pt idx="86">
                  <c:v>178.5</c:v>
                </c:pt>
                <c:pt idx="87">
                  <c:v>182.1</c:v>
                </c:pt>
                <c:pt idx="88">
                  <c:v>186.1</c:v>
                </c:pt>
                <c:pt idx="89">
                  <c:v>188.9</c:v>
                </c:pt>
                <c:pt idx="90">
                  <c:v>191.3</c:v>
                </c:pt>
                <c:pt idx="91">
                  <c:v>191.70000000000002</c:v>
                </c:pt>
                <c:pt idx="92">
                  <c:v>194.3</c:v>
                </c:pt>
                <c:pt idx="93">
                  <c:v>198.9</c:v>
                </c:pt>
                <c:pt idx="94">
                  <c:v>200.5</c:v>
                </c:pt>
                <c:pt idx="95">
                  <c:v>200.5</c:v>
                </c:pt>
                <c:pt idx="96">
                  <c:v>200.9</c:v>
                </c:pt>
                <c:pt idx="97">
                  <c:v>200.9</c:v>
                </c:pt>
                <c:pt idx="98">
                  <c:v>201.1</c:v>
                </c:pt>
                <c:pt idx="99">
                  <c:v>201.1</c:v>
                </c:pt>
                <c:pt idx="100">
                  <c:v>202.9</c:v>
                </c:pt>
                <c:pt idx="101">
                  <c:v>204.1</c:v>
                </c:pt>
                <c:pt idx="102">
                  <c:v>204.5</c:v>
                </c:pt>
                <c:pt idx="103">
                  <c:v>206.1</c:v>
                </c:pt>
                <c:pt idx="104">
                  <c:v>207.9</c:v>
                </c:pt>
                <c:pt idx="105">
                  <c:v>208.9</c:v>
                </c:pt>
                <c:pt idx="106">
                  <c:v>210.5</c:v>
                </c:pt>
                <c:pt idx="107">
                  <c:v>211.5</c:v>
                </c:pt>
                <c:pt idx="108">
                  <c:v>211.7</c:v>
                </c:pt>
                <c:pt idx="109">
                  <c:v>211.7</c:v>
                </c:pt>
                <c:pt idx="110">
                  <c:v>211.7</c:v>
                </c:pt>
                <c:pt idx="111">
                  <c:v>211.7</c:v>
                </c:pt>
                <c:pt idx="112">
                  <c:v>211.7</c:v>
                </c:pt>
                <c:pt idx="113">
                  <c:v>211.7</c:v>
                </c:pt>
                <c:pt idx="114">
                  <c:v>211.7</c:v>
                </c:pt>
                <c:pt idx="115">
                  <c:v>211.7</c:v>
                </c:pt>
                <c:pt idx="116">
                  <c:v>211.7</c:v>
                </c:pt>
                <c:pt idx="117">
                  <c:v>211.7</c:v>
                </c:pt>
                <c:pt idx="118">
                  <c:v>211.7</c:v>
                </c:pt>
                <c:pt idx="119">
                  <c:v>211.7</c:v>
                </c:pt>
                <c:pt idx="120">
                  <c:v>211.7</c:v>
                </c:pt>
                <c:pt idx="121">
                  <c:v>211.7</c:v>
                </c:pt>
                <c:pt idx="122">
                  <c:v>211.7</c:v>
                </c:pt>
                <c:pt idx="123">
                  <c:v>211.7</c:v>
                </c:pt>
                <c:pt idx="124">
                  <c:v>211.7</c:v>
                </c:pt>
                <c:pt idx="125">
                  <c:v>211.7</c:v>
                </c:pt>
                <c:pt idx="126">
                  <c:v>211.7</c:v>
                </c:pt>
                <c:pt idx="127">
                  <c:v>211.7</c:v>
                </c:pt>
                <c:pt idx="128">
                  <c:v>211.7</c:v>
                </c:pt>
                <c:pt idx="129">
                  <c:v>211.7</c:v>
                </c:pt>
                <c:pt idx="130">
                  <c:v>211.7</c:v>
                </c:pt>
                <c:pt idx="131">
                  <c:v>211.7</c:v>
                </c:pt>
                <c:pt idx="132">
                  <c:v>211.7</c:v>
                </c:pt>
                <c:pt idx="133">
                  <c:v>211.7</c:v>
                </c:pt>
                <c:pt idx="134">
                  <c:v>211.7</c:v>
                </c:pt>
                <c:pt idx="135">
                  <c:v>211.7</c:v>
                </c:pt>
                <c:pt idx="136">
                  <c:v>211.7</c:v>
                </c:pt>
                <c:pt idx="137">
                  <c:v>211.7</c:v>
                </c:pt>
                <c:pt idx="138">
                  <c:v>211.7</c:v>
                </c:pt>
                <c:pt idx="139">
                  <c:v>211.7</c:v>
                </c:pt>
                <c:pt idx="140">
                  <c:v>211.7</c:v>
                </c:pt>
                <c:pt idx="141">
                  <c:v>211.7</c:v>
                </c:pt>
                <c:pt idx="142">
                  <c:v>211.7</c:v>
                </c:pt>
                <c:pt idx="143">
                  <c:v>211.89999999999998</c:v>
                </c:pt>
                <c:pt idx="144">
                  <c:v>211.89999999999998</c:v>
                </c:pt>
                <c:pt idx="145">
                  <c:v>211.89999999999998</c:v>
                </c:pt>
                <c:pt idx="146">
                  <c:v>211.89999999999998</c:v>
                </c:pt>
                <c:pt idx="147">
                  <c:v>211.89999999999998</c:v>
                </c:pt>
                <c:pt idx="148">
                  <c:v>211.89999999999998</c:v>
                </c:pt>
                <c:pt idx="149">
                  <c:v>211.89999999999998</c:v>
                </c:pt>
                <c:pt idx="150">
                  <c:v>211.89999999999998</c:v>
                </c:pt>
                <c:pt idx="151">
                  <c:v>212.09999999999997</c:v>
                </c:pt>
                <c:pt idx="152">
                  <c:v>212.09999999999997</c:v>
                </c:pt>
                <c:pt idx="153">
                  <c:v>212.09999999999997</c:v>
                </c:pt>
                <c:pt idx="154">
                  <c:v>212.09999999999997</c:v>
                </c:pt>
                <c:pt idx="155">
                  <c:v>212.09999999999997</c:v>
                </c:pt>
                <c:pt idx="156">
                  <c:v>212.09999999999997</c:v>
                </c:pt>
                <c:pt idx="157">
                  <c:v>212.09999999999997</c:v>
                </c:pt>
                <c:pt idx="158">
                  <c:v>212.09999999999997</c:v>
                </c:pt>
                <c:pt idx="159">
                  <c:v>212.09999999999997</c:v>
                </c:pt>
                <c:pt idx="160">
                  <c:v>212.09999999999997</c:v>
                </c:pt>
                <c:pt idx="161">
                  <c:v>212.09999999999997</c:v>
                </c:pt>
                <c:pt idx="162">
                  <c:v>212.09999999999997</c:v>
                </c:pt>
                <c:pt idx="163">
                  <c:v>212.09999999999997</c:v>
                </c:pt>
                <c:pt idx="164">
                  <c:v>212.09999999999997</c:v>
                </c:pt>
                <c:pt idx="165">
                  <c:v>212.09999999999997</c:v>
                </c:pt>
                <c:pt idx="166">
                  <c:v>212.09999999999997</c:v>
                </c:pt>
                <c:pt idx="167">
                  <c:v>212.09999999999997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'Pluies horaires cumulées'!$R$3</c:f>
              <c:strCache>
                <c:ptCount val="1"/>
                <c:pt idx="0">
                  <c:v>LE LUC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cumulées'!$R$4:$R$171</c:f>
              <c:numCache>
                <c:formatCode>0.0</c:formatCode>
                <c:ptCount val="168"/>
                <c:pt idx="48">
                  <c:v>0.2</c:v>
                </c:pt>
                <c:pt idx="49">
                  <c:v>0.2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1.7999999999999998</c:v>
                </c:pt>
                <c:pt idx="59">
                  <c:v>2.4</c:v>
                </c:pt>
                <c:pt idx="60">
                  <c:v>2.4</c:v>
                </c:pt>
                <c:pt idx="61">
                  <c:v>2.6</c:v>
                </c:pt>
                <c:pt idx="62">
                  <c:v>14.9</c:v>
                </c:pt>
                <c:pt idx="63">
                  <c:v>18.100000000000001</c:v>
                </c:pt>
                <c:pt idx="64">
                  <c:v>21.1</c:v>
                </c:pt>
                <c:pt idx="65">
                  <c:v>25</c:v>
                </c:pt>
                <c:pt idx="66">
                  <c:v>27.8</c:v>
                </c:pt>
                <c:pt idx="67">
                  <c:v>39</c:v>
                </c:pt>
                <c:pt idx="68">
                  <c:v>44</c:v>
                </c:pt>
                <c:pt idx="69">
                  <c:v>53.8</c:v>
                </c:pt>
                <c:pt idx="70">
                  <c:v>63.5</c:v>
                </c:pt>
                <c:pt idx="71">
                  <c:v>71.900000000000006</c:v>
                </c:pt>
                <c:pt idx="72">
                  <c:v>79.600000000000009</c:v>
                </c:pt>
                <c:pt idx="73">
                  <c:v>81.600000000000009</c:v>
                </c:pt>
                <c:pt idx="74">
                  <c:v>91.000000000000014</c:v>
                </c:pt>
                <c:pt idx="75">
                  <c:v>95.600000000000009</c:v>
                </c:pt>
                <c:pt idx="76">
                  <c:v>102.7</c:v>
                </c:pt>
                <c:pt idx="77">
                  <c:v>114.60000000000001</c:v>
                </c:pt>
                <c:pt idx="78">
                  <c:v>125.7</c:v>
                </c:pt>
                <c:pt idx="79">
                  <c:v>131.80000000000001</c:v>
                </c:pt>
                <c:pt idx="80">
                  <c:v>139.9</c:v>
                </c:pt>
                <c:pt idx="81">
                  <c:v>154.9</c:v>
                </c:pt>
                <c:pt idx="82">
                  <c:v>159.9</c:v>
                </c:pt>
                <c:pt idx="83">
                  <c:v>165.6</c:v>
                </c:pt>
                <c:pt idx="84">
                  <c:v>172.9</c:v>
                </c:pt>
                <c:pt idx="85">
                  <c:v>175.3</c:v>
                </c:pt>
                <c:pt idx="86">
                  <c:v>177.4</c:v>
                </c:pt>
                <c:pt idx="87">
                  <c:v>181.8</c:v>
                </c:pt>
                <c:pt idx="88">
                  <c:v>185.60000000000002</c:v>
                </c:pt>
                <c:pt idx="89">
                  <c:v>189.70000000000002</c:v>
                </c:pt>
                <c:pt idx="90">
                  <c:v>191.70000000000002</c:v>
                </c:pt>
                <c:pt idx="91">
                  <c:v>191.9</c:v>
                </c:pt>
                <c:pt idx="92">
                  <c:v>194.9</c:v>
                </c:pt>
                <c:pt idx="93">
                  <c:v>199.6</c:v>
                </c:pt>
                <c:pt idx="94">
                  <c:v>200.6</c:v>
                </c:pt>
                <c:pt idx="95">
                  <c:v>202</c:v>
                </c:pt>
                <c:pt idx="96">
                  <c:v>202</c:v>
                </c:pt>
                <c:pt idx="97">
                  <c:v>202</c:v>
                </c:pt>
                <c:pt idx="98">
                  <c:v>202</c:v>
                </c:pt>
                <c:pt idx="99">
                  <c:v>203.8</c:v>
                </c:pt>
                <c:pt idx="100">
                  <c:v>208.10000000000002</c:v>
                </c:pt>
                <c:pt idx="101">
                  <c:v>209.90000000000003</c:v>
                </c:pt>
                <c:pt idx="102">
                  <c:v>209.90000000000003</c:v>
                </c:pt>
                <c:pt idx="103">
                  <c:v>210.90000000000003</c:v>
                </c:pt>
                <c:pt idx="104">
                  <c:v>212.90000000000003</c:v>
                </c:pt>
                <c:pt idx="105">
                  <c:v>213.50000000000003</c:v>
                </c:pt>
                <c:pt idx="106">
                  <c:v>215.90000000000003</c:v>
                </c:pt>
                <c:pt idx="107">
                  <c:v>215.90000000000003</c:v>
                </c:pt>
                <c:pt idx="108">
                  <c:v>216.30000000000004</c:v>
                </c:pt>
                <c:pt idx="109">
                  <c:v>216.30000000000004</c:v>
                </c:pt>
                <c:pt idx="110">
                  <c:v>216.30000000000004</c:v>
                </c:pt>
                <c:pt idx="111">
                  <c:v>216.30000000000004</c:v>
                </c:pt>
                <c:pt idx="112">
                  <c:v>216.30000000000004</c:v>
                </c:pt>
                <c:pt idx="113">
                  <c:v>216.30000000000004</c:v>
                </c:pt>
                <c:pt idx="114">
                  <c:v>216.30000000000004</c:v>
                </c:pt>
                <c:pt idx="115">
                  <c:v>216.30000000000004</c:v>
                </c:pt>
                <c:pt idx="116">
                  <c:v>216.30000000000004</c:v>
                </c:pt>
                <c:pt idx="117">
                  <c:v>216.30000000000004</c:v>
                </c:pt>
                <c:pt idx="118">
                  <c:v>216.30000000000004</c:v>
                </c:pt>
                <c:pt idx="119">
                  <c:v>216.30000000000004</c:v>
                </c:pt>
                <c:pt idx="120">
                  <c:v>216.30000000000004</c:v>
                </c:pt>
                <c:pt idx="121">
                  <c:v>216.30000000000004</c:v>
                </c:pt>
                <c:pt idx="122">
                  <c:v>216.30000000000004</c:v>
                </c:pt>
                <c:pt idx="123">
                  <c:v>216.30000000000004</c:v>
                </c:pt>
                <c:pt idx="124">
                  <c:v>216.30000000000004</c:v>
                </c:pt>
                <c:pt idx="125">
                  <c:v>216.30000000000004</c:v>
                </c:pt>
                <c:pt idx="126">
                  <c:v>216.30000000000004</c:v>
                </c:pt>
                <c:pt idx="127">
                  <c:v>216.30000000000004</c:v>
                </c:pt>
                <c:pt idx="128">
                  <c:v>216.30000000000004</c:v>
                </c:pt>
                <c:pt idx="129">
                  <c:v>216.30000000000004</c:v>
                </c:pt>
                <c:pt idx="130">
                  <c:v>216.30000000000004</c:v>
                </c:pt>
                <c:pt idx="131">
                  <c:v>216.30000000000004</c:v>
                </c:pt>
                <c:pt idx="132">
                  <c:v>216.30000000000004</c:v>
                </c:pt>
                <c:pt idx="133">
                  <c:v>216.30000000000004</c:v>
                </c:pt>
                <c:pt idx="134">
                  <c:v>216.30000000000004</c:v>
                </c:pt>
                <c:pt idx="135">
                  <c:v>216.30000000000004</c:v>
                </c:pt>
                <c:pt idx="136">
                  <c:v>216.30000000000004</c:v>
                </c:pt>
                <c:pt idx="137">
                  <c:v>216.30000000000004</c:v>
                </c:pt>
                <c:pt idx="138">
                  <c:v>216.30000000000004</c:v>
                </c:pt>
                <c:pt idx="139">
                  <c:v>216.30000000000004</c:v>
                </c:pt>
                <c:pt idx="140">
                  <c:v>216.30000000000004</c:v>
                </c:pt>
                <c:pt idx="141">
                  <c:v>216.30000000000004</c:v>
                </c:pt>
                <c:pt idx="142">
                  <c:v>216.30000000000004</c:v>
                </c:pt>
                <c:pt idx="143">
                  <c:v>216.30000000000004</c:v>
                </c:pt>
                <c:pt idx="144">
                  <c:v>216.30000000000004</c:v>
                </c:pt>
                <c:pt idx="145">
                  <c:v>216.30000000000004</c:v>
                </c:pt>
                <c:pt idx="146">
                  <c:v>216.30000000000004</c:v>
                </c:pt>
                <c:pt idx="147">
                  <c:v>216.30000000000004</c:v>
                </c:pt>
                <c:pt idx="148">
                  <c:v>216.30000000000004</c:v>
                </c:pt>
                <c:pt idx="149">
                  <c:v>216.30000000000004</c:v>
                </c:pt>
                <c:pt idx="150">
                  <c:v>216.30000000000004</c:v>
                </c:pt>
                <c:pt idx="151">
                  <c:v>216.30000000000004</c:v>
                </c:pt>
                <c:pt idx="152">
                  <c:v>216.30000000000004</c:v>
                </c:pt>
                <c:pt idx="153">
                  <c:v>216.30000000000004</c:v>
                </c:pt>
                <c:pt idx="154">
                  <c:v>216.30000000000004</c:v>
                </c:pt>
                <c:pt idx="155">
                  <c:v>216.30000000000004</c:v>
                </c:pt>
                <c:pt idx="156">
                  <c:v>216.30000000000004</c:v>
                </c:pt>
                <c:pt idx="157">
                  <c:v>216.30000000000004</c:v>
                </c:pt>
                <c:pt idx="158">
                  <c:v>216.30000000000004</c:v>
                </c:pt>
                <c:pt idx="159">
                  <c:v>216.30000000000004</c:v>
                </c:pt>
                <c:pt idx="160">
                  <c:v>216.30000000000004</c:v>
                </c:pt>
                <c:pt idx="161">
                  <c:v>216.30000000000004</c:v>
                </c:pt>
                <c:pt idx="162">
                  <c:v>216.30000000000004</c:v>
                </c:pt>
                <c:pt idx="163">
                  <c:v>216.30000000000004</c:v>
                </c:pt>
                <c:pt idx="164">
                  <c:v>216.30000000000004</c:v>
                </c:pt>
                <c:pt idx="165">
                  <c:v>216.30000000000004</c:v>
                </c:pt>
                <c:pt idx="166">
                  <c:v>216.30000000000004</c:v>
                </c:pt>
                <c:pt idx="167">
                  <c:v>216.30000000000004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'Pluies horaires cumulées'!$S$3</c:f>
              <c:strCache>
                <c:ptCount val="1"/>
                <c:pt idx="0">
                  <c:v>DRAGUIGNAN_SAPC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cumulées'!$S$4:$S$171</c:f>
              <c:numCache>
                <c:formatCode>0.0</c:formatCode>
                <c:ptCount val="168"/>
                <c:pt idx="48">
                  <c:v>1.4</c:v>
                </c:pt>
                <c:pt idx="49">
                  <c:v>1.5999999999999999</c:v>
                </c:pt>
                <c:pt idx="50">
                  <c:v>1.7999999999999998</c:v>
                </c:pt>
                <c:pt idx="51">
                  <c:v>1.7999999999999998</c:v>
                </c:pt>
                <c:pt idx="52">
                  <c:v>1.7999999999999998</c:v>
                </c:pt>
                <c:pt idx="53">
                  <c:v>1.7999999999999998</c:v>
                </c:pt>
                <c:pt idx="54">
                  <c:v>1.7999999999999998</c:v>
                </c:pt>
                <c:pt idx="55">
                  <c:v>1.7999999999999998</c:v>
                </c:pt>
                <c:pt idx="56">
                  <c:v>1.7999999999999998</c:v>
                </c:pt>
                <c:pt idx="57">
                  <c:v>1.7999999999999998</c:v>
                </c:pt>
                <c:pt idx="58">
                  <c:v>1.9999999999999998</c:v>
                </c:pt>
                <c:pt idx="59">
                  <c:v>2.1999999999999997</c:v>
                </c:pt>
                <c:pt idx="60">
                  <c:v>2.1999999999999997</c:v>
                </c:pt>
                <c:pt idx="61">
                  <c:v>2.8</c:v>
                </c:pt>
                <c:pt idx="62">
                  <c:v>5.8</c:v>
                </c:pt>
                <c:pt idx="63">
                  <c:v>6.6</c:v>
                </c:pt>
                <c:pt idx="64">
                  <c:v>7.6</c:v>
                </c:pt>
                <c:pt idx="65">
                  <c:v>10.199999999999999</c:v>
                </c:pt>
                <c:pt idx="66">
                  <c:v>17.799999999999997</c:v>
                </c:pt>
                <c:pt idx="67">
                  <c:v>26.599999999999998</c:v>
                </c:pt>
                <c:pt idx="68">
                  <c:v>38.299999999999997</c:v>
                </c:pt>
                <c:pt idx="69">
                  <c:v>46.099999999999994</c:v>
                </c:pt>
                <c:pt idx="70">
                  <c:v>52.099999999999994</c:v>
                </c:pt>
                <c:pt idx="71">
                  <c:v>58.099999999999994</c:v>
                </c:pt>
                <c:pt idx="72">
                  <c:v>60.3</c:v>
                </c:pt>
                <c:pt idx="73">
                  <c:v>66.899999999999991</c:v>
                </c:pt>
                <c:pt idx="74">
                  <c:v>70.899999999999991</c:v>
                </c:pt>
                <c:pt idx="75">
                  <c:v>72.099999999999994</c:v>
                </c:pt>
                <c:pt idx="76">
                  <c:v>74.3</c:v>
                </c:pt>
                <c:pt idx="77">
                  <c:v>79.5</c:v>
                </c:pt>
                <c:pt idx="78">
                  <c:v>91.2</c:v>
                </c:pt>
                <c:pt idx="79">
                  <c:v>97.8</c:v>
                </c:pt>
                <c:pt idx="80">
                  <c:v>102.39999999999999</c:v>
                </c:pt>
                <c:pt idx="81">
                  <c:v>108.8</c:v>
                </c:pt>
                <c:pt idx="82">
                  <c:v>119.3</c:v>
                </c:pt>
                <c:pt idx="83">
                  <c:v>138.30000000000001</c:v>
                </c:pt>
                <c:pt idx="84">
                  <c:v>152.9</c:v>
                </c:pt>
                <c:pt idx="85">
                  <c:v>165.4</c:v>
                </c:pt>
                <c:pt idx="86">
                  <c:v>172.6</c:v>
                </c:pt>
                <c:pt idx="87">
                  <c:v>177.4</c:v>
                </c:pt>
                <c:pt idx="88">
                  <c:v>180</c:v>
                </c:pt>
                <c:pt idx="89">
                  <c:v>183.4</c:v>
                </c:pt>
                <c:pt idx="90">
                  <c:v>186.20000000000002</c:v>
                </c:pt>
                <c:pt idx="91">
                  <c:v>186.8</c:v>
                </c:pt>
                <c:pt idx="92">
                  <c:v>192.4</c:v>
                </c:pt>
                <c:pt idx="93">
                  <c:v>195.8</c:v>
                </c:pt>
                <c:pt idx="94">
                  <c:v>198</c:v>
                </c:pt>
                <c:pt idx="95">
                  <c:v>200.4</c:v>
                </c:pt>
                <c:pt idx="96">
                  <c:v>206.4</c:v>
                </c:pt>
                <c:pt idx="97">
                  <c:v>207</c:v>
                </c:pt>
                <c:pt idx="98">
                  <c:v>208.6</c:v>
                </c:pt>
                <c:pt idx="99">
                  <c:v>210.4</c:v>
                </c:pt>
                <c:pt idx="100">
                  <c:v>210.8</c:v>
                </c:pt>
                <c:pt idx="101">
                  <c:v>210.8</c:v>
                </c:pt>
                <c:pt idx="102">
                  <c:v>211</c:v>
                </c:pt>
                <c:pt idx="103">
                  <c:v>212.2</c:v>
                </c:pt>
                <c:pt idx="104">
                  <c:v>215.6</c:v>
                </c:pt>
                <c:pt idx="105">
                  <c:v>217.2</c:v>
                </c:pt>
                <c:pt idx="106">
                  <c:v>219</c:v>
                </c:pt>
                <c:pt idx="107">
                  <c:v>219.6</c:v>
                </c:pt>
                <c:pt idx="108">
                  <c:v>220.2</c:v>
                </c:pt>
                <c:pt idx="109">
                  <c:v>220.2</c:v>
                </c:pt>
                <c:pt idx="110">
                  <c:v>220.2</c:v>
                </c:pt>
                <c:pt idx="111">
                  <c:v>220.2</c:v>
                </c:pt>
                <c:pt idx="112">
                  <c:v>220.2</c:v>
                </c:pt>
                <c:pt idx="113">
                  <c:v>220.2</c:v>
                </c:pt>
                <c:pt idx="114">
                  <c:v>220.2</c:v>
                </c:pt>
                <c:pt idx="115">
                  <c:v>220.2</c:v>
                </c:pt>
                <c:pt idx="116">
                  <c:v>220.2</c:v>
                </c:pt>
                <c:pt idx="117">
                  <c:v>220.2</c:v>
                </c:pt>
                <c:pt idx="118">
                  <c:v>220.2</c:v>
                </c:pt>
                <c:pt idx="119">
                  <c:v>220.2</c:v>
                </c:pt>
                <c:pt idx="120">
                  <c:v>220.2</c:v>
                </c:pt>
                <c:pt idx="121">
                  <c:v>220.2</c:v>
                </c:pt>
                <c:pt idx="122">
                  <c:v>220.2</c:v>
                </c:pt>
                <c:pt idx="123">
                  <c:v>220.2</c:v>
                </c:pt>
                <c:pt idx="124">
                  <c:v>220.2</c:v>
                </c:pt>
                <c:pt idx="125">
                  <c:v>220.2</c:v>
                </c:pt>
                <c:pt idx="126">
                  <c:v>220.2</c:v>
                </c:pt>
                <c:pt idx="127">
                  <c:v>220.2</c:v>
                </c:pt>
                <c:pt idx="128">
                  <c:v>220.2</c:v>
                </c:pt>
                <c:pt idx="129">
                  <c:v>220.2</c:v>
                </c:pt>
                <c:pt idx="130">
                  <c:v>220.2</c:v>
                </c:pt>
                <c:pt idx="131">
                  <c:v>220.2</c:v>
                </c:pt>
                <c:pt idx="132">
                  <c:v>220.2</c:v>
                </c:pt>
                <c:pt idx="133">
                  <c:v>220.2</c:v>
                </c:pt>
                <c:pt idx="134">
                  <c:v>220.2</c:v>
                </c:pt>
                <c:pt idx="135">
                  <c:v>220.2</c:v>
                </c:pt>
                <c:pt idx="136">
                  <c:v>220.2</c:v>
                </c:pt>
                <c:pt idx="137">
                  <c:v>220.2</c:v>
                </c:pt>
                <c:pt idx="138">
                  <c:v>220.2</c:v>
                </c:pt>
                <c:pt idx="139">
                  <c:v>220.2</c:v>
                </c:pt>
                <c:pt idx="140">
                  <c:v>220.2</c:v>
                </c:pt>
                <c:pt idx="141">
                  <c:v>220.2</c:v>
                </c:pt>
                <c:pt idx="142">
                  <c:v>220.2</c:v>
                </c:pt>
                <c:pt idx="143">
                  <c:v>220.2</c:v>
                </c:pt>
                <c:pt idx="144">
                  <c:v>220.2</c:v>
                </c:pt>
                <c:pt idx="145">
                  <c:v>220.2</c:v>
                </c:pt>
                <c:pt idx="146">
                  <c:v>220.2</c:v>
                </c:pt>
                <c:pt idx="147">
                  <c:v>220.2</c:v>
                </c:pt>
                <c:pt idx="148">
                  <c:v>220.2</c:v>
                </c:pt>
                <c:pt idx="149">
                  <c:v>220.2</c:v>
                </c:pt>
                <c:pt idx="150">
                  <c:v>220.2</c:v>
                </c:pt>
                <c:pt idx="151">
                  <c:v>220.2</c:v>
                </c:pt>
                <c:pt idx="152">
                  <c:v>220.2</c:v>
                </c:pt>
                <c:pt idx="153">
                  <c:v>220.2</c:v>
                </c:pt>
                <c:pt idx="154">
                  <c:v>220.2</c:v>
                </c:pt>
                <c:pt idx="155">
                  <c:v>220.2</c:v>
                </c:pt>
                <c:pt idx="156">
                  <c:v>220.2</c:v>
                </c:pt>
                <c:pt idx="157">
                  <c:v>220.2</c:v>
                </c:pt>
                <c:pt idx="158">
                  <c:v>220.2</c:v>
                </c:pt>
                <c:pt idx="159">
                  <c:v>220.2</c:v>
                </c:pt>
                <c:pt idx="160">
                  <c:v>220.2</c:v>
                </c:pt>
                <c:pt idx="161">
                  <c:v>220.2</c:v>
                </c:pt>
                <c:pt idx="162">
                  <c:v>220.2</c:v>
                </c:pt>
                <c:pt idx="163">
                  <c:v>220.2</c:v>
                </c:pt>
                <c:pt idx="164">
                  <c:v>220.2</c:v>
                </c:pt>
                <c:pt idx="165">
                  <c:v>220.2</c:v>
                </c:pt>
                <c:pt idx="166">
                  <c:v>220.2</c:v>
                </c:pt>
                <c:pt idx="167">
                  <c:v>220.2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'Pluies horaires cumulées'!$T$3</c:f>
              <c:strCache>
                <c:ptCount val="1"/>
                <c:pt idx="0">
                  <c:v>Entrecasteaux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cumulées'!$T$4:$T$171</c:f>
              <c:numCache>
                <c:formatCode>0.0</c:formatCode>
                <c:ptCount val="168"/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1.7999999999999998</c:v>
                </c:pt>
                <c:pt idx="63">
                  <c:v>5.4</c:v>
                </c:pt>
                <c:pt idx="64">
                  <c:v>8.1999999999999993</c:v>
                </c:pt>
                <c:pt idx="65">
                  <c:v>10.199999999999999</c:v>
                </c:pt>
                <c:pt idx="66">
                  <c:v>15</c:v>
                </c:pt>
                <c:pt idx="67">
                  <c:v>21.6</c:v>
                </c:pt>
                <c:pt idx="68">
                  <c:v>34.700000000000003</c:v>
                </c:pt>
                <c:pt idx="69">
                  <c:v>40.700000000000003</c:v>
                </c:pt>
                <c:pt idx="70">
                  <c:v>54.2</c:v>
                </c:pt>
                <c:pt idx="71">
                  <c:v>61</c:v>
                </c:pt>
                <c:pt idx="72">
                  <c:v>74.5</c:v>
                </c:pt>
                <c:pt idx="73">
                  <c:v>81.5</c:v>
                </c:pt>
                <c:pt idx="74">
                  <c:v>96.1</c:v>
                </c:pt>
                <c:pt idx="75">
                  <c:v>98.899999999999991</c:v>
                </c:pt>
                <c:pt idx="76">
                  <c:v>103.89999999999999</c:v>
                </c:pt>
                <c:pt idx="77">
                  <c:v>115.39999999999999</c:v>
                </c:pt>
                <c:pt idx="78">
                  <c:v>126.89999999999999</c:v>
                </c:pt>
                <c:pt idx="79">
                  <c:v>133.29999999999998</c:v>
                </c:pt>
                <c:pt idx="80">
                  <c:v>138.29999999999998</c:v>
                </c:pt>
                <c:pt idx="81">
                  <c:v>147.1</c:v>
                </c:pt>
                <c:pt idx="82">
                  <c:v>163.79999999999998</c:v>
                </c:pt>
                <c:pt idx="83">
                  <c:v>175.6</c:v>
                </c:pt>
                <c:pt idx="84">
                  <c:v>193.1</c:v>
                </c:pt>
                <c:pt idx="85">
                  <c:v>206.4</c:v>
                </c:pt>
                <c:pt idx="86">
                  <c:v>226.4</c:v>
                </c:pt>
                <c:pt idx="87">
                  <c:v>229.8</c:v>
                </c:pt>
                <c:pt idx="88">
                  <c:v>234.20000000000002</c:v>
                </c:pt>
                <c:pt idx="89">
                  <c:v>236.00000000000003</c:v>
                </c:pt>
                <c:pt idx="90">
                  <c:v>238.60000000000002</c:v>
                </c:pt>
                <c:pt idx="91">
                  <c:v>239.00000000000003</c:v>
                </c:pt>
                <c:pt idx="92">
                  <c:v>242.00000000000003</c:v>
                </c:pt>
                <c:pt idx="93">
                  <c:v>246.80000000000004</c:v>
                </c:pt>
                <c:pt idx="94">
                  <c:v>252.00000000000003</c:v>
                </c:pt>
                <c:pt idx="95">
                  <c:v>252.00000000000003</c:v>
                </c:pt>
                <c:pt idx="96">
                  <c:v>252.00000000000003</c:v>
                </c:pt>
                <c:pt idx="97">
                  <c:v>252.00000000000003</c:v>
                </c:pt>
                <c:pt idx="98">
                  <c:v>252.00000000000003</c:v>
                </c:pt>
                <c:pt idx="99">
                  <c:v>253.60000000000002</c:v>
                </c:pt>
                <c:pt idx="100">
                  <c:v>253.60000000000002</c:v>
                </c:pt>
                <c:pt idx="101">
                  <c:v>254.00000000000003</c:v>
                </c:pt>
                <c:pt idx="102">
                  <c:v>254.80000000000004</c:v>
                </c:pt>
                <c:pt idx="103">
                  <c:v>256.00000000000006</c:v>
                </c:pt>
                <c:pt idx="104">
                  <c:v>258.00000000000006</c:v>
                </c:pt>
                <c:pt idx="105">
                  <c:v>260.80000000000007</c:v>
                </c:pt>
                <c:pt idx="106">
                  <c:v>263.20000000000005</c:v>
                </c:pt>
                <c:pt idx="107">
                  <c:v>264.80000000000007</c:v>
                </c:pt>
                <c:pt idx="108">
                  <c:v>265.00000000000006</c:v>
                </c:pt>
                <c:pt idx="109">
                  <c:v>265.00000000000006</c:v>
                </c:pt>
                <c:pt idx="110">
                  <c:v>265.00000000000006</c:v>
                </c:pt>
                <c:pt idx="111">
                  <c:v>265.00000000000006</c:v>
                </c:pt>
                <c:pt idx="112">
                  <c:v>265.00000000000006</c:v>
                </c:pt>
                <c:pt idx="113">
                  <c:v>265.00000000000006</c:v>
                </c:pt>
                <c:pt idx="114">
                  <c:v>265.00000000000006</c:v>
                </c:pt>
                <c:pt idx="115">
                  <c:v>265.00000000000006</c:v>
                </c:pt>
                <c:pt idx="116">
                  <c:v>265.00000000000006</c:v>
                </c:pt>
                <c:pt idx="117">
                  <c:v>265.00000000000006</c:v>
                </c:pt>
                <c:pt idx="118">
                  <c:v>265.00000000000006</c:v>
                </c:pt>
                <c:pt idx="119">
                  <c:v>265.00000000000006</c:v>
                </c:pt>
                <c:pt idx="120">
                  <c:v>265.00000000000006</c:v>
                </c:pt>
                <c:pt idx="121">
                  <c:v>265.00000000000006</c:v>
                </c:pt>
                <c:pt idx="122">
                  <c:v>265.00000000000006</c:v>
                </c:pt>
                <c:pt idx="123">
                  <c:v>265.00000000000006</c:v>
                </c:pt>
                <c:pt idx="124">
                  <c:v>265.00000000000006</c:v>
                </c:pt>
                <c:pt idx="125">
                  <c:v>265.00000000000006</c:v>
                </c:pt>
                <c:pt idx="126">
                  <c:v>265.00000000000006</c:v>
                </c:pt>
                <c:pt idx="127">
                  <c:v>265.00000000000006</c:v>
                </c:pt>
                <c:pt idx="128">
                  <c:v>265.00000000000006</c:v>
                </c:pt>
                <c:pt idx="129">
                  <c:v>265.00000000000006</c:v>
                </c:pt>
                <c:pt idx="130">
                  <c:v>265.00000000000006</c:v>
                </c:pt>
                <c:pt idx="131">
                  <c:v>265.00000000000006</c:v>
                </c:pt>
                <c:pt idx="132">
                  <c:v>265.00000000000006</c:v>
                </c:pt>
                <c:pt idx="133">
                  <c:v>265.00000000000006</c:v>
                </c:pt>
                <c:pt idx="134">
                  <c:v>265.00000000000006</c:v>
                </c:pt>
                <c:pt idx="135">
                  <c:v>265.00000000000006</c:v>
                </c:pt>
                <c:pt idx="136">
                  <c:v>265.00000000000006</c:v>
                </c:pt>
                <c:pt idx="137">
                  <c:v>265.00000000000006</c:v>
                </c:pt>
                <c:pt idx="138">
                  <c:v>265.00000000000006</c:v>
                </c:pt>
                <c:pt idx="139">
                  <c:v>265.00000000000006</c:v>
                </c:pt>
                <c:pt idx="140">
                  <c:v>265.00000000000006</c:v>
                </c:pt>
                <c:pt idx="141">
                  <c:v>265.00000000000006</c:v>
                </c:pt>
                <c:pt idx="142">
                  <c:v>265.00000000000006</c:v>
                </c:pt>
                <c:pt idx="143">
                  <c:v>265.00000000000006</c:v>
                </c:pt>
                <c:pt idx="144">
                  <c:v>265.00000000000006</c:v>
                </c:pt>
                <c:pt idx="145">
                  <c:v>265.00000000000006</c:v>
                </c:pt>
                <c:pt idx="146">
                  <c:v>265.00000000000006</c:v>
                </c:pt>
                <c:pt idx="147">
                  <c:v>265.00000000000006</c:v>
                </c:pt>
                <c:pt idx="148">
                  <c:v>265.00000000000006</c:v>
                </c:pt>
                <c:pt idx="149">
                  <c:v>265.00000000000006</c:v>
                </c:pt>
                <c:pt idx="150">
                  <c:v>265.00000000000006</c:v>
                </c:pt>
                <c:pt idx="151">
                  <c:v>265.00000000000006</c:v>
                </c:pt>
                <c:pt idx="152">
                  <c:v>265.00000000000006</c:v>
                </c:pt>
                <c:pt idx="153">
                  <c:v>265.00000000000006</c:v>
                </c:pt>
                <c:pt idx="154">
                  <c:v>265.00000000000006</c:v>
                </c:pt>
                <c:pt idx="155">
                  <c:v>265.00000000000006</c:v>
                </c:pt>
                <c:pt idx="156">
                  <c:v>265.00000000000006</c:v>
                </c:pt>
                <c:pt idx="157">
                  <c:v>265.00000000000006</c:v>
                </c:pt>
                <c:pt idx="158">
                  <c:v>265.00000000000006</c:v>
                </c:pt>
                <c:pt idx="159">
                  <c:v>265.00000000000006</c:v>
                </c:pt>
                <c:pt idx="160">
                  <c:v>265.00000000000006</c:v>
                </c:pt>
                <c:pt idx="161">
                  <c:v>265.00000000000006</c:v>
                </c:pt>
                <c:pt idx="162">
                  <c:v>265.00000000000006</c:v>
                </c:pt>
                <c:pt idx="163">
                  <c:v>265.00000000000006</c:v>
                </c:pt>
                <c:pt idx="164">
                  <c:v>265.00000000000006</c:v>
                </c:pt>
                <c:pt idx="165">
                  <c:v>265.00000000000006</c:v>
                </c:pt>
                <c:pt idx="166">
                  <c:v>265.00000000000006</c:v>
                </c:pt>
                <c:pt idx="167">
                  <c:v>265.00000000000006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'Pluies horaires cumulées'!$U$3</c:f>
              <c:strCache>
                <c:ptCount val="1"/>
                <c:pt idx="0">
                  <c:v>FREJUS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cumulées'!$U$4:$U$171</c:f>
              <c:numCache>
                <c:formatCode>0.0</c:formatCode>
                <c:ptCount val="168"/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1</c:v>
                </c:pt>
                <c:pt idx="58">
                  <c:v>1</c:v>
                </c:pt>
                <c:pt idx="59">
                  <c:v>3.4</c:v>
                </c:pt>
                <c:pt idx="60">
                  <c:v>4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4.8</c:v>
                </c:pt>
                <c:pt idx="65">
                  <c:v>9.6</c:v>
                </c:pt>
                <c:pt idx="66">
                  <c:v>13</c:v>
                </c:pt>
                <c:pt idx="67">
                  <c:v>17.399999999999999</c:v>
                </c:pt>
                <c:pt idx="68">
                  <c:v>22.799999999999997</c:v>
                </c:pt>
                <c:pt idx="69">
                  <c:v>27.4</c:v>
                </c:pt>
                <c:pt idx="70">
                  <c:v>32.799999999999997</c:v>
                </c:pt>
                <c:pt idx="71">
                  <c:v>33.799999999999997</c:v>
                </c:pt>
                <c:pt idx="72">
                  <c:v>37</c:v>
                </c:pt>
                <c:pt idx="73">
                  <c:v>37.6</c:v>
                </c:pt>
                <c:pt idx="74">
                  <c:v>38.200000000000003</c:v>
                </c:pt>
                <c:pt idx="75">
                  <c:v>38.400000000000006</c:v>
                </c:pt>
                <c:pt idx="76">
                  <c:v>40.400000000000006</c:v>
                </c:pt>
                <c:pt idx="77">
                  <c:v>47.000000000000007</c:v>
                </c:pt>
                <c:pt idx="78">
                  <c:v>54.800000000000004</c:v>
                </c:pt>
                <c:pt idx="79">
                  <c:v>59.000000000000007</c:v>
                </c:pt>
                <c:pt idx="80">
                  <c:v>62.600000000000009</c:v>
                </c:pt>
                <c:pt idx="81">
                  <c:v>68.000000000000014</c:v>
                </c:pt>
                <c:pt idx="82">
                  <c:v>88.9</c:v>
                </c:pt>
                <c:pt idx="83">
                  <c:v>108</c:v>
                </c:pt>
                <c:pt idx="84">
                  <c:v>117.4</c:v>
                </c:pt>
                <c:pt idx="85">
                  <c:v>125.2</c:v>
                </c:pt>
                <c:pt idx="86">
                  <c:v>135.80000000000001</c:v>
                </c:pt>
                <c:pt idx="87">
                  <c:v>140</c:v>
                </c:pt>
                <c:pt idx="88">
                  <c:v>142</c:v>
                </c:pt>
                <c:pt idx="89">
                  <c:v>146.19999999999999</c:v>
                </c:pt>
                <c:pt idx="90">
                  <c:v>149.39999999999998</c:v>
                </c:pt>
                <c:pt idx="91">
                  <c:v>153.59999999999997</c:v>
                </c:pt>
                <c:pt idx="92">
                  <c:v>162.39999999999998</c:v>
                </c:pt>
                <c:pt idx="93">
                  <c:v>162.79999999999998</c:v>
                </c:pt>
                <c:pt idx="94">
                  <c:v>162.79999999999998</c:v>
                </c:pt>
                <c:pt idx="95">
                  <c:v>162.99999999999997</c:v>
                </c:pt>
                <c:pt idx="96">
                  <c:v>163.39999999999998</c:v>
                </c:pt>
                <c:pt idx="97">
                  <c:v>163.79999999999998</c:v>
                </c:pt>
                <c:pt idx="98">
                  <c:v>164.39999999999998</c:v>
                </c:pt>
                <c:pt idx="99">
                  <c:v>167.79999999999998</c:v>
                </c:pt>
                <c:pt idx="100">
                  <c:v>171.39999999999998</c:v>
                </c:pt>
                <c:pt idx="101">
                  <c:v>171.59999999999997</c:v>
                </c:pt>
                <c:pt idx="102">
                  <c:v>172.19999999999996</c:v>
                </c:pt>
                <c:pt idx="103">
                  <c:v>173.79999999999995</c:v>
                </c:pt>
                <c:pt idx="104">
                  <c:v>175.99999999999994</c:v>
                </c:pt>
                <c:pt idx="105">
                  <c:v>176.99999999999994</c:v>
                </c:pt>
                <c:pt idx="106">
                  <c:v>179.79999999999995</c:v>
                </c:pt>
                <c:pt idx="107">
                  <c:v>180.99999999999994</c:v>
                </c:pt>
                <c:pt idx="108">
                  <c:v>181.19999999999993</c:v>
                </c:pt>
                <c:pt idx="109">
                  <c:v>181.39999999999992</c:v>
                </c:pt>
                <c:pt idx="110">
                  <c:v>181.79999999999993</c:v>
                </c:pt>
                <c:pt idx="111">
                  <c:v>181.79999999999993</c:v>
                </c:pt>
                <c:pt idx="112">
                  <c:v>181.79999999999993</c:v>
                </c:pt>
                <c:pt idx="113">
                  <c:v>181.79999999999993</c:v>
                </c:pt>
                <c:pt idx="114">
                  <c:v>181.79999999999993</c:v>
                </c:pt>
                <c:pt idx="115">
                  <c:v>181.79999999999993</c:v>
                </c:pt>
                <c:pt idx="116">
                  <c:v>181.79999999999993</c:v>
                </c:pt>
                <c:pt idx="117">
                  <c:v>181.79999999999993</c:v>
                </c:pt>
                <c:pt idx="118">
                  <c:v>181.79999999999993</c:v>
                </c:pt>
                <c:pt idx="119">
                  <c:v>181.79999999999993</c:v>
                </c:pt>
                <c:pt idx="120">
                  <c:v>181.79999999999993</c:v>
                </c:pt>
                <c:pt idx="121">
                  <c:v>181.79999999999993</c:v>
                </c:pt>
                <c:pt idx="122">
                  <c:v>181.79999999999993</c:v>
                </c:pt>
                <c:pt idx="123">
                  <c:v>181.79999999999993</c:v>
                </c:pt>
                <c:pt idx="124">
                  <c:v>181.79999999999993</c:v>
                </c:pt>
                <c:pt idx="125">
                  <c:v>181.79999999999993</c:v>
                </c:pt>
                <c:pt idx="126">
                  <c:v>181.79999999999993</c:v>
                </c:pt>
                <c:pt idx="127">
                  <c:v>181.79999999999993</c:v>
                </c:pt>
                <c:pt idx="128">
                  <c:v>181.79999999999993</c:v>
                </c:pt>
                <c:pt idx="129">
                  <c:v>181.79999999999993</c:v>
                </c:pt>
                <c:pt idx="130">
                  <c:v>181.79999999999993</c:v>
                </c:pt>
                <c:pt idx="131">
                  <c:v>181.79999999999993</c:v>
                </c:pt>
                <c:pt idx="132">
                  <c:v>181.79999999999993</c:v>
                </c:pt>
                <c:pt idx="133">
                  <c:v>181.79999999999993</c:v>
                </c:pt>
                <c:pt idx="134">
                  <c:v>181.79999999999993</c:v>
                </c:pt>
                <c:pt idx="135">
                  <c:v>181.79999999999993</c:v>
                </c:pt>
                <c:pt idx="136">
                  <c:v>181.79999999999993</c:v>
                </c:pt>
                <c:pt idx="137">
                  <c:v>181.79999999999993</c:v>
                </c:pt>
                <c:pt idx="138">
                  <c:v>181.79999999999993</c:v>
                </c:pt>
                <c:pt idx="139">
                  <c:v>181.79999999999993</c:v>
                </c:pt>
                <c:pt idx="140">
                  <c:v>181.79999999999993</c:v>
                </c:pt>
                <c:pt idx="141">
                  <c:v>181.79999999999993</c:v>
                </c:pt>
                <c:pt idx="142">
                  <c:v>181.79999999999993</c:v>
                </c:pt>
                <c:pt idx="143">
                  <c:v>181.79999999999993</c:v>
                </c:pt>
                <c:pt idx="144">
                  <c:v>181.79999999999993</c:v>
                </c:pt>
                <c:pt idx="145">
                  <c:v>181.79999999999993</c:v>
                </c:pt>
                <c:pt idx="146">
                  <c:v>181.79999999999993</c:v>
                </c:pt>
                <c:pt idx="147">
                  <c:v>181.79999999999993</c:v>
                </c:pt>
                <c:pt idx="148">
                  <c:v>181.79999999999993</c:v>
                </c:pt>
                <c:pt idx="149">
                  <c:v>181.79999999999993</c:v>
                </c:pt>
                <c:pt idx="150">
                  <c:v>181.79999999999993</c:v>
                </c:pt>
                <c:pt idx="151">
                  <c:v>181.79999999999993</c:v>
                </c:pt>
                <c:pt idx="152">
                  <c:v>181.79999999999993</c:v>
                </c:pt>
                <c:pt idx="153">
                  <c:v>181.79999999999993</c:v>
                </c:pt>
                <c:pt idx="154">
                  <c:v>181.79999999999993</c:v>
                </c:pt>
                <c:pt idx="155">
                  <c:v>181.79999999999993</c:v>
                </c:pt>
                <c:pt idx="156">
                  <c:v>181.79999999999993</c:v>
                </c:pt>
                <c:pt idx="157">
                  <c:v>181.79999999999993</c:v>
                </c:pt>
                <c:pt idx="158">
                  <c:v>181.79999999999993</c:v>
                </c:pt>
                <c:pt idx="159">
                  <c:v>181.79999999999993</c:v>
                </c:pt>
                <c:pt idx="160">
                  <c:v>181.79999999999993</c:v>
                </c:pt>
                <c:pt idx="161">
                  <c:v>181.79999999999993</c:v>
                </c:pt>
                <c:pt idx="162">
                  <c:v>181.79999999999993</c:v>
                </c:pt>
                <c:pt idx="163">
                  <c:v>181.79999999999993</c:v>
                </c:pt>
                <c:pt idx="164">
                  <c:v>181.79999999999993</c:v>
                </c:pt>
                <c:pt idx="165">
                  <c:v>181.79999999999993</c:v>
                </c:pt>
                <c:pt idx="166">
                  <c:v>181.79999999999993</c:v>
                </c:pt>
                <c:pt idx="167">
                  <c:v>181.79999999999993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'Pluies horaires cumulées'!$V$3</c:f>
              <c:strCache>
                <c:ptCount val="1"/>
                <c:pt idx="0">
                  <c:v>FREJUS MONT VINAIGRE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'Pluies horaires cumulées'!$A$4:$A$171</c:f>
              <c:numCache>
                <c:formatCode>yyyy/mm/dd\ h:mm</c:formatCode>
                <c:ptCount val="168"/>
                <c:pt idx="0">
                  <c:v>43789.000008229166</c:v>
                </c:pt>
                <c:pt idx="1">
                  <c:v>43789.041674895831</c:v>
                </c:pt>
                <c:pt idx="2">
                  <c:v>43789.083341562502</c:v>
                </c:pt>
                <c:pt idx="3">
                  <c:v>43789.125008229166</c:v>
                </c:pt>
                <c:pt idx="4">
                  <c:v>43789.166674895831</c:v>
                </c:pt>
                <c:pt idx="5">
                  <c:v>43789.208341562502</c:v>
                </c:pt>
                <c:pt idx="6">
                  <c:v>43789.250008229166</c:v>
                </c:pt>
                <c:pt idx="7">
                  <c:v>43789.291674895831</c:v>
                </c:pt>
                <c:pt idx="8">
                  <c:v>43789.333341562502</c:v>
                </c:pt>
                <c:pt idx="9">
                  <c:v>43789.375008229166</c:v>
                </c:pt>
                <c:pt idx="10">
                  <c:v>43789.416674895831</c:v>
                </c:pt>
                <c:pt idx="11">
                  <c:v>43789.458341562502</c:v>
                </c:pt>
                <c:pt idx="12">
                  <c:v>43789.500008229166</c:v>
                </c:pt>
                <c:pt idx="13">
                  <c:v>43789.541674895831</c:v>
                </c:pt>
                <c:pt idx="14">
                  <c:v>43789.583341562502</c:v>
                </c:pt>
                <c:pt idx="15">
                  <c:v>43789.625008229166</c:v>
                </c:pt>
                <c:pt idx="16">
                  <c:v>43789.666674895831</c:v>
                </c:pt>
                <c:pt idx="17">
                  <c:v>43789.708341562502</c:v>
                </c:pt>
                <c:pt idx="18">
                  <c:v>43789.750008229166</c:v>
                </c:pt>
                <c:pt idx="19">
                  <c:v>43789.791674895831</c:v>
                </c:pt>
                <c:pt idx="20">
                  <c:v>43789.833341562502</c:v>
                </c:pt>
                <c:pt idx="21">
                  <c:v>43789.875008229166</c:v>
                </c:pt>
                <c:pt idx="22">
                  <c:v>43789.916674895831</c:v>
                </c:pt>
                <c:pt idx="23">
                  <c:v>43789.958341562502</c:v>
                </c:pt>
                <c:pt idx="24">
                  <c:v>43790.000008229166</c:v>
                </c:pt>
                <c:pt idx="25">
                  <c:v>43790.041674895831</c:v>
                </c:pt>
                <c:pt idx="26">
                  <c:v>43790.083341562502</c:v>
                </c:pt>
                <c:pt idx="27">
                  <c:v>43790.125008229166</c:v>
                </c:pt>
                <c:pt idx="28">
                  <c:v>43790.166674895831</c:v>
                </c:pt>
                <c:pt idx="29">
                  <c:v>43790.208341562502</c:v>
                </c:pt>
                <c:pt idx="30">
                  <c:v>43790.250008229166</c:v>
                </c:pt>
                <c:pt idx="31">
                  <c:v>43790.291674895831</c:v>
                </c:pt>
                <c:pt idx="32">
                  <c:v>43790.333341562502</c:v>
                </c:pt>
                <c:pt idx="33">
                  <c:v>43790.375008229166</c:v>
                </c:pt>
                <c:pt idx="34">
                  <c:v>43790.416674895831</c:v>
                </c:pt>
                <c:pt idx="35">
                  <c:v>43790.458341562502</c:v>
                </c:pt>
                <c:pt idx="36">
                  <c:v>43790.500008240742</c:v>
                </c:pt>
                <c:pt idx="37">
                  <c:v>43790.541674907407</c:v>
                </c:pt>
                <c:pt idx="38">
                  <c:v>43790.583341574071</c:v>
                </c:pt>
                <c:pt idx="39">
                  <c:v>43790.625008240742</c:v>
                </c:pt>
                <c:pt idx="40">
                  <c:v>43790.666674907407</c:v>
                </c:pt>
                <c:pt idx="41">
                  <c:v>43790.708341574071</c:v>
                </c:pt>
                <c:pt idx="42">
                  <c:v>43790.750008240742</c:v>
                </c:pt>
                <c:pt idx="43">
                  <c:v>43790.791674907407</c:v>
                </c:pt>
                <c:pt idx="44">
                  <c:v>43790.833341574071</c:v>
                </c:pt>
                <c:pt idx="45">
                  <c:v>43790.875008240742</c:v>
                </c:pt>
                <c:pt idx="46">
                  <c:v>43790.916674907407</c:v>
                </c:pt>
                <c:pt idx="47">
                  <c:v>43790.958341574071</c:v>
                </c:pt>
                <c:pt idx="48">
                  <c:v>43791.000008240742</c:v>
                </c:pt>
                <c:pt idx="49">
                  <c:v>43791.041674907407</c:v>
                </c:pt>
                <c:pt idx="50">
                  <c:v>43791.083341574071</c:v>
                </c:pt>
                <c:pt idx="51">
                  <c:v>43791.125008240742</c:v>
                </c:pt>
                <c:pt idx="52">
                  <c:v>43791.166674907407</c:v>
                </c:pt>
                <c:pt idx="53">
                  <c:v>43791.208341574071</c:v>
                </c:pt>
                <c:pt idx="54">
                  <c:v>43791.250008240742</c:v>
                </c:pt>
                <c:pt idx="55">
                  <c:v>43791.291674907407</c:v>
                </c:pt>
                <c:pt idx="56">
                  <c:v>43791.333341574071</c:v>
                </c:pt>
                <c:pt idx="57">
                  <c:v>43791.375008240742</c:v>
                </c:pt>
                <c:pt idx="58">
                  <c:v>43791.416674907407</c:v>
                </c:pt>
                <c:pt idx="59">
                  <c:v>43791.458341574071</c:v>
                </c:pt>
                <c:pt idx="60">
                  <c:v>43791.500008240742</c:v>
                </c:pt>
                <c:pt idx="61">
                  <c:v>43791.541674907407</c:v>
                </c:pt>
                <c:pt idx="62">
                  <c:v>43791.583341574071</c:v>
                </c:pt>
                <c:pt idx="63">
                  <c:v>43791.625008240742</c:v>
                </c:pt>
                <c:pt idx="64">
                  <c:v>43791.666674907407</c:v>
                </c:pt>
                <c:pt idx="65">
                  <c:v>43791.708341574071</c:v>
                </c:pt>
                <c:pt idx="66">
                  <c:v>43791.750008240742</c:v>
                </c:pt>
                <c:pt idx="67">
                  <c:v>43791.791674907407</c:v>
                </c:pt>
                <c:pt idx="68">
                  <c:v>43791.833341574071</c:v>
                </c:pt>
                <c:pt idx="69">
                  <c:v>43791.875008240742</c:v>
                </c:pt>
                <c:pt idx="70">
                  <c:v>43791.916674907407</c:v>
                </c:pt>
                <c:pt idx="71">
                  <c:v>43791.958341574071</c:v>
                </c:pt>
                <c:pt idx="72">
                  <c:v>43792.000008240742</c:v>
                </c:pt>
                <c:pt idx="73">
                  <c:v>43792.041674907407</c:v>
                </c:pt>
                <c:pt idx="74">
                  <c:v>43792.083341585647</c:v>
                </c:pt>
                <c:pt idx="75">
                  <c:v>43792.125008252318</c:v>
                </c:pt>
                <c:pt idx="76">
                  <c:v>43792.166674918983</c:v>
                </c:pt>
                <c:pt idx="77">
                  <c:v>43792.208341585647</c:v>
                </c:pt>
                <c:pt idx="78">
                  <c:v>43792.250008252318</c:v>
                </c:pt>
                <c:pt idx="79">
                  <c:v>43792.291674918983</c:v>
                </c:pt>
                <c:pt idx="80">
                  <c:v>43792.333341585647</c:v>
                </c:pt>
                <c:pt idx="81">
                  <c:v>43792.375008252318</c:v>
                </c:pt>
                <c:pt idx="82">
                  <c:v>43792.416674918983</c:v>
                </c:pt>
                <c:pt idx="83">
                  <c:v>43792.458341585647</c:v>
                </c:pt>
                <c:pt idx="84">
                  <c:v>43792.500008252318</c:v>
                </c:pt>
                <c:pt idx="85">
                  <c:v>43792.541674918983</c:v>
                </c:pt>
                <c:pt idx="86">
                  <c:v>43792.583341585647</c:v>
                </c:pt>
                <c:pt idx="87">
                  <c:v>43792.625008252318</c:v>
                </c:pt>
                <c:pt idx="88">
                  <c:v>43792.666674918983</c:v>
                </c:pt>
                <c:pt idx="89">
                  <c:v>43792.708341585647</c:v>
                </c:pt>
                <c:pt idx="90">
                  <c:v>43792.750008252318</c:v>
                </c:pt>
                <c:pt idx="91">
                  <c:v>43792.791674918983</c:v>
                </c:pt>
                <c:pt idx="92">
                  <c:v>43792.833341585647</c:v>
                </c:pt>
                <c:pt idx="93">
                  <c:v>43792.875008252318</c:v>
                </c:pt>
                <c:pt idx="94">
                  <c:v>43792.916674918983</c:v>
                </c:pt>
                <c:pt idx="95">
                  <c:v>43792.958341585647</c:v>
                </c:pt>
                <c:pt idx="96">
                  <c:v>43793.000008252318</c:v>
                </c:pt>
                <c:pt idx="97">
                  <c:v>43793.041674918983</c:v>
                </c:pt>
                <c:pt idx="98">
                  <c:v>43793.083341585647</c:v>
                </c:pt>
                <c:pt idx="99">
                  <c:v>43793.125008252318</c:v>
                </c:pt>
                <c:pt idx="100">
                  <c:v>43793.166674918983</c:v>
                </c:pt>
                <c:pt idx="101">
                  <c:v>43793.208341585647</c:v>
                </c:pt>
                <c:pt idx="102">
                  <c:v>43793.250008252318</c:v>
                </c:pt>
                <c:pt idx="103">
                  <c:v>43793.291674918983</c:v>
                </c:pt>
                <c:pt idx="104">
                  <c:v>43793.333341585647</c:v>
                </c:pt>
                <c:pt idx="105">
                  <c:v>43793.375008252318</c:v>
                </c:pt>
                <c:pt idx="106">
                  <c:v>43793.416674918983</c:v>
                </c:pt>
                <c:pt idx="107">
                  <c:v>43793.458341585647</c:v>
                </c:pt>
                <c:pt idx="108">
                  <c:v>43793.500008252318</c:v>
                </c:pt>
                <c:pt idx="109">
                  <c:v>43793.541674918983</c:v>
                </c:pt>
                <c:pt idx="110">
                  <c:v>43793.583341585647</c:v>
                </c:pt>
                <c:pt idx="111">
                  <c:v>43793.625008263887</c:v>
                </c:pt>
                <c:pt idx="112">
                  <c:v>43793.666674930559</c:v>
                </c:pt>
                <c:pt idx="113">
                  <c:v>43793.708341597223</c:v>
                </c:pt>
                <c:pt idx="114">
                  <c:v>43793.750008263887</c:v>
                </c:pt>
                <c:pt idx="115">
                  <c:v>43793.791674930559</c:v>
                </c:pt>
                <c:pt idx="116">
                  <c:v>43793.833341597223</c:v>
                </c:pt>
                <c:pt idx="117">
                  <c:v>43793.875008263887</c:v>
                </c:pt>
                <c:pt idx="118">
                  <c:v>43793.916674930559</c:v>
                </c:pt>
                <c:pt idx="119">
                  <c:v>43793.958341597223</c:v>
                </c:pt>
                <c:pt idx="120">
                  <c:v>43794.000009664349</c:v>
                </c:pt>
                <c:pt idx="121">
                  <c:v>43794.04167633102</c:v>
                </c:pt>
                <c:pt idx="122">
                  <c:v>43794.083342997685</c:v>
                </c:pt>
                <c:pt idx="123">
                  <c:v>43794.125009664349</c:v>
                </c:pt>
                <c:pt idx="124">
                  <c:v>43794.16667633102</c:v>
                </c:pt>
                <c:pt idx="125">
                  <c:v>43794.208342997685</c:v>
                </c:pt>
                <c:pt idx="126">
                  <c:v>43794.250009664349</c:v>
                </c:pt>
                <c:pt idx="127">
                  <c:v>43794.29167633102</c:v>
                </c:pt>
                <c:pt idx="128">
                  <c:v>43794.333342997685</c:v>
                </c:pt>
                <c:pt idx="129">
                  <c:v>43794.375009664349</c:v>
                </c:pt>
                <c:pt idx="130">
                  <c:v>43794.41667633102</c:v>
                </c:pt>
                <c:pt idx="131">
                  <c:v>43794.458342997685</c:v>
                </c:pt>
                <c:pt idx="132">
                  <c:v>43794.500009664349</c:v>
                </c:pt>
                <c:pt idx="133">
                  <c:v>43794.54167633102</c:v>
                </c:pt>
                <c:pt idx="134">
                  <c:v>43794.583342997685</c:v>
                </c:pt>
                <c:pt idx="135">
                  <c:v>43794.625009664349</c:v>
                </c:pt>
                <c:pt idx="136">
                  <c:v>43794.66667633102</c:v>
                </c:pt>
                <c:pt idx="137">
                  <c:v>43794.708342997685</c:v>
                </c:pt>
                <c:pt idx="138">
                  <c:v>43794.750009664349</c:v>
                </c:pt>
                <c:pt idx="139">
                  <c:v>43794.79167633102</c:v>
                </c:pt>
                <c:pt idx="140">
                  <c:v>43794.833343009261</c:v>
                </c:pt>
                <c:pt idx="141">
                  <c:v>43794.875009675925</c:v>
                </c:pt>
                <c:pt idx="142">
                  <c:v>43794.916676342589</c:v>
                </c:pt>
                <c:pt idx="143">
                  <c:v>43794.958343009261</c:v>
                </c:pt>
                <c:pt idx="144">
                  <c:v>43795.000009675925</c:v>
                </c:pt>
                <c:pt idx="145">
                  <c:v>43795.041676342589</c:v>
                </c:pt>
                <c:pt idx="146">
                  <c:v>43795.083343009261</c:v>
                </c:pt>
                <c:pt idx="147">
                  <c:v>43795.125009675925</c:v>
                </c:pt>
                <c:pt idx="148">
                  <c:v>43795.166676342589</c:v>
                </c:pt>
                <c:pt idx="149">
                  <c:v>43795.208343009261</c:v>
                </c:pt>
                <c:pt idx="150">
                  <c:v>43795.250009675925</c:v>
                </c:pt>
                <c:pt idx="151">
                  <c:v>43795.291676342589</c:v>
                </c:pt>
                <c:pt idx="152">
                  <c:v>43795.333343009261</c:v>
                </c:pt>
                <c:pt idx="153">
                  <c:v>43795.375009675925</c:v>
                </c:pt>
                <c:pt idx="154">
                  <c:v>43795.416676342589</c:v>
                </c:pt>
                <c:pt idx="155">
                  <c:v>43795.458343009261</c:v>
                </c:pt>
                <c:pt idx="156">
                  <c:v>43795.500009675925</c:v>
                </c:pt>
                <c:pt idx="157">
                  <c:v>43795.541676354165</c:v>
                </c:pt>
                <c:pt idx="158">
                  <c:v>43795.583343020837</c:v>
                </c:pt>
                <c:pt idx="159">
                  <c:v>43795.625009687501</c:v>
                </c:pt>
                <c:pt idx="160">
                  <c:v>43795.666676354165</c:v>
                </c:pt>
                <c:pt idx="161">
                  <c:v>43795.708343020837</c:v>
                </c:pt>
                <c:pt idx="162">
                  <c:v>43795.750009687501</c:v>
                </c:pt>
                <c:pt idx="163">
                  <c:v>43795.791676354165</c:v>
                </c:pt>
                <c:pt idx="164">
                  <c:v>43795.833343020837</c:v>
                </c:pt>
                <c:pt idx="165">
                  <c:v>43795.875009687501</c:v>
                </c:pt>
                <c:pt idx="166">
                  <c:v>43795.916676354165</c:v>
                </c:pt>
                <c:pt idx="167">
                  <c:v>43795.958343020837</c:v>
                </c:pt>
              </c:numCache>
            </c:numRef>
          </c:xVal>
          <c:yVal>
            <c:numRef>
              <c:f>'Pluies horaires cumulées'!$V$4:$V$171</c:f>
              <c:numCache>
                <c:formatCode>0.0</c:formatCode>
                <c:ptCount val="168"/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2.4</c:v>
                </c:pt>
                <c:pt idx="58">
                  <c:v>2.4</c:v>
                </c:pt>
                <c:pt idx="59">
                  <c:v>3.4</c:v>
                </c:pt>
                <c:pt idx="60">
                  <c:v>5.8</c:v>
                </c:pt>
                <c:pt idx="61">
                  <c:v>6.3999999999999995</c:v>
                </c:pt>
                <c:pt idx="62">
                  <c:v>6.3999999999999995</c:v>
                </c:pt>
                <c:pt idx="63">
                  <c:v>6.6</c:v>
                </c:pt>
                <c:pt idx="64">
                  <c:v>7.6</c:v>
                </c:pt>
                <c:pt idx="65">
                  <c:v>14.3</c:v>
                </c:pt>
                <c:pt idx="66">
                  <c:v>22.6</c:v>
                </c:pt>
                <c:pt idx="67">
                  <c:v>34.299999999999997</c:v>
                </c:pt>
                <c:pt idx="68">
                  <c:v>46.5</c:v>
                </c:pt>
                <c:pt idx="69">
                  <c:v>55.8</c:v>
                </c:pt>
                <c:pt idx="70">
                  <c:v>66.3</c:v>
                </c:pt>
                <c:pt idx="71">
                  <c:v>68.899999999999991</c:v>
                </c:pt>
                <c:pt idx="72">
                  <c:v>73.8</c:v>
                </c:pt>
                <c:pt idx="73">
                  <c:v>75.399999999999991</c:v>
                </c:pt>
                <c:pt idx="74">
                  <c:v>75.999999999999986</c:v>
                </c:pt>
                <c:pt idx="75">
                  <c:v>76.199999999999989</c:v>
                </c:pt>
                <c:pt idx="76">
                  <c:v>78.599999999999994</c:v>
                </c:pt>
                <c:pt idx="77">
                  <c:v>87.3</c:v>
                </c:pt>
                <c:pt idx="78">
                  <c:v>99.3</c:v>
                </c:pt>
                <c:pt idx="79">
                  <c:v>106.6</c:v>
                </c:pt>
                <c:pt idx="80">
                  <c:v>113.69999999999999</c:v>
                </c:pt>
                <c:pt idx="81">
                  <c:v>125.79999999999998</c:v>
                </c:pt>
                <c:pt idx="82">
                  <c:v>139.39999999999998</c:v>
                </c:pt>
                <c:pt idx="83">
                  <c:v>160.29999999999998</c:v>
                </c:pt>
                <c:pt idx="84">
                  <c:v>178.79999999999998</c:v>
                </c:pt>
                <c:pt idx="85">
                  <c:v>200.79999999999998</c:v>
                </c:pt>
                <c:pt idx="86">
                  <c:v>209.7</c:v>
                </c:pt>
                <c:pt idx="87">
                  <c:v>229.6</c:v>
                </c:pt>
                <c:pt idx="88">
                  <c:v>232.2</c:v>
                </c:pt>
                <c:pt idx="89">
                  <c:v>238.5</c:v>
                </c:pt>
                <c:pt idx="90">
                  <c:v>261.3</c:v>
                </c:pt>
                <c:pt idx="91">
                  <c:v>264.7</c:v>
                </c:pt>
                <c:pt idx="92">
                  <c:v>268</c:v>
                </c:pt>
                <c:pt idx="93">
                  <c:v>270</c:v>
                </c:pt>
                <c:pt idx="94">
                  <c:v>272.2</c:v>
                </c:pt>
                <c:pt idx="95">
                  <c:v>272.59999999999997</c:v>
                </c:pt>
                <c:pt idx="96">
                  <c:v>272.99999999999994</c:v>
                </c:pt>
                <c:pt idx="97">
                  <c:v>273.99999999999994</c:v>
                </c:pt>
                <c:pt idx="98">
                  <c:v>274.99999999999994</c:v>
                </c:pt>
                <c:pt idx="99">
                  <c:v>278.69999999999993</c:v>
                </c:pt>
                <c:pt idx="100">
                  <c:v>278.69999999999993</c:v>
                </c:pt>
                <c:pt idx="101">
                  <c:v>278.69999999999993</c:v>
                </c:pt>
                <c:pt idx="102">
                  <c:v>279.69999999999993</c:v>
                </c:pt>
                <c:pt idx="103">
                  <c:v>282.29999999999995</c:v>
                </c:pt>
                <c:pt idx="104">
                  <c:v>284.79999999999995</c:v>
                </c:pt>
                <c:pt idx="105">
                  <c:v>288.19999999999993</c:v>
                </c:pt>
                <c:pt idx="106">
                  <c:v>291.79999999999995</c:v>
                </c:pt>
                <c:pt idx="107">
                  <c:v>294.19999999999993</c:v>
                </c:pt>
                <c:pt idx="108">
                  <c:v>296.69999999999993</c:v>
                </c:pt>
                <c:pt idx="109">
                  <c:v>298.29999999999995</c:v>
                </c:pt>
                <c:pt idx="110">
                  <c:v>298.29999999999995</c:v>
                </c:pt>
                <c:pt idx="111">
                  <c:v>298.29999999999995</c:v>
                </c:pt>
                <c:pt idx="112">
                  <c:v>298.29999999999995</c:v>
                </c:pt>
                <c:pt idx="113">
                  <c:v>298.29999999999995</c:v>
                </c:pt>
                <c:pt idx="114">
                  <c:v>298.29999999999995</c:v>
                </c:pt>
                <c:pt idx="115">
                  <c:v>298.29999999999995</c:v>
                </c:pt>
                <c:pt idx="116">
                  <c:v>298.29999999999995</c:v>
                </c:pt>
                <c:pt idx="117">
                  <c:v>298.29999999999995</c:v>
                </c:pt>
                <c:pt idx="118">
                  <c:v>298.29999999999995</c:v>
                </c:pt>
                <c:pt idx="119">
                  <c:v>298.29999999999995</c:v>
                </c:pt>
                <c:pt idx="120">
                  <c:v>298.29999999999995</c:v>
                </c:pt>
                <c:pt idx="121">
                  <c:v>298.29999999999995</c:v>
                </c:pt>
                <c:pt idx="122">
                  <c:v>298.29999999999995</c:v>
                </c:pt>
                <c:pt idx="123">
                  <c:v>298.29999999999995</c:v>
                </c:pt>
                <c:pt idx="124">
                  <c:v>298.29999999999995</c:v>
                </c:pt>
                <c:pt idx="125">
                  <c:v>298.29999999999995</c:v>
                </c:pt>
                <c:pt idx="126">
                  <c:v>298.29999999999995</c:v>
                </c:pt>
                <c:pt idx="127">
                  <c:v>298.29999999999995</c:v>
                </c:pt>
                <c:pt idx="128">
                  <c:v>298.29999999999995</c:v>
                </c:pt>
                <c:pt idx="129">
                  <c:v>298.29999999999995</c:v>
                </c:pt>
                <c:pt idx="130">
                  <c:v>298.29999999999995</c:v>
                </c:pt>
                <c:pt idx="131">
                  <c:v>298.29999999999995</c:v>
                </c:pt>
                <c:pt idx="132">
                  <c:v>298.29999999999995</c:v>
                </c:pt>
                <c:pt idx="133">
                  <c:v>298.29999999999995</c:v>
                </c:pt>
                <c:pt idx="134">
                  <c:v>298.29999999999995</c:v>
                </c:pt>
                <c:pt idx="135">
                  <c:v>298.29999999999995</c:v>
                </c:pt>
                <c:pt idx="136">
                  <c:v>298.29999999999995</c:v>
                </c:pt>
                <c:pt idx="137">
                  <c:v>298.29999999999995</c:v>
                </c:pt>
                <c:pt idx="138">
                  <c:v>298.29999999999995</c:v>
                </c:pt>
                <c:pt idx="139">
                  <c:v>298.29999999999995</c:v>
                </c:pt>
                <c:pt idx="140">
                  <c:v>298.29999999999995</c:v>
                </c:pt>
                <c:pt idx="141">
                  <c:v>298.29999999999995</c:v>
                </c:pt>
                <c:pt idx="142">
                  <c:v>298.29999999999995</c:v>
                </c:pt>
                <c:pt idx="143">
                  <c:v>298.29999999999995</c:v>
                </c:pt>
                <c:pt idx="144">
                  <c:v>298.29999999999995</c:v>
                </c:pt>
                <c:pt idx="145">
                  <c:v>298.29999999999995</c:v>
                </c:pt>
                <c:pt idx="146">
                  <c:v>298.29999999999995</c:v>
                </c:pt>
                <c:pt idx="147">
                  <c:v>298.29999999999995</c:v>
                </c:pt>
                <c:pt idx="148">
                  <c:v>298.29999999999995</c:v>
                </c:pt>
                <c:pt idx="149">
                  <c:v>298.29999999999995</c:v>
                </c:pt>
                <c:pt idx="150">
                  <c:v>298.29999999999995</c:v>
                </c:pt>
                <c:pt idx="151">
                  <c:v>298.29999999999995</c:v>
                </c:pt>
                <c:pt idx="152">
                  <c:v>298.29999999999995</c:v>
                </c:pt>
                <c:pt idx="153">
                  <c:v>298.29999999999995</c:v>
                </c:pt>
                <c:pt idx="154">
                  <c:v>298.29999999999995</c:v>
                </c:pt>
                <c:pt idx="155">
                  <c:v>298.29999999999995</c:v>
                </c:pt>
                <c:pt idx="156">
                  <c:v>298.29999999999995</c:v>
                </c:pt>
                <c:pt idx="157">
                  <c:v>298.29999999999995</c:v>
                </c:pt>
                <c:pt idx="158">
                  <c:v>298.29999999999995</c:v>
                </c:pt>
                <c:pt idx="159">
                  <c:v>298.29999999999995</c:v>
                </c:pt>
                <c:pt idx="160">
                  <c:v>298.29999999999995</c:v>
                </c:pt>
                <c:pt idx="161">
                  <c:v>298.29999999999995</c:v>
                </c:pt>
                <c:pt idx="162">
                  <c:v>298.29999999999995</c:v>
                </c:pt>
                <c:pt idx="163">
                  <c:v>298.29999999999995</c:v>
                </c:pt>
                <c:pt idx="164">
                  <c:v>298.29999999999995</c:v>
                </c:pt>
                <c:pt idx="165">
                  <c:v>298.29999999999995</c:v>
                </c:pt>
                <c:pt idx="166">
                  <c:v>298.29999999999995</c:v>
                </c:pt>
                <c:pt idx="167">
                  <c:v>298.29999999999995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21704"/>
        <c:axId val="715323664"/>
      </c:scatterChart>
      <c:valAx>
        <c:axId val="715321704"/>
        <c:scaling>
          <c:orientation val="minMax"/>
          <c:max val="43794"/>
          <c:min val="437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numFmt formatCode="yyyy/mm/dd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5323664"/>
        <c:crosses val="autoZero"/>
        <c:crossBetween val="midCat"/>
        <c:majorUnit val="1"/>
        <c:minorUnit val="0.25"/>
      </c:valAx>
      <c:valAx>
        <c:axId val="7153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5321704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540777168196934E-2"/>
          <c:y val="0.82776656528042303"/>
          <c:w val="0.8885116120412746"/>
          <c:h val="0.16621658754749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20</xdr:col>
      <xdr:colOff>518160</xdr:colOff>
      <xdr:row>39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5</xdr:row>
      <xdr:rowOff>91440</xdr:rowOff>
    </xdr:from>
    <xdr:to>
      <xdr:col>21</xdr:col>
      <xdr:colOff>571500</xdr:colOff>
      <xdr:row>41</xdr:row>
      <xdr:rowOff>114300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15765</xdr:rowOff>
    </xdr:from>
    <xdr:to>
      <xdr:col>9</xdr:col>
      <xdr:colOff>58221</xdr:colOff>
      <xdr:row>63</xdr:row>
      <xdr:rowOff>28810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47885"/>
          <a:ext cx="7190541" cy="5042245"/>
        </a:xfrm>
        <a:prstGeom prst="rect">
          <a:avLst/>
        </a:prstGeom>
      </xdr:spPr>
    </xdr:pic>
    <xdr:clientData/>
  </xdr:twoCellAnchor>
  <xdr:twoCellAnchor editAs="oneCell">
    <xdr:from>
      <xdr:col>9</xdr:col>
      <xdr:colOff>106154</xdr:colOff>
      <xdr:row>33</xdr:row>
      <xdr:rowOff>30218</xdr:rowOff>
    </xdr:from>
    <xdr:to>
      <xdr:col>18</xdr:col>
      <xdr:colOff>164374</xdr:colOff>
      <xdr:row>62</xdr:row>
      <xdr:rowOff>138626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8474" y="5562338"/>
          <a:ext cx="7190540" cy="49699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137161</xdr:rowOff>
    </xdr:from>
    <xdr:to>
      <xdr:col>9</xdr:col>
      <xdr:colOff>67680</xdr:colOff>
      <xdr:row>93</xdr:row>
      <xdr:rowOff>128632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698481"/>
          <a:ext cx="7200000" cy="5020671"/>
        </a:xfrm>
        <a:prstGeom prst="rect">
          <a:avLst/>
        </a:prstGeom>
      </xdr:spPr>
    </xdr:pic>
    <xdr:clientData/>
  </xdr:twoCellAnchor>
  <xdr:twoCellAnchor editAs="oneCell">
    <xdr:from>
      <xdr:col>9</xdr:col>
      <xdr:colOff>83820</xdr:colOff>
      <xdr:row>64</xdr:row>
      <xdr:rowOff>0</xdr:rowOff>
    </xdr:from>
    <xdr:to>
      <xdr:col>18</xdr:col>
      <xdr:colOff>151500</xdr:colOff>
      <xdr:row>93</xdr:row>
      <xdr:rowOff>163845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6140" y="10728960"/>
          <a:ext cx="7200000" cy="50254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22860</xdr:rowOff>
    </xdr:from>
    <xdr:to>
      <xdr:col>9</xdr:col>
      <xdr:colOff>67680</xdr:colOff>
      <xdr:row>33</xdr:row>
      <xdr:rowOff>21457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25780"/>
          <a:ext cx="7200000" cy="5027797"/>
        </a:xfrm>
        <a:prstGeom prst="rect">
          <a:avLst/>
        </a:prstGeom>
      </xdr:spPr>
    </xdr:pic>
    <xdr:clientData/>
  </xdr:twoCellAnchor>
  <xdr:twoCellAnchor editAs="oneCell">
    <xdr:from>
      <xdr:col>9</xdr:col>
      <xdr:colOff>220980</xdr:colOff>
      <xdr:row>3</xdr:row>
      <xdr:rowOff>53340</xdr:rowOff>
    </xdr:from>
    <xdr:to>
      <xdr:col>18</xdr:col>
      <xdr:colOff>288660</xdr:colOff>
      <xdr:row>33</xdr:row>
      <xdr:rowOff>52480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594360"/>
          <a:ext cx="7200000" cy="50283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6</xdr:row>
      <xdr:rowOff>0</xdr:rowOff>
    </xdr:from>
    <xdr:to>
      <xdr:col>27</xdr:col>
      <xdr:colOff>399524</xdr:colOff>
      <xdr:row>25</xdr:row>
      <xdr:rowOff>85311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44775" y="1009650"/>
          <a:ext cx="4209524" cy="3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133350</xdr:colOff>
      <xdr:row>5</xdr:row>
      <xdr:rowOff>38100</xdr:rowOff>
    </xdr:from>
    <xdr:to>
      <xdr:col>48</xdr:col>
      <xdr:colOff>532874</xdr:colOff>
      <xdr:row>24</xdr:row>
      <xdr:rowOff>123411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54400" y="876300"/>
          <a:ext cx="4209524" cy="3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2811"/>
  <sheetViews>
    <sheetView zoomScaleNormal="100" workbookViewId="0"/>
  </sheetViews>
  <sheetFormatPr baseColWidth="10" defaultRowHeight="13.2" x14ac:dyDescent="0.25"/>
  <cols>
    <col min="1" max="1" width="9.33203125" customWidth="1"/>
    <col min="2" max="2" width="28.5546875" customWidth="1"/>
    <col min="3" max="3" width="14.5546875" customWidth="1"/>
    <col min="4" max="4" width="8" customWidth="1"/>
    <col min="5" max="5" width="8.109375" customWidth="1"/>
    <col min="6" max="6" width="22" customWidth="1"/>
    <col min="7" max="7" width="4.5546875" customWidth="1"/>
    <col min="8" max="8" width="13" customWidth="1"/>
    <col min="9" max="256" width="9.109375" customWidth="1"/>
  </cols>
  <sheetData>
    <row r="1" spans="1:8" ht="16.2" x14ac:dyDescent="0.4">
      <c r="A1" s="119" t="s">
        <v>704</v>
      </c>
    </row>
    <row r="3" spans="1:8" ht="13.8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9" t="s">
        <v>37</v>
      </c>
    </row>
    <row r="4" spans="1:8" ht="13.8" x14ac:dyDescent="0.3">
      <c r="A4" s="4" t="s">
        <v>7</v>
      </c>
      <c r="B4" s="4" t="s">
        <v>8</v>
      </c>
      <c r="C4" s="5">
        <v>6.1879999999999997</v>
      </c>
      <c r="D4" s="5">
        <v>43.640999999999998</v>
      </c>
      <c r="E4" s="6">
        <v>497</v>
      </c>
      <c r="F4" s="7">
        <v>43789.000008229166</v>
      </c>
      <c r="G4" s="8">
        <v>0</v>
      </c>
      <c r="H4" s="2">
        <f>DATE(YEAR(F4), MONTH(F4),DAY(F4))</f>
        <v>43789</v>
      </c>
    </row>
    <row r="5" spans="1:8" ht="13.8" x14ac:dyDescent="0.3">
      <c r="A5" s="4" t="s">
        <v>7</v>
      </c>
      <c r="B5" s="4" t="s">
        <v>8</v>
      </c>
      <c r="C5" s="5">
        <v>6.1879999999999997</v>
      </c>
      <c r="D5" s="5">
        <v>43.640999999999998</v>
      </c>
      <c r="E5" s="6">
        <v>497</v>
      </c>
      <c r="F5" s="7">
        <v>43789.041674895831</v>
      </c>
      <c r="G5" s="8">
        <v>0</v>
      </c>
      <c r="H5" s="2">
        <f t="shared" ref="H5:H68" si="0">DATE(YEAR(F5), MONTH(F5),DAY(F5))</f>
        <v>43789</v>
      </c>
    </row>
    <row r="6" spans="1:8" ht="13.8" x14ac:dyDescent="0.3">
      <c r="A6" s="4" t="s">
        <v>7</v>
      </c>
      <c r="B6" s="4" t="s">
        <v>8</v>
      </c>
      <c r="C6" s="5">
        <v>6.1879999999999997</v>
      </c>
      <c r="D6" s="5">
        <v>43.640999999999998</v>
      </c>
      <c r="E6" s="6">
        <v>497</v>
      </c>
      <c r="F6" s="7">
        <v>43789.083341562502</v>
      </c>
      <c r="G6" s="8">
        <v>0</v>
      </c>
      <c r="H6" s="2">
        <f t="shared" si="0"/>
        <v>43789</v>
      </c>
    </row>
    <row r="7" spans="1:8" ht="13.8" x14ac:dyDescent="0.3">
      <c r="A7" s="4" t="s">
        <v>7</v>
      </c>
      <c r="B7" s="4" t="s">
        <v>8</v>
      </c>
      <c r="C7" s="5">
        <v>6.1879999999999997</v>
      </c>
      <c r="D7" s="5">
        <v>43.640999999999998</v>
      </c>
      <c r="E7" s="6">
        <v>497</v>
      </c>
      <c r="F7" s="7">
        <v>43789.125008229166</v>
      </c>
      <c r="G7" s="8">
        <v>0</v>
      </c>
      <c r="H7" s="2">
        <f t="shared" si="0"/>
        <v>43789</v>
      </c>
    </row>
    <row r="8" spans="1:8" ht="13.8" x14ac:dyDescent="0.3">
      <c r="A8" s="4" t="s">
        <v>7</v>
      </c>
      <c r="B8" s="4" t="s">
        <v>8</v>
      </c>
      <c r="C8" s="5">
        <v>6.1879999999999997</v>
      </c>
      <c r="D8" s="5">
        <v>43.640999999999998</v>
      </c>
      <c r="E8" s="6">
        <v>497</v>
      </c>
      <c r="F8" s="7">
        <v>43789.166674895831</v>
      </c>
      <c r="G8" s="8">
        <v>0</v>
      </c>
      <c r="H8" s="2">
        <f t="shared" si="0"/>
        <v>43789</v>
      </c>
    </row>
    <row r="9" spans="1:8" ht="13.8" x14ac:dyDescent="0.3">
      <c r="A9" s="4" t="s">
        <v>7</v>
      </c>
      <c r="B9" s="4" t="s">
        <v>8</v>
      </c>
      <c r="C9" s="5">
        <v>6.1879999999999997</v>
      </c>
      <c r="D9" s="5">
        <v>43.640999999999998</v>
      </c>
      <c r="E9" s="6">
        <v>497</v>
      </c>
      <c r="F9" s="7">
        <v>43789.208341562502</v>
      </c>
      <c r="G9" s="8">
        <v>0</v>
      </c>
      <c r="H9" s="2">
        <f t="shared" si="0"/>
        <v>43789</v>
      </c>
    </row>
    <row r="10" spans="1:8" ht="13.8" x14ac:dyDescent="0.3">
      <c r="A10" s="4" t="s">
        <v>7</v>
      </c>
      <c r="B10" s="4" t="s">
        <v>8</v>
      </c>
      <c r="C10" s="5">
        <v>6.1879999999999997</v>
      </c>
      <c r="D10" s="5">
        <v>43.640999999999998</v>
      </c>
      <c r="E10" s="6">
        <v>497</v>
      </c>
      <c r="F10" s="7">
        <v>43789.250008229166</v>
      </c>
      <c r="G10" s="8">
        <v>0</v>
      </c>
      <c r="H10" s="2">
        <f t="shared" si="0"/>
        <v>43789</v>
      </c>
    </row>
    <row r="11" spans="1:8" ht="13.8" x14ac:dyDescent="0.3">
      <c r="A11" s="4" t="s">
        <v>7</v>
      </c>
      <c r="B11" s="4" t="s">
        <v>8</v>
      </c>
      <c r="C11" s="5">
        <v>6.1879999999999997</v>
      </c>
      <c r="D11" s="5">
        <v>43.640999999999998</v>
      </c>
      <c r="E11" s="6">
        <v>497</v>
      </c>
      <c r="F11" s="7">
        <v>43789.291674895831</v>
      </c>
      <c r="G11" s="8">
        <v>0</v>
      </c>
      <c r="H11" s="2">
        <f t="shared" si="0"/>
        <v>43789</v>
      </c>
    </row>
    <row r="12" spans="1:8" ht="13.8" x14ac:dyDescent="0.3">
      <c r="A12" s="4" t="s">
        <v>7</v>
      </c>
      <c r="B12" s="4" t="s">
        <v>8</v>
      </c>
      <c r="C12" s="5">
        <v>6.1879999999999997</v>
      </c>
      <c r="D12" s="5">
        <v>43.640999999999998</v>
      </c>
      <c r="E12" s="6">
        <v>497</v>
      </c>
      <c r="F12" s="7">
        <v>43789.333341562502</v>
      </c>
      <c r="G12" s="8">
        <v>0</v>
      </c>
      <c r="H12" s="2">
        <f t="shared" si="0"/>
        <v>43789</v>
      </c>
    </row>
    <row r="13" spans="1:8" ht="13.8" x14ac:dyDescent="0.3">
      <c r="A13" s="4" t="s">
        <v>7</v>
      </c>
      <c r="B13" s="4" t="s">
        <v>8</v>
      </c>
      <c r="C13" s="5">
        <v>6.1879999999999997</v>
      </c>
      <c r="D13" s="5">
        <v>43.640999999999998</v>
      </c>
      <c r="E13" s="6">
        <v>497</v>
      </c>
      <c r="F13" s="7">
        <v>43789.375008229166</v>
      </c>
      <c r="G13" s="8">
        <v>0</v>
      </c>
      <c r="H13" s="2">
        <f t="shared" si="0"/>
        <v>43789</v>
      </c>
    </row>
    <row r="14" spans="1:8" ht="13.8" x14ac:dyDescent="0.3">
      <c r="A14" s="4" t="s">
        <v>7</v>
      </c>
      <c r="B14" s="4" t="s">
        <v>8</v>
      </c>
      <c r="C14" s="5">
        <v>6.1879999999999997</v>
      </c>
      <c r="D14" s="5">
        <v>43.640999999999998</v>
      </c>
      <c r="E14" s="6">
        <v>497</v>
      </c>
      <c r="F14" s="7">
        <v>43789.416674895831</v>
      </c>
      <c r="G14" s="8">
        <v>0.2</v>
      </c>
      <c r="H14" s="2">
        <f t="shared" si="0"/>
        <v>43789</v>
      </c>
    </row>
    <row r="15" spans="1:8" ht="13.8" x14ac:dyDescent="0.3">
      <c r="A15" s="4" t="s">
        <v>7</v>
      </c>
      <c r="B15" s="4" t="s">
        <v>8</v>
      </c>
      <c r="C15" s="5">
        <v>6.1879999999999997</v>
      </c>
      <c r="D15" s="5">
        <v>43.640999999999998</v>
      </c>
      <c r="E15" s="6">
        <v>497</v>
      </c>
      <c r="F15" s="7">
        <v>43789.458341562502</v>
      </c>
      <c r="G15" s="8">
        <v>0</v>
      </c>
      <c r="H15" s="2">
        <f t="shared" si="0"/>
        <v>43789</v>
      </c>
    </row>
    <row r="16" spans="1:8" ht="13.8" x14ac:dyDescent="0.3">
      <c r="A16" s="4" t="s">
        <v>7</v>
      </c>
      <c r="B16" s="4" t="s">
        <v>8</v>
      </c>
      <c r="C16" s="5">
        <v>6.1879999999999997</v>
      </c>
      <c r="D16" s="5">
        <v>43.640999999999998</v>
      </c>
      <c r="E16" s="6">
        <v>497</v>
      </c>
      <c r="F16" s="7">
        <v>43789.500008229166</v>
      </c>
      <c r="G16" s="8">
        <v>0</v>
      </c>
      <c r="H16" s="2">
        <f t="shared" si="0"/>
        <v>43789</v>
      </c>
    </row>
    <row r="17" spans="1:8" ht="13.8" x14ac:dyDescent="0.3">
      <c r="A17" s="4" t="s">
        <v>7</v>
      </c>
      <c r="B17" s="4" t="s">
        <v>8</v>
      </c>
      <c r="C17" s="5">
        <v>6.1879999999999997</v>
      </c>
      <c r="D17" s="5">
        <v>43.640999999999998</v>
      </c>
      <c r="E17" s="6">
        <v>497</v>
      </c>
      <c r="F17" s="7">
        <v>43789.541674895831</v>
      </c>
      <c r="G17" s="8">
        <v>0.4</v>
      </c>
      <c r="H17" s="2">
        <f t="shared" si="0"/>
        <v>43789</v>
      </c>
    </row>
    <row r="18" spans="1:8" ht="13.8" x14ac:dyDescent="0.3">
      <c r="A18" s="4" t="s">
        <v>7</v>
      </c>
      <c r="B18" s="4" t="s">
        <v>8</v>
      </c>
      <c r="C18" s="5">
        <v>6.1879999999999997</v>
      </c>
      <c r="D18" s="5">
        <v>43.640999999999998</v>
      </c>
      <c r="E18" s="6">
        <v>497</v>
      </c>
      <c r="F18" s="7">
        <v>43789.583341562502</v>
      </c>
      <c r="G18" s="8">
        <v>1.2</v>
      </c>
      <c r="H18" s="2">
        <f t="shared" si="0"/>
        <v>43789</v>
      </c>
    </row>
    <row r="19" spans="1:8" ht="13.8" x14ac:dyDescent="0.3">
      <c r="A19" s="4" t="s">
        <v>7</v>
      </c>
      <c r="B19" s="4" t="s">
        <v>8</v>
      </c>
      <c r="C19" s="5">
        <v>6.1879999999999997</v>
      </c>
      <c r="D19" s="5">
        <v>43.640999999999998</v>
      </c>
      <c r="E19" s="6">
        <v>497</v>
      </c>
      <c r="F19" s="7">
        <v>43789.625008229166</v>
      </c>
      <c r="G19" s="8">
        <v>1.6</v>
      </c>
      <c r="H19" s="2">
        <f t="shared" si="0"/>
        <v>43789</v>
      </c>
    </row>
    <row r="20" spans="1:8" ht="13.8" x14ac:dyDescent="0.3">
      <c r="A20" s="4" t="s">
        <v>7</v>
      </c>
      <c r="B20" s="4" t="s">
        <v>8</v>
      </c>
      <c r="C20" s="5">
        <v>6.1879999999999997</v>
      </c>
      <c r="D20" s="5">
        <v>43.640999999999998</v>
      </c>
      <c r="E20" s="6">
        <v>497</v>
      </c>
      <c r="F20" s="7">
        <v>43789.666674895831</v>
      </c>
      <c r="G20" s="8">
        <v>1</v>
      </c>
      <c r="H20" s="2">
        <f t="shared" si="0"/>
        <v>43789</v>
      </c>
    </row>
    <row r="21" spans="1:8" ht="13.8" x14ac:dyDescent="0.3">
      <c r="A21" s="4" t="s">
        <v>7</v>
      </c>
      <c r="B21" s="4" t="s">
        <v>8</v>
      </c>
      <c r="C21" s="5">
        <v>6.1879999999999997</v>
      </c>
      <c r="D21" s="5">
        <v>43.640999999999998</v>
      </c>
      <c r="E21" s="6">
        <v>497</v>
      </c>
      <c r="F21" s="7">
        <v>43789.708341562502</v>
      </c>
      <c r="G21" s="8">
        <v>0</v>
      </c>
      <c r="H21" s="2">
        <f t="shared" si="0"/>
        <v>43789</v>
      </c>
    </row>
    <row r="22" spans="1:8" ht="13.8" x14ac:dyDescent="0.3">
      <c r="A22" s="4" t="s">
        <v>7</v>
      </c>
      <c r="B22" s="4" t="s">
        <v>8</v>
      </c>
      <c r="C22" s="5">
        <v>6.1879999999999997</v>
      </c>
      <c r="D22" s="5">
        <v>43.640999999999998</v>
      </c>
      <c r="E22" s="6">
        <v>497</v>
      </c>
      <c r="F22" s="7">
        <v>43789.750008229166</v>
      </c>
      <c r="G22" s="8">
        <v>0</v>
      </c>
      <c r="H22" s="2">
        <f t="shared" si="0"/>
        <v>43789</v>
      </c>
    </row>
    <row r="23" spans="1:8" ht="13.8" x14ac:dyDescent="0.3">
      <c r="A23" s="4" t="s">
        <v>7</v>
      </c>
      <c r="B23" s="4" t="s">
        <v>8</v>
      </c>
      <c r="C23" s="5">
        <v>6.1879999999999997</v>
      </c>
      <c r="D23" s="5">
        <v>43.640999999999998</v>
      </c>
      <c r="E23" s="6">
        <v>497</v>
      </c>
      <c r="F23" s="7">
        <v>43789.791674895831</v>
      </c>
      <c r="G23" s="8">
        <v>0</v>
      </c>
      <c r="H23" s="2">
        <f t="shared" si="0"/>
        <v>43789</v>
      </c>
    </row>
    <row r="24" spans="1:8" ht="13.8" x14ac:dyDescent="0.3">
      <c r="A24" s="4" t="s">
        <v>7</v>
      </c>
      <c r="B24" s="4" t="s">
        <v>8</v>
      </c>
      <c r="C24" s="5">
        <v>6.1879999999999997</v>
      </c>
      <c r="D24" s="5">
        <v>43.640999999999998</v>
      </c>
      <c r="E24" s="6">
        <v>497</v>
      </c>
      <c r="F24" s="7">
        <v>43789.833341562502</v>
      </c>
      <c r="G24" s="8">
        <v>0</v>
      </c>
      <c r="H24" s="2">
        <f t="shared" si="0"/>
        <v>43789</v>
      </c>
    </row>
    <row r="25" spans="1:8" ht="13.8" x14ac:dyDescent="0.3">
      <c r="A25" s="4" t="s">
        <v>7</v>
      </c>
      <c r="B25" s="4" t="s">
        <v>8</v>
      </c>
      <c r="C25" s="5">
        <v>6.1879999999999997</v>
      </c>
      <c r="D25" s="5">
        <v>43.640999999999998</v>
      </c>
      <c r="E25" s="6">
        <v>497</v>
      </c>
      <c r="F25" s="7">
        <v>43789.875008229166</v>
      </c>
      <c r="G25" s="8">
        <v>0</v>
      </c>
      <c r="H25" s="2">
        <f t="shared" si="0"/>
        <v>43789</v>
      </c>
    </row>
    <row r="26" spans="1:8" ht="13.8" x14ac:dyDescent="0.3">
      <c r="A26" s="4" t="s">
        <v>7</v>
      </c>
      <c r="B26" s="4" t="s">
        <v>8</v>
      </c>
      <c r="C26" s="5">
        <v>6.1879999999999997</v>
      </c>
      <c r="D26" s="5">
        <v>43.640999999999998</v>
      </c>
      <c r="E26" s="6">
        <v>497</v>
      </c>
      <c r="F26" s="7">
        <v>43789.916674895831</v>
      </c>
      <c r="G26" s="8">
        <v>0</v>
      </c>
      <c r="H26" s="2">
        <f t="shared" si="0"/>
        <v>43789</v>
      </c>
    </row>
    <row r="27" spans="1:8" ht="13.8" x14ac:dyDescent="0.3">
      <c r="A27" s="4" t="s">
        <v>7</v>
      </c>
      <c r="B27" s="4" t="s">
        <v>8</v>
      </c>
      <c r="C27" s="5">
        <v>6.1879999999999997</v>
      </c>
      <c r="D27" s="5">
        <v>43.640999999999998</v>
      </c>
      <c r="E27" s="6">
        <v>497</v>
      </c>
      <c r="F27" s="7">
        <v>43789.958341562502</v>
      </c>
      <c r="G27" s="8">
        <v>0</v>
      </c>
      <c r="H27" s="2">
        <f t="shared" si="0"/>
        <v>43789</v>
      </c>
    </row>
    <row r="28" spans="1:8" ht="13.8" x14ac:dyDescent="0.3">
      <c r="A28" s="4" t="s">
        <v>7</v>
      </c>
      <c r="B28" s="4" t="s">
        <v>8</v>
      </c>
      <c r="C28" s="5">
        <v>6.1879999999999997</v>
      </c>
      <c r="D28" s="5">
        <v>43.640999999999998</v>
      </c>
      <c r="E28" s="6">
        <v>497</v>
      </c>
      <c r="F28" s="7">
        <v>43790.000008229166</v>
      </c>
      <c r="G28" s="8">
        <v>0</v>
      </c>
      <c r="H28" s="2">
        <f t="shared" si="0"/>
        <v>43790</v>
      </c>
    </row>
    <row r="29" spans="1:8" ht="13.8" x14ac:dyDescent="0.3">
      <c r="A29" s="4" t="s">
        <v>7</v>
      </c>
      <c r="B29" s="4" t="s">
        <v>8</v>
      </c>
      <c r="C29" s="5">
        <v>6.1879999999999997</v>
      </c>
      <c r="D29" s="5">
        <v>43.640999999999998</v>
      </c>
      <c r="E29" s="6">
        <v>497</v>
      </c>
      <c r="F29" s="7">
        <v>43790.041674895831</v>
      </c>
      <c r="G29" s="8">
        <v>0</v>
      </c>
      <c r="H29" s="2">
        <f t="shared" si="0"/>
        <v>43790</v>
      </c>
    </row>
    <row r="30" spans="1:8" ht="13.8" x14ac:dyDescent="0.3">
      <c r="A30" s="4" t="s">
        <v>7</v>
      </c>
      <c r="B30" s="4" t="s">
        <v>8</v>
      </c>
      <c r="C30" s="5">
        <v>6.1879999999999997</v>
      </c>
      <c r="D30" s="5">
        <v>43.640999999999998</v>
      </c>
      <c r="E30" s="6">
        <v>497</v>
      </c>
      <c r="F30" s="7">
        <v>43790.083341562502</v>
      </c>
      <c r="G30" s="8">
        <v>0</v>
      </c>
      <c r="H30" s="2">
        <f t="shared" si="0"/>
        <v>43790</v>
      </c>
    </row>
    <row r="31" spans="1:8" ht="13.8" x14ac:dyDescent="0.3">
      <c r="A31" s="4" t="s">
        <v>7</v>
      </c>
      <c r="B31" s="4" t="s">
        <v>8</v>
      </c>
      <c r="C31" s="5">
        <v>6.1879999999999997</v>
      </c>
      <c r="D31" s="5">
        <v>43.640999999999998</v>
      </c>
      <c r="E31" s="6">
        <v>497</v>
      </c>
      <c r="F31" s="7">
        <v>43790.125008229166</v>
      </c>
      <c r="G31" s="8">
        <v>0</v>
      </c>
      <c r="H31" s="2">
        <f t="shared" si="0"/>
        <v>43790</v>
      </c>
    </row>
    <row r="32" spans="1:8" ht="13.8" x14ac:dyDescent="0.3">
      <c r="A32" s="4" t="s">
        <v>7</v>
      </c>
      <c r="B32" s="4" t="s">
        <v>8</v>
      </c>
      <c r="C32" s="5">
        <v>6.1879999999999997</v>
      </c>
      <c r="D32" s="5">
        <v>43.640999999999998</v>
      </c>
      <c r="E32" s="6">
        <v>497</v>
      </c>
      <c r="F32" s="7">
        <v>43790.166674895831</v>
      </c>
      <c r="G32" s="8">
        <v>0.2</v>
      </c>
      <c r="H32" s="2">
        <f t="shared" si="0"/>
        <v>43790</v>
      </c>
    </row>
    <row r="33" spans="1:8" ht="13.8" x14ac:dyDescent="0.3">
      <c r="A33" s="4" t="s">
        <v>7</v>
      </c>
      <c r="B33" s="4" t="s">
        <v>8</v>
      </c>
      <c r="C33" s="5">
        <v>6.1879999999999997</v>
      </c>
      <c r="D33" s="5">
        <v>43.640999999999998</v>
      </c>
      <c r="E33" s="6">
        <v>497</v>
      </c>
      <c r="F33" s="7">
        <v>43790.208341562502</v>
      </c>
      <c r="G33" s="8">
        <v>0.2</v>
      </c>
      <c r="H33" s="2">
        <f t="shared" si="0"/>
        <v>43790</v>
      </c>
    </row>
    <row r="34" spans="1:8" ht="13.8" x14ac:dyDescent="0.3">
      <c r="A34" s="4" t="s">
        <v>7</v>
      </c>
      <c r="B34" s="4" t="s">
        <v>8</v>
      </c>
      <c r="C34" s="5">
        <v>6.1879999999999997</v>
      </c>
      <c r="D34" s="5">
        <v>43.640999999999998</v>
      </c>
      <c r="E34" s="6">
        <v>497</v>
      </c>
      <c r="F34" s="7">
        <v>43790.250008229166</v>
      </c>
      <c r="G34" s="8">
        <v>0</v>
      </c>
      <c r="H34" s="2">
        <f t="shared" si="0"/>
        <v>43790</v>
      </c>
    </row>
    <row r="35" spans="1:8" ht="13.8" x14ac:dyDescent="0.3">
      <c r="A35" s="4" t="s">
        <v>7</v>
      </c>
      <c r="B35" s="4" t="s">
        <v>8</v>
      </c>
      <c r="C35" s="5">
        <v>6.1879999999999997</v>
      </c>
      <c r="D35" s="5">
        <v>43.640999999999998</v>
      </c>
      <c r="E35" s="6">
        <v>497</v>
      </c>
      <c r="F35" s="7">
        <v>43790.291674895831</v>
      </c>
      <c r="G35" s="8">
        <v>0</v>
      </c>
      <c r="H35" s="2">
        <f t="shared" si="0"/>
        <v>43790</v>
      </c>
    </row>
    <row r="36" spans="1:8" ht="13.8" x14ac:dyDescent="0.3">
      <c r="A36" s="4" t="s">
        <v>7</v>
      </c>
      <c r="B36" s="4" t="s">
        <v>8</v>
      </c>
      <c r="C36" s="5">
        <v>6.1879999999999997</v>
      </c>
      <c r="D36" s="5">
        <v>43.640999999999998</v>
      </c>
      <c r="E36" s="6">
        <v>497</v>
      </c>
      <c r="F36" s="7">
        <v>43790.333341562502</v>
      </c>
      <c r="G36" s="8">
        <v>0</v>
      </c>
      <c r="H36" s="2">
        <f t="shared" si="0"/>
        <v>43790</v>
      </c>
    </row>
    <row r="37" spans="1:8" ht="13.8" x14ac:dyDescent="0.3">
      <c r="A37" s="4" t="s">
        <v>7</v>
      </c>
      <c r="B37" s="4" t="s">
        <v>8</v>
      </c>
      <c r="C37" s="5">
        <v>6.1879999999999997</v>
      </c>
      <c r="D37" s="5">
        <v>43.640999999999998</v>
      </c>
      <c r="E37" s="6">
        <v>497</v>
      </c>
      <c r="F37" s="7">
        <v>43790.375008229166</v>
      </c>
      <c r="G37" s="8">
        <v>0</v>
      </c>
      <c r="H37" s="2">
        <f t="shared" si="0"/>
        <v>43790</v>
      </c>
    </row>
    <row r="38" spans="1:8" ht="13.8" x14ac:dyDescent="0.3">
      <c r="A38" s="4" t="s">
        <v>7</v>
      </c>
      <c r="B38" s="4" t="s">
        <v>8</v>
      </c>
      <c r="C38" s="5">
        <v>6.1879999999999997</v>
      </c>
      <c r="D38" s="5">
        <v>43.640999999999998</v>
      </c>
      <c r="E38" s="6">
        <v>497</v>
      </c>
      <c r="F38" s="7">
        <v>43790.416674895831</v>
      </c>
      <c r="G38" s="8">
        <v>1</v>
      </c>
      <c r="H38" s="2">
        <f t="shared" si="0"/>
        <v>43790</v>
      </c>
    </row>
    <row r="39" spans="1:8" ht="13.8" x14ac:dyDescent="0.3">
      <c r="A39" s="4" t="s">
        <v>7</v>
      </c>
      <c r="B39" s="4" t="s">
        <v>8</v>
      </c>
      <c r="C39" s="5">
        <v>6.1879999999999997</v>
      </c>
      <c r="D39" s="5">
        <v>43.640999999999998</v>
      </c>
      <c r="E39" s="6">
        <v>497</v>
      </c>
      <c r="F39" s="7">
        <v>43790.458341562502</v>
      </c>
      <c r="G39" s="8">
        <v>0</v>
      </c>
      <c r="H39" s="2">
        <f t="shared" si="0"/>
        <v>43790</v>
      </c>
    </row>
    <row r="40" spans="1:8" ht="13.8" x14ac:dyDescent="0.3">
      <c r="A40" s="4" t="s">
        <v>7</v>
      </c>
      <c r="B40" s="4" t="s">
        <v>8</v>
      </c>
      <c r="C40" s="5">
        <v>6.1879999999999997</v>
      </c>
      <c r="D40" s="5">
        <v>43.640999999999998</v>
      </c>
      <c r="E40" s="6">
        <v>497</v>
      </c>
      <c r="F40" s="7">
        <v>43790.500008240742</v>
      </c>
      <c r="G40" s="8">
        <v>0</v>
      </c>
      <c r="H40" s="2">
        <f t="shared" si="0"/>
        <v>43790</v>
      </c>
    </row>
    <row r="41" spans="1:8" ht="13.8" x14ac:dyDescent="0.3">
      <c r="A41" s="4" t="s">
        <v>7</v>
      </c>
      <c r="B41" s="4" t="s">
        <v>8</v>
      </c>
      <c r="C41" s="5">
        <v>6.1879999999999997</v>
      </c>
      <c r="D41" s="5">
        <v>43.640999999999998</v>
      </c>
      <c r="E41" s="6">
        <v>497</v>
      </c>
      <c r="F41" s="7">
        <v>43790.541674907407</v>
      </c>
      <c r="G41" s="8">
        <v>0</v>
      </c>
      <c r="H41" s="2">
        <f t="shared" si="0"/>
        <v>43790</v>
      </c>
    </row>
    <row r="42" spans="1:8" ht="13.8" x14ac:dyDescent="0.3">
      <c r="A42" s="4" t="s">
        <v>7</v>
      </c>
      <c r="B42" s="4" t="s">
        <v>8</v>
      </c>
      <c r="C42" s="5">
        <v>6.1879999999999997</v>
      </c>
      <c r="D42" s="5">
        <v>43.640999999999998</v>
      </c>
      <c r="E42" s="6">
        <v>497</v>
      </c>
      <c r="F42" s="7">
        <v>43790.583341574071</v>
      </c>
      <c r="G42" s="8">
        <v>0</v>
      </c>
      <c r="H42" s="2">
        <f t="shared" si="0"/>
        <v>43790</v>
      </c>
    </row>
    <row r="43" spans="1:8" ht="13.8" x14ac:dyDescent="0.3">
      <c r="A43" s="4" t="s">
        <v>7</v>
      </c>
      <c r="B43" s="4" t="s">
        <v>8</v>
      </c>
      <c r="C43" s="5">
        <v>6.1879999999999997</v>
      </c>
      <c r="D43" s="5">
        <v>43.640999999999998</v>
      </c>
      <c r="E43" s="6">
        <v>497</v>
      </c>
      <c r="F43" s="7">
        <v>43790.625008240742</v>
      </c>
      <c r="G43" s="8">
        <v>0</v>
      </c>
      <c r="H43" s="2">
        <f t="shared" si="0"/>
        <v>43790</v>
      </c>
    </row>
    <row r="44" spans="1:8" ht="13.8" x14ac:dyDescent="0.3">
      <c r="A44" s="4" t="s">
        <v>7</v>
      </c>
      <c r="B44" s="4" t="s">
        <v>8</v>
      </c>
      <c r="C44" s="5">
        <v>6.1879999999999997</v>
      </c>
      <c r="D44" s="5">
        <v>43.640999999999998</v>
      </c>
      <c r="E44" s="6">
        <v>497</v>
      </c>
      <c r="F44" s="7">
        <v>43790.666674907407</v>
      </c>
      <c r="G44" s="8">
        <v>0</v>
      </c>
      <c r="H44" s="2">
        <f t="shared" si="0"/>
        <v>43790</v>
      </c>
    </row>
    <row r="45" spans="1:8" ht="13.8" x14ac:dyDescent="0.3">
      <c r="A45" s="4" t="s">
        <v>7</v>
      </c>
      <c r="B45" s="4" t="s">
        <v>8</v>
      </c>
      <c r="C45" s="5">
        <v>6.1879999999999997</v>
      </c>
      <c r="D45" s="5">
        <v>43.640999999999998</v>
      </c>
      <c r="E45" s="6">
        <v>497</v>
      </c>
      <c r="F45" s="7">
        <v>43790.708341574071</v>
      </c>
      <c r="G45" s="8">
        <v>0</v>
      </c>
      <c r="H45" s="2">
        <f t="shared" si="0"/>
        <v>43790</v>
      </c>
    </row>
    <row r="46" spans="1:8" ht="13.8" x14ac:dyDescent="0.3">
      <c r="A46" s="4" t="s">
        <v>7</v>
      </c>
      <c r="B46" s="4" t="s">
        <v>8</v>
      </c>
      <c r="C46" s="5">
        <v>6.1879999999999997</v>
      </c>
      <c r="D46" s="5">
        <v>43.640999999999998</v>
      </c>
      <c r="E46" s="6">
        <v>497</v>
      </c>
      <c r="F46" s="7">
        <v>43790.750008240742</v>
      </c>
      <c r="G46" s="8">
        <v>0.6</v>
      </c>
      <c r="H46" s="2">
        <f t="shared" si="0"/>
        <v>43790</v>
      </c>
    </row>
    <row r="47" spans="1:8" ht="13.8" x14ac:dyDescent="0.3">
      <c r="A47" s="4" t="s">
        <v>7</v>
      </c>
      <c r="B47" s="4" t="s">
        <v>8</v>
      </c>
      <c r="C47" s="5">
        <v>6.1879999999999997</v>
      </c>
      <c r="D47" s="5">
        <v>43.640999999999998</v>
      </c>
      <c r="E47" s="6">
        <v>497</v>
      </c>
      <c r="F47" s="7">
        <v>43790.791674907407</v>
      </c>
      <c r="G47" s="8">
        <v>2</v>
      </c>
      <c r="H47" s="2">
        <f t="shared" si="0"/>
        <v>43790</v>
      </c>
    </row>
    <row r="48" spans="1:8" ht="13.8" x14ac:dyDescent="0.3">
      <c r="A48" s="4" t="s">
        <v>7</v>
      </c>
      <c r="B48" s="4" t="s">
        <v>8</v>
      </c>
      <c r="C48" s="5">
        <v>6.1879999999999997</v>
      </c>
      <c r="D48" s="5">
        <v>43.640999999999998</v>
      </c>
      <c r="E48" s="6">
        <v>497</v>
      </c>
      <c r="F48" s="7">
        <v>43790.833341574071</v>
      </c>
      <c r="G48" s="8">
        <v>0</v>
      </c>
      <c r="H48" s="2">
        <f t="shared" si="0"/>
        <v>43790</v>
      </c>
    </row>
    <row r="49" spans="1:8" ht="13.8" x14ac:dyDescent="0.3">
      <c r="A49" s="4" t="s">
        <v>7</v>
      </c>
      <c r="B49" s="4" t="s">
        <v>8</v>
      </c>
      <c r="C49" s="5">
        <v>6.1879999999999997</v>
      </c>
      <c r="D49" s="5">
        <v>43.640999999999998</v>
      </c>
      <c r="E49" s="6">
        <v>497</v>
      </c>
      <c r="F49" s="7">
        <v>43790.875008240742</v>
      </c>
      <c r="G49" s="8">
        <v>0</v>
      </c>
      <c r="H49" s="2">
        <f t="shared" si="0"/>
        <v>43790</v>
      </c>
    </row>
    <row r="50" spans="1:8" ht="13.8" x14ac:dyDescent="0.3">
      <c r="A50" s="4" t="s">
        <v>7</v>
      </c>
      <c r="B50" s="4" t="s">
        <v>8</v>
      </c>
      <c r="C50" s="5">
        <v>6.1879999999999997</v>
      </c>
      <c r="D50" s="5">
        <v>43.640999999999998</v>
      </c>
      <c r="E50" s="6">
        <v>497</v>
      </c>
      <c r="F50" s="7">
        <v>43790.916674907407</v>
      </c>
      <c r="G50" s="8">
        <v>0</v>
      </c>
      <c r="H50" s="2">
        <f t="shared" si="0"/>
        <v>43790</v>
      </c>
    </row>
    <row r="51" spans="1:8" ht="13.8" x14ac:dyDescent="0.3">
      <c r="A51" s="4" t="s">
        <v>7</v>
      </c>
      <c r="B51" s="4" t="s">
        <v>8</v>
      </c>
      <c r="C51" s="5">
        <v>6.1879999999999997</v>
      </c>
      <c r="D51" s="5">
        <v>43.640999999999998</v>
      </c>
      <c r="E51" s="6">
        <v>497</v>
      </c>
      <c r="F51" s="7">
        <v>43790.958341574071</v>
      </c>
      <c r="G51" s="8">
        <v>0</v>
      </c>
      <c r="H51" s="2">
        <f t="shared" si="0"/>
        <v>43790</v>
      </c>
    </row>
    <row r="52" spans="1:8" ht="13.8" x14ac:dyDescent="0.3">
      <c r="A52" s="4" t="s">
        <v>7</v>
      </c>
      <c r="B52" s="4" t="s">
        <v>8</v>
      </c>
      <c r="C52" s="5">
        <v>6.1879999999999997</v>
      </c>
      <c r="D52" s="5">
        <v>43.640999999999998</v>
      </c>
      <c r="E52" s="6">
        <v>497</v>
      </c>
      <c r="F52" s="7">
        <v>43791.000008240742</v>
      </c>
      <c r="G52" s="8">
        <v>0</v>
      </c>
      <c r="H52" s="2">
        <f t="shared" si="0"/>
        <v>43791</v>
      </c>
    </row>
    <row r="53" spans="1:8" ht="13.8" x14ac:dyDescent="0.3">
      <c r="A53" s="4" t="s">
        <v>7</v>
      </c>
      <c r="B53" s="4" t="s">
        <v>8</v>
      </c>
      <c r="C53" s="5">
        <v>6.1879999999999997</v>
      </c>
      <c r="D53" s="5">
        <v>43.640999999999998</v>
      </c>
      <c r="E53" s="6">
        <v>497</v>
      </c>
      <c r="F53" s="7">
        <v>43791.041674907407</v>
      </c>
      <c r="G53" s="8">
        <v>0</v>
      </c>
      <c r="H53" s="2">
        <f t="shared" si="0"/>
        <v>43791</v>
      </c>
    </row>
    <row r="54" spans="1:8" ht="13.8" x14ac:dyDescent="0.3">
      <c r="A54" s="4" t="s">
        <v>7</v>
      </c>
      <c r="B54" s="4" t="s">
        <v>8</v>
      </c>
      <c r="C54" s="5">
        <v>6.1879999999999997</v>
      </c>
      <c r="D54" s="5">
        <v>43.640999999999998</v>
      </c>
      <c r="E54" s="6">
        <v>497</v>
      </c>
      <c r="F54" s="7">
        <v>43791.083341574071</v>
      </c>
      <c r="G54" s="8">
        <v>0</v>
      </c>
      <c r="H54" s="2">
        <f t="shared" si="0"/>
        <v>43791</v>
      </c>
    </row>
    <row r="55" spans="1:8" ht="13.8" x14ac:dyDescent="0.3">
      <c r="A55" s="4" t="s">
        <v>7</v>
      </c>
      <c r="B55" s="4" t="s">
        <v>8</v>
      </c>
      <c r="C55" s="5">
        <v>6.1879999999999997</v>
      </c>
      <c r="D55" s="5">
        <v>43.640999999999998</v>
      </c>
      <c r="E55" s="6">
        <v>497</v>
      </c>
      <c r="F55" s="7">
        <v>43791.125008240742</v>
      </c>
      <c r="G55" s="8">
        <v>0</v>
      </c>
      <c r="H55" s="2">
        <f t="shared" si="0"/>
        <v>43791</v>
      </c>
    </row>
    <row r="56" spans="1:8" ht="13.8" x14ac:dyDescent="0.3">
      <c r="A56" s="4" t="s">
        <v>7</v>
      </c>
      <c r="B56" s="4" t="s">
        <v>8</v>
      </c>
      <c r="C56" s="5">
        <v>6.1879999999999997</v>
      </c>
      <c r="D56" s="5">
        <v>43.640999999999998</v>
      </c>
      <c r="E56" s="6">
        <v>497</v>
      </c>
      <c r="F56" s="7">
        <v>43791.166674907407</v>
      </c>
      <c r="G56" s="8">
        <v>0</v>
      </c>
      <c r="H56" s="2">
        <f t="shared" si="0"/>
        <v>43791</v>
      </c>
    </row>
    <row r="57" spans="1:8" ht="13.8" x14ac:dyDescent="0.3">
      <c r="A57" s="4" t="s">
        <v>7</v>
      </c>
      <c r="B57" s="4" t="s">
        <v>8</v>
      </c>
      <c r="C57" s="5">
        <v>6.1879999999999997</v>
      </c>
      <c r="D57" s="5">
        <v>43.640999999999998</v>
      </c>
      <c r="E57" s="6">
        <v>497</v>
      </c>
      <c r="F57" s="7">
        <v>43791.208341574071</v>
      </c>
      <c r="G57" s="8">
        <v>0</v>
      </c>
      <c r="H57" s="2">
        <f t="shared" si="0"/>
        <v>43791</v>
      </c>
    </row>
    <row r="58" spans="1:8" ht="13.8" x14ac:dyDescent="0.3">
      <c r="A58" s="4" t="s">
        <v>7</v>
      </c>
      <c r="B58" s="4" t="s">
        <v>8</v>
      </c>
      <c r="C58" s="5">
        <v>6.1879999999999997</v>
      </c>
      <c r="D58" s="5">
        <v>43.640999999999998</v>
      </c>
      <c r="E58" s="6">
        <v>497</v>
      </c>
      <c r="F58" s="7">
        <v>43791.250008240742</v>
      </c>
      <c r="G58" s="8">
        <v>0</v>
      </c>
      <c r="H58" s="2">
        <f t="shared" si="0"/>
        <v>43791</v>
      </c>
    </row>
    <row r="59" spans="1:8" ht="13.8" x14ac:dyDescent="0.3">
      <c r="A59" s="4" t="s">
        <v>7</v>
      </c>
      <c r="B59" s="4" t="s">
        <v>8</v>
      </c>
      <c r="C59" s="5">
        <v>6.1879999999999997</v>
      </c>
      <c r="D59" s="5">
        <v>43.640999999999998</v>
      </c>
      <c r="E59" s="6">
        <v>497</v>
      </c>
      <c r="F59" s="7">
        <v>43791.291674907407</v>
      </c>
      <c r="G59" s="8">
        <v>0</v>
      </c>
      <c r="H59" s="2">
        <f t="shared" si="0"/>
        <v>43791</v>
      </c>
    </row>
    <row r="60" spans="1:8" ht="13.8" x14ac:dyDescent="0.3">
      <c r="A60" s="4" t="s">
        <v>7</v>
      </c>
      <c r="B60" s="4" t="s">
        <v>8</v>
      </c>
      <c r="C60" s="5">
        <v>6.1879999999999997</v>
      </c>
      <c r="D60" s="5">
        <v>43.640999999999998</v>
      </c>
      <c r="E60" s="6">
        <v>497</v>
      </c>
      <c r="F60" s="7">
        <v>43791.333341574071</v>
      </c>
      <c r="G60" s="8">
        <v>0</v>
      </c>
      <c r="H60" s="2">
        <f t="shared" si="0"/>
        <v>43791</v>
      </c>
    </row>
    <row r="61" spans="1:8" ht="13.8" x14ac:dyDescent="0.3">
      <c r="A61" s="4" t="s">
        <v>7</v>
      </c>
      <c r="B61" s="4" t="s">
        <v>8</v>
      </c>
      <c r="C61" s="5">
        <v>6.1879999999999997</v>
      </c>
      <c r="D61" s="5">
        <v>43.640999999999998</v>
      </c>
      <c r="E61" s="6">
        <v>497</v>
      </c>
      <c r="F61" s="7">
        <v>43791.375008240742</v>
      </c>
      <c r="G61" s="8">
        <v>0</v>
      </c>
      <c r="H61" s="2">
        <f t="shared" si="0"/>
        <v>43791</v>
      </c>
    </row>
    <row r="62" spans="1:8" ht="13.8" x14ac:dyDescent="0.3">
      <c r="A62" s="4" t="s">
        <v>7</v>
      </c>
      <c r="B62" s="4" t="s">
        <v>8</v>
      </c>
      <c r="C62" s="5">
        <v>6.1879999999999997</v>
      </c>
      <c r="D62" s="5">
        <v>43.640999999999998</v>
      </c>
      <c r="E62" s="6">
        <v>497</v>
      </c>
      <c r="F62" s="7">
        <v>43791.416674907407</v>
      </c>
      <c r="G62" s="8">
        <v>0</v>
      </c>
      <c r="H62" s="2">
        <f t="shared" si="0"/>
        <v>43791</v>
      </c>
    </row>
    <row r="63" spans="1:8" ht="13.8" x14ac:dyDescent="0.3">
      <c r="A63" s="4" t="s">
        <v>7</v>
      </c>
      <c r="B63" s="4" t="s">
        <v>8</v>
      </c>
      <c r="C63" s="5">
        <v>6.1879999999999997</v>
      </c>
      <c r="D63" s="5">
        <v>43.640999999999998</v>
      </c>
      <c r="E63" s="6">
        <v>497</v>
      </c>
      <c r="F63" s="7">
        <v>43791.458341574071</v>
      </c>
      <c r="G63" s="8">
        <v>0.6</v>
      </c>
      <c r="H63" s="2">
        <f t="shared" si="0"/>
        <v>43791</v>
      </c>
    </row>
    <row r="64" spans="1:8" ht="13.8" x14ac:dyDescent="0.3">
      <c r="A64" s="4" t="s">
        <v>7</v>
      </c>
      <c r="B64" s="4" t="s">
        <v>8</v>
      </c>
      <c r="C64" s="5">
        <v>6.1879999999999997</v>
      </c>
      <c r="D64" s="5">
        <v>43.640999999999998</v>
      </c>
      <c r="E64" s="6">
        <v>497</v>
      </c>
      <c r="F64" s="7">
        <v>43791.500008240742</v>
      </c>
      <c r="G64" s="8">
        <v>0</v>
      </c>
      <c r="H64" s="2">
        <f t="shared" si="0"/>
        <v>43791</v>
      </c>
    </row>
    <row r="65" spans="1:8" ht="13.8" x14ac:dyDescent="0.3">
      <c r="A65" s="4" t="s">
        <v>7</v>
      </c>
      <c r="B65" s="4" t="s">
        <v>8</v>
      </c>
      <c r="C65" s="5">
        <v>6.1879999999999997</v>
      </c>
      <c r="D65" s="5">
        <v>43.640999999999998</v>
      </c>
      <c r="E65" s="6">
        <v>497</v>
      </c>
      <c r="F65" s="7">
        <v>43791.541674907407</v>
      </c>
      <c r="G65" s="8">
        <v>0</v>
      </c>
      <c r="H65" s="2">
        <f t="shared" si="0"/>
        <v>43791</v>
      </c>
    </row>
    <row r="66" spans="1:8" ht="13.8" x14ac:dyDescent="0.3">
      <c r="A66" s="4" t="s">
        <v>7</v>
      </c>
      <c r="B66" s="4" t="s">
        <v>8</v>
      </c>
      <c r="C66" s="5">
        <v>6.1879999999999997</v>
      </c>
      <c r="D66" s="5">
        <v>43.640999999999998</v>
      </c>
      <c r="E66" s="6">
        <v>497</v>
      </c>
      <c r="F66" s="7">
        <v>43791.583341574071</v>
      </c>
      <c r="G66" s="8">
        <v>0</v>
      </c>
      <c r="H66" s="2">
        <f t="shared" si="0"/>
        <v>43791</v>
      </c>
    </row>
    <row r="67" spans="1:8" ht="13.8" x14ac:dyDescent="0.3">
      <c r="A67" s="4" t="s">
        <v>7</v>
      </c>
      <c r="B67" s="4" t="s">
        <v>8</v>
      </c>
      <c r="C67" s="5">
        <v>6.1879999999999997</v>
      </c>
      <c r="D67" s="5">
        <v>43.640999999999998</v>
      </c>
      <c r="E67" s="6">
        <v>497</v>
      </c>
      <c r="F67" s="7">
        <v>43791.625008240742</v>
      </c>
      <c r="G67" s="8">
        <v>2.2000000000000002</v>
      </c>
      <c r="H67" s="2">
        <f t="shared" si="0"/>
        <v>43791</v>
      </c>
    </row>
    <row r="68" spans="1:8" ht="13.8" x14ac:dyDescent="0.3">
      <c r="A68" s="4" t="s">
        <v>7</v>
      </c>
      <c r="B68" s="4" t="s">
        <v>8</v>
      </c>
      <c r="C68" s="5">
        <v>6.1879999999999997</v>
      </c>
      <c r="D68" s="5">
        <v>43.640999999999998</v>
      </c>
      <c r="E68" s="6">
        <v>497</v>
      </c>
      <c r="F68" s="7">
        <v>43791.666674907407</v>
      </c>
      <c r="G68" s="8">
        <v>1.8</v>
      </c>
      <c r="H68" s="2">
        <f t="shared" si="0"/>
        <v>43791</v>
      </c>
    </row>
    <row r="69" spans="1:8" ht="13.8" x14ac:dyDescent="0.3">
      <c r="A69" s="4" t="s">
        <v>7</v>
      </c>
      <c r="B69" s="4" t="s">
        <v>8</v>
      </c>
      <c r="C69" s="5">
        <v>6.1879999999999997</v>
      </c>
      <c r="D69" s="5">
        <v>43.640999999999998</v>
      </c>
      <c r="E69" s="6">
        <v>497</v>
      </c>
      <c r="F69" s="7">
        <v>43791.708341574071</v>
      </c>
      <c r="G69" s="8">
        <v>0.6</v>
      </c>
      <c r="H69" s="2">
        <f t="shared" ref="H69:H132" si="1">DATE(YEAR(F69), MONTH(F69),DAY(F69))</f>
        <v>43791</v>
      </c>
    </row>
    <row r="70" spans="1:8" ht="13.8" x14ac:dyDescent="0.3">
      <c r="A70" s="4" t="s">
        <v>7</v>
      </c>
      <c r="B70" s="4" t="s">
        <v>8</v>
      </c>
      <c r="C70" s="5">
        <v>6.1879999999999997</v>
      </c>
      <c r="D70" s="5">
        <v>43.640999999999998</v>
      </c>
      <c r="E70" s="6">
        <v>497</v>
      </c>
      <c r="F70" s="7">
        <v>43791.750008240742</v>
      </c>
      <c r="G70" s="8">
        <v>0.8</v>
      </c>
      <c r="H70" s="2">
        <f t="shared" si="1"/>
        <v>43791</v>
      </c>
    </row>
    <row r="71" spans="1:8" ht="13.8" x14ac:dyDescent="0.3">
      <c r="A71" s="4" t="s">
        <v>7</v>
      </c>
      <c r="B71" s="4" t="s">
        <v>8</v>
      </c>
      <c r="C71" s="5">
        <v>6.1879999999999997</v>
      </c>
      <c r="D71" s="5">
        <v>43.640999999999998</v>
      </c>
      <c r="E71" s="6">
        <v>497</v>
      </c>
      <c r="F71" s="7">
        <v>43791.791674907407</v>
      </c>
      <c r="G71" s="8">
        <v>3.2</v>
      </c>
      <c r="H71" s="2">
        <f t="shared" si="1"/>
        <v>43791</v>
      </c>
    </row>
    <row r="72" spans="1:8" ht="13.8" x14ac:dyDescent="0.3">
      <c r="A72" s="4" t="s">
        <v>7</v>
      </c>
      <c r="B72" s="4" t="s">
        <v>8</v>
      </c>
      <c r="C72" s="5">
        <v>6.1879999999999997</v>
      </c>
      <c r="D72" s="5">
        <v>43.640999999999998</v>
      </c>
      <c r="E72" s="6">
        <v>497</v>
      </c>
      <c r="F72" s="7">
        <v>43791.833341574071</v>
      </c>
      <c r="G72" s="8">
        <v>4.5</v>
      </c>
      <c r="H72" s="2">
        <f t="shared" si="1"/>
        <v>43791</v>
      </c>
    </row>
    <row r="73" spans="1:8" ht="13.8" x14ac:dyDescent="0.3">
      <c r="A73" s="4" t="s">
        <v>7</v>
      </c>
      <c r="B73" s="4" t="s">
        <v>8</v>
      </c>
      <c r="C73" s="5">
        <v>6.1879999999999997</v>
      </c>
      <c r="D73" s="5">
        <v>43.640999999999998</v>
      </c>
      <c r="E73" s="6">
        <v>497</v>
      </c>
      <c r="F73" s="7">
        <v>43791.875008240742</v>
      </c>
      <c r="G73" s="8">
        <v>3</v>
      </c>
      <c r="H73" s="2">
        <f t="shared" si="1"/>
        <v>43791</v>
      </c>
    </row>
    <row r="74" spans="1:8" ht="13.8" x14ac:dyDescent="0.3">
      <c r="A74" s="4" t="s">
        <v>7</v>
      </c>
      <c r="B74" s="4" t="s">
        <v>8</v>
      </c>
      <c r="C74" s="5">
        <v>6.1879999999999997</v>
      </c>
      <c r="D74" s="5">
        <v>43.640999999999998</v>
      </c>
      <c r="E74" s="6">
        <v>497</v>
      </c>
      <c r="F74" s="7">
        <v>43791.916674907407</v>
      </c>
      <c r="G74" s="8">
        <v>3.8</v>
      </c>
      <c r="H74" s="2">
        <f t="shared" si="1"/>
        <v>43791</v>
      </c>
    </row>
    <row r="75" spans="1:8" ht="13.8" x14ac:dyDescent="0.3">
      <c r="A75" s="4" t="s">
        <v>7</v>
      </c>
      <c r="B75" s="4" t="s">
        <v>8</v>
      </c>
      <c r="C75" s="5">
        <v>6.1879999999999997</v>
      </c>
      <c r="D75" s="5">
        <v>43.640999999999998</v>
      </c>
      <c r="E75" s="6">
        <v>497</v>
      </c>
      <c r="F75" s="7">
        <v>43791.958341574071</v>
      </c>
      <c r="G75" s="8">
        <v>3.2</v>
      </c>
      <c r="H75" s="2">
        <f t="shared" si="1"/>
        <v>43791</v>
      </c>
    </row>
    <row r="76" spans="1:8" ht="13.8" x14ac:dyDescent="0.3">
      <c r="A76" s="4" t="s">
        <v>7</v>
      </c>
      <c r="B76" s="4" t="s">
        <v>8</v>
      </c>
      <c r="C76" s="5">
        <v>6.1879999999999997</v>
      </c>
      <c r="D76" s="5">
        <v>43.640999999999998</v>
      </c>
      <c r="E76" s="6">
        <v>497</v>
      </c>
      <c r="F76" s="7">
        <v>43792.000008240742</v>
      </c>
      <c r="G76" s="8">
        <v>10.7</v>
      </c>
      <c r="H76" s="2">
        <f t="shared" si="1"/>
        <v>43792</v>
      </c>
    </row>
    <row r="77" spans="1:8" ht="13.8" x14ac:dyDescent="0.3">
      <c r="A77" s="4" t="s">
        <v>7</v>
      </c>
      <c r="B77" s="4" t="s">
        <v>8</v>
      </c>
      <c r="C77" s="5">
        <v>6.1879999999999997</v>
      </c>
      <c r="D77" s="5">
        <v>43.640999999999998</v>
      </c>
      <c r="E77" s="6">
        <v>497</v>
      </c>
      <c r="F77" s="7">
        <v>43792.041674907407</v>
      </c>
      <c r="G77" s="8">
        <v>4.4000000000000004</v>
      </c>
      <c r="H77" s="2">
        <f t="shared" si="1"/>
        <v>43792</v>
      </c>
    </row>
    <row r="78" spans="1:8" ht="13.8" x14ac:dyDescent="0.3">
      <c r="A78" s="4" t="s">
        <v>7</v>
      </c>
      <c r="B78" s="4" t="s">
        <v>8</v>
      </c>
      <c r="C78" s="5">
        <v>6.1879999999999997</v>
      </c>
      <c r="D78" s="5">
        <v>43.640999999999998</v>
      </c>
      <c r="E78" s="6">
        <v>497</v>
      </c>
      <c r="F78" s="7">
        <v>43792.083341585647</v>
      </c>
      <c r="G78" s="8">
        <v>4.2</v>
      </c>
      <c r="H78" s="2">
        <f t="shared" si="1"/>
        <v>43792</v>
      </c>
    </row>
    <row r="79" spans="1:8" ht="13.8" x14ac:dyDescent="0.3">
      <c r="A79" s="4" t="s">
        <v>7</v>
      </c>
      <c r="B79" s="4" t="s">
        <v>8</v>
      </c>
      <c r="C79" s="5">
        <v>6.1879999999999997</v>
      </c>
      <c r="D79" s="5">
        <v>43.640999999999998</v>
      </c>
      <c r="E79" s="6">
        <v>497</v>
      </c>
      <c r="F79" s="7">
        <v>43792.125008252318</v>
      </c>
      <c r="G79" s="8">
        <v>2.5</v>
      </c>
      <c r="H79" s="2">
        <f t="shared" si="1"/>
        <v>43792</v>
      </c>
    </row>
    <row r="80" spans="1:8" ht="13.8" x14ac:dyDescent="0.3">
      <c r="A80" s="4" t="s">
        <v>7</v>
      </c>
      <c r="B80" s="4" t="s">
        <v>8</v>
      </c>
      <c r="C80" s="5">
        <v>6.1879999999999997</v>
      </c>
      <c r="D80" s="5">
        <v>43.640999999999998</v>
      </c>
      <c r="E80" s="6">
        <v>497</v>
      </c>
      <c r="F80" s="7">
        <v>43792.166674918983</v>
      </c>
      <c r="G80" s="8">
        <v>2.8</v>
      </c>
      <c r="H80" s="2">
        <f t="shared" si="1"/>
        <v>43792</v>
      </c>
    </row>
    <row r="81" spans="1:8" ht="13.8" x14ac:dyDescent="0.3">
      <c r="A81" s="4" t="s">
        <v>7</v>
      </c>
      <c r="B81" s="4" t="s">
        <v>8</v>
      </c>
      <c r="C81" s="5">
        <v>6.1879999999999997</v>
      </c>
      <c r="D81" s="5">
        <v>43.640999999999998</v>
      </c>
      <c r="E81" s="6">
        <v>497</v>
      </c>
      <c r="F81" s="7">
        <v>43792.208341585647</v>
      </c>
      <c r="G81" s="8">
        <v>6</v>
      </c>
      <c r="H81" s="2">
        <f t="shared" si="1"/>
        <v>43792</v>
      </c>
    </row>
    <row r="82" spans="1:8" ht="13.8" x14ac:dyDescent="0.3">
      <c r="A82" s="4" t="s">
        <v>7</v>
      </c>
      <c r="B82" s="4" t="s">
        <v>8</v>
      </c>
      <c r="C82" s="5">
        <v>6.1879999999999997</v>
      </c>
      <c r="D82" s="5">
        <v>43.640999999999998</v>
      </c>
      <c r="E82" s="6">
        <v>497</v>
      </c>
      <c r="F82" s="7">
        <v>43792.250008252318</v>
      </c>
      <c r="G82" s="8">
        <v>7.2</v>
      </c>
      <c r="H82" s="2">
        <f t="shared" si="1"/>
        <v>43792</v>
      </c>
    </row>
    <row r="83" spans="1:8" ht="13.8" x14ac:dyDescent="0.3">
      <c r="A83" s="4" t="s">
        <v>7</v>
      </c>
      <c r="B83" s="4" t="s">
        <v>8</v>
      </c>
      <c r="C83" s="5">
        <v>6.1879999999999997</v>
      </c>
      <c r="D83" s="5">
        <v>43.640999999999998</v>
      </c>
      <c r="E83" s="6">
        <v>497</v>
      </c>
      <c r="F83" s="7">
        <v>43792.291674918983</v>
      </c>
      <c r="G83" s="8">
        <v>3.3</v>
      </c>
      <c r="H83" s="2">
        <f t="shared" si="1"/>
        <v>43792</v>
      </c>
    </row>
    <row r="84" spans="1:8" ht="13.8" x14ac:dyDescent="0.3">
      <c r="A84" s="4" t="s">
        <v>7</v>
      </c>
      <c r="B84" s="4" t="s">
        <v>8</v>
      </c>
      <c r="C84" s="5">
        <v>6.1879999999999997</v>
      </c>
      <c r="D84" s="5">
        <v>43.640999999999998</v>
      </c>
      <c r="E84" s="6">
        <v>497</v>
      </c>
      <c r="F84" s="7">
        <v>43792.333341585647</v>
      </c>
      <c r="G84" s="8">
        <v>1.4</v>
      </c>
      <c r="H84" s="2">
        <f t="shared" si="1"/>
        <v>43792</v>
      </c>
    </row>
    <row r="85" spans="1:8" ht="13.8" x14ac:dyDescent="0.3">
      <c r="A85" s="4" t="s">
        <v>7</v>
      </c>
      <c r="B85" s="4" t="s">
        <v>8</v>
      </c>
      <c r="C85" s="5">
        <v>6.1879999999999997</v>
      </c>
      <c r="D85" s="5">
        <v>43.640999999999998</v>
      </c>
      <c r="E85" s="6">
        <v>497</v>
      </c>
      <c r="F85" s="7">
        <v>43792.375008252318</v>
      </c>
      <c r="G85" s="8">
        <v>4.4000000000000004</v>
      </c>
      <c r="H85" s="2">
        <f t="shared" si="1"/>
        <v>43792</v>
      </c>
    </row>
    <row r="86" spans="1:8" ht="13.8" x14ac:dyDescent="0.3">
      <c r="A86" s="4" t="s">
        <v>7</v>
      </c>
      <c r="B86" s="4" t="s">
        <v>8</v>
      </c>
      <c r="C86" s="5">
        <v>6.1879999999999997</v>
      </c>
      <c r="D86" s="5">
        <v>43.640999999999998</v>
      </c>
      <c r="E86" s="6">
        <v>497</v>
      </c>
      <c r="F86" s="7">
        <v>43792.416674918983</v>
      </c>
      <c r="G86" s="8">
        <v>3.8</v>
      </c>
      <c r="H86" s="2">
        <f t="shared" si="1"/>
        <v>43792</v>
      </c>
    </row>
    <row r="87" spans="1:8" ht="13.8" x14ac:dyDescent="0.3">
      <c r="A87" s="4" t="s">
        <v>7</v>
      </c>
      <c r="B87" s="4" t="s">
        <v>8</v>
      </c>
      <c r="C87" s="5">
        <v>6.1879999999999997</v>
      </c>
      <c r="D87" s="5">
        <v>43.640999999999998</v>
      </c>
      <c r="E87" s="6">
        <v>497</v>
      </c>
      <c r="F87" s="7">
        <v>43792.458341585647</v>
      </c>
      <c r="G87" s="8">
        <v>5.2</v>
      </c>
      <c r="H87" s="2">
        <f t="shared" si="1"/>
        <v>43792</v>
      </c>
    </row>
    <row r="88" spans="1:8" ht="13.8" x14ac:dyDescent="0.3">
      <c r="A88" s="4" t="s">
        <v>7</v>
      </c>
      <c r="B88" s="4" t="s">
        <v>8</v>
      </c>
      <c r="C88" s="5">
        <v>6.1879999999999997</v>
      </c>
      <c r="D88" s="5">
        <v>43.640999999999998</v>
      </c>
      <c r="E88" s="6">
        <v>497</v>
      </c>
      <c r="F88" s="7">
        <v>43792.500008252318</v>
      </c>
      <c r="G88" s="8">
        <v>10.7</v>
      </c>
      <c r="H88" s="2">
        <f t="shared" si="1"/>
        <v>43792</v>
      </c>
    </row>
    <row r="89" spans="1:8" ht="13.8" x14ac:dyDescent="0.3">
      <c r="A89" s="4" t="s">
        <v>7</v>
      </c>
      <c r="B89" s="4" t="s">
        <v>8</v>
      </c>
      <c r="C89" s="5">
        <v>6.1879999999999997</v>
      </c>
      <c r="D89" s="5">
        <v>43.640999999999998</v>
      </c>
      <c r="E89" s="6">
        <v>497</v>
      </c>
      <c r="F89" s="7">
        <v>43792.541674918983</v>
      </c>
      <c r="G89" s="8">
        <v>23.1</v>
      </c>
      <c r="H89" s="2">
        <f t="shared" si="1"/>
        <v>43792</v>
      </c>
    </row>
    <row r="90" spans="1:8" ht="13.8" x14ac:dyDescent="0.3">
      <c r="A90" s="4" t="s">
        <v>7</v>
      </c>
      <c r="B90" s="4" t="s">
        <v>8</v>
      </c>
      <c r="C90" s="5">
        <v>6.1879999999999997</v>
      </c>
      <c r="D90" s="5">
        <v>43.640999999999998</v>
      </c>
      <c r="E90" s="6">
        <v>497</v>
      </c>
      <c r="F90" s="7">
        <v>43792.583341585647</v>
      </c>
      <c r="G90" s="8">
        <v>11.4</v>
      </c>
      <c r="H90" s="2">
        <f t="shared" si="1"/>
        <v>43792</v>
      </c>
    </row>
    <row r="91" spans="1:8" ht="13.8" x14ac:dyDescent="0.3">
      <c r="A91" s="4" t="s">
        <v>7</v>
      </c>
      <c r="B91" s="4" t="s">
        <v>8</v>
      </c>
      <c r="C91" s="5">
        <v>6.1879999999999997</v>
      </c>
      <c r="D91" s="5">
        <v>43.640999999999998</v>
      </c>
      <c r="E91" s="6">
        <v>497</v>
      </c>
      <c r="F91" s="7">
        <v>43792.625008252318</v>
      </c>
      <c r="G91" s="8">
        <v>4.0999999999999996</v>
      </c>
      <c r="H91" s="2">
        <f t="shared" si="1"/>
        <v>43792</v>
      </c>
    </row>
    <row r="92" spans="1:8" ht="13.8" x14ac:dyDescent="0.3">
      <c r="A92" s="4" t="s">
        <v>7</v>
      </c>
      <c r="B92" s="4" t="s">
        <v>8</v>
      </c>
      <c r="C92" s="5">
        <v>6.1879999999999997</v>
      </c>
      <c r="D92" s="5">
        <v>43.640999999999998</v>
      </c>
      <c r="E92" s="6">
        <v>497</v>
      </c>
      <c r="F92" s="7">
        <v>43792.666674918983</v>
      </c>
      <c r="G92" s="8">
        <v>4</v>
      </c>
      <c r="H92" s="2">
        <f t="shared" si="1"/>
        <v>43792</v>
      </c>
    </row>
    <row r="93" spans="1:8" ht="13.8" x14ac:dyDescent="0.3">
      <c r="A93" s="4" t="s">
        <v>7</v>
      </c>
      <c r="B93" s="4" t="s">
        <v>8</v>
      </c>
      <c r="C93" s="5">
        <v>6.1879999999999997</v>
      </c>
      <c r="D93" s="5">
        <v>43.640999999999998</v>
      </c>
      <c r="E93" s="6">
        <v>497</v>
      </c>
      <c r="F93" s="7">
        <v>43792.708341585647</v>
      </c>
      <c r="G93" s="8">
        <v>3.6</v>
      </c>
      <c r="H93" s="2">
        <f t="shared" si="1"/>
        <v>43792</v>
      </c>
    </row>
    <row r="94" spans="1:8" ht="13.8" x14ac:dyDescent="0.3">
      <c r="A94" s="4" t="s">
        <v>7</v>
      </c>
      <c r="B94" s="4" t="s">
        <v>8</v>
      </c>
      <c r="C94" s="5">
        <v>6.1879999999999997</v>
      </c>
      <c r="D94" s="5">
        <v>43.640999999999998</v>
      </c>
      <c r="E94" s="6">
        <v>497</v>
      </c>
      <c r="F94" s="7">
        <v>43792.750008252318</v>
      </c>
      <c r="G94" s="8">
        <v>2.6</v>
      </c>
      <c r="H94" s="2">
        <f t="shared" si="1"/>
        <v>43792</v>
      </c>
    </row>
    <row r="95" spans="1:8" ht="13.8" x14ac:dyDescent="0.3">
      <c r="A95" s="4" t="s">
        <v>7</v>
      </c>
      <c r="B95" s="4" t="s">
        <v>8</v>
      </c>
      <c r="C95" s="5">
        <v>6.1879999999999997</v>
      </c>
      <c r="D95" s="5">
        <v>43.640999999999998</v>
      </c>
      <c r="E95" s="6">
        <v>497</v>
      </c>
      <c r="F95" s="7">
        <v>43792.791674918983</v>
      </c>
      <c r="G95" s="8">
        <v>1.4</v>
      </c>
      <c r="H95" s="2">
        <f t="shared" si="1"/>
        <v>43792</v>
      </c>
    </row>
    <row r="96" spans="1:8" ht="13.8" x14ac:dyDescent="0.3">
      <c r="A96" s="4" t="s">
        <v>7</v>
      </c>
      <c r="B96" s="4" t="s">
        <v>8</v>
      </c>
      <c r="C96" s="5">
        <v>6.1879999999999997</v>
      </c>
      <c r="D96" s="5">
        <v>43.640999999999998</v>
      </c>
      <c r="E96" s="6">
        <v>497</v>
      </c>
      <c r="F96" s="7">
        <v>43792.833341585647</v>
      </c>
      <c r="G96" s="8">
        <v>2.4</v>
      </c>
      <c r="H96" s="2">
        <f t="shared" si="1"/>
        <v>43792</v>
      </c>
    </row>
    <row r="97" spans="1:8" ht="13.8" x14ac:dyDescent="0.3">
      <c r="A97" s="4" t="s">
        <v>7</v>
      </c>
      <c r="B97" s="4" t="s">
        <v>8</v>
      </c>
      <c r="C97" s="5">
        <v>6.1879999999999997</v>
      </c>
      <c r="D97" s="5">
        <v>43.640999999999998</v>
      </c>
      <c r="E97" s="6">
        <v>497</v>
      </c>
      <c r="F97" s="7">
        <v>43792.875008252318</v>
      </c>
      <c r="G97" s="8">
        <v>1.8</v>
      </c>
      <c r="H97" s="2">
        <f t="shared" si="1"/>
        <v>43792</v>
      </c>
    </row>
    <row r="98" spans="1:8" ht="13.8" x14ac:dyDescent="0.3">
      <c r="A98" s="4" t="s">
        <v>7</v>
      </c>
      <c r="B98" s="4" t="s">
        <v>8</v>
      </c>
      <c r="C98" s="5">
        <v>6.1879999999999997</v>
      </c>
      <c r="D98" s="5">
        <v>43.640999999999998</v>
      </c>
      <c r="E98" s="6">
        <v>497</v>
      </c>
      <c r="F98" s="7">
        <v>43792.916674918983</v>
      </c>
      <c r="G98" s="8">
        <v>2.1</v>
      </c>
      <c r="H98" s="2">
        <f t="shared" si="1"/>
        <v>43792</v>
      </c>
    </row>
    <row r="99" spans="1:8" ht="13.8" x14ac:dyDescent="0.3">
      <c r="A99" s="4" t="s">
        <v>7</v>
      </c>
      <c r="B99" s="4" t="s">
        <v>8</v>
      </c>
      <c r="C99" s="5">
        <v>6.1879999999999997</v>
      </c>
      <c r="D99" s="5">
        <v>43.640999999999998</v>
      </c>
      <c r="E99" s="6">
        <v>497</v>
      </c>
      <c r="F99" s="7">
        <v>43792.958341585647</v>
      </c>
      <c r="G99" s="8">
        <v>0</v>
      </c>
      <c r="H99" s="2">
        <f t="shared" si="1"/>
        <v>43792</v>
      </c>
    </row>
    <row r="100" spans="1:8" ht="13.8" x14ac:dyDescent="0.3">
      <c r="A100" s="4" t="s">
        <v>7</v>
      </c>
      <c r="B100" s="4" t="s">
        <v>8</v>
      </c>
      <c r="C100" s="5">
        <v>6.1879999999999997</v>
      </c>
      <c r="D100" s="5">
        <v>43.640999999999998</v>
      </c>
      <c r="E100" s="6">
        <v>497</v>
      </c>
      <c r="F100" s="7">
        <v>43793.000008252318</v>
      </c>
      <c r="G100" s="8">
        <v>1.2</v>
      </c>
      <c r="H100" s="2">
        <f t="shared" si="1"/>
        <v>43793</v>
      </c>
    </row>
    <row r="101" spans="1:8" ht="13.8" x14ac:dyDescent="0.3">
      <c r="A101" s="4" t="s">
        <v>7</v>
      </c>
      <c r="B101" s="4" t="s">
        <v>8</v>
      </c>
      <c r="C101" s="5">
        <v>6.1879999999999997</v>
      </c>
      <c r="D101" s="5">
        <v>43.640999999999998</v>
      </c>
      <c r="E101" s="6">
        <v>497</v>
      </c>
      <c r="F101" s="7">
        <v>43793.041674918983</v>
      </c>
      <c r="G101" s="8">
        <v>3</v>
      </c>
      <c r="H101" s="2">
        <f t="shared" si="1"/>
        <v>43793</v>
      </c>
    </row>
    <row r="102" spans="1:8" ht="13.8" x14ac:dyDescent="0.3">
      <c r="A102" s="4" t="s">
        <v>7</v>
      </c>
      <c r="B102" s="4" t="s">
        <v>8</v>
      </c>
      <c r="C102" s="5">
        <v>6.1879999999999997</v>
      </c>
      <c r="D102" s="5">
        <v>43.640999999999998</v>
      </c>
      <c r="E102" s="6">
        <v>497</v>
      </c>
      <c r="F102" s="7">
        <v>43793.083341585647</v>
      </c>
      <c r="G102" s="8">
        <v>1.2</v>
      </c>
      <c r="H102" s="2">
        <f t="shared" si="1"/>
        <v>43793</v>
      </c>
    </row>
    <row r="103" spans="1:8" ht="13.8" x14ac:dyDescent="0.3">
      <c r="A103" s="4" t="s">
        <v>7</v>
      </c>
      <c r="B103" s="4" t="s">
        <v>8</v>
      </c>
      <c r="C103" s="5">
        <v>6.1879999999999997</v>
      </c>
      <c r="D103" s="5">
        <v>43.640999999999998</v>
      </c>
      <c r="E103" s="6">
        <v>497</v>
      </c>
      <c r="F103" s="7">
        <v>43793.125008252318</v>
      </c>
      <c r="G103" s="8">
        <v>0.8</v>
      </c>
      <c r="H103" s="2">
        <f t="shared" si="1"/>
        <v>43793</v>
      </c>
    </row>
    <row r="104" spans="1:8" ht="13.8" x14ac:dyDescent="0.3">
      <c r="A104" s="4" t="s">
        <v>7</v>
      </c>
      <c r="B104" s="4" t="s">
        <v>8</v>
      </c>
      <c r="C104" s="5">
        <v>6.1879999999999997</v>
      </c>
      <c r="D104" s="5">
        <v>43.640999999999998</v>
      </c>
      <c r="E104" s="6">
        <v>497</v>
      </c>
      <c r="F104" s="7">
        <v>43793.166674918983</v>
      </c>
      <c r="G104" s="8">
        <v>0</v>
      </c>
      <c r="H104" s="2">
        <f t="shared" si="1"/>
        <v>43793</v>
      </c>
    </row>
    <row r="105" spans="1:8" ht="13.8" x14ac:dyDescent="0.3">
      <c r="A105" s="4" t="s">
        <v>7</v>
      </c>
      <c r="B105" s="4" t="s">
        <v>8</v>
      </c>
      <c r="C105" s="5">
        <v>6.1879999999999997</v>
      </c>
      <c r="D105" s="5">
        <v>43.640999999999998</v>
      </c>
      <c r="E105" s="6">
        <v>497</v>
      </c>
      <c r="F105" s="7">
        <v>43793.208341585647</v>
      </c>
      <c r="G105" s="8">
        <v>0</v>
      </c>
      <c r="H105" s="2">
        <f t="shared" si="1"/>
        <v>43793</v>
      </c>
    </row>
    <row r="106" spans="1:8" ht="13.8" x14ac:dyDescent="0.3">
      <c r="A106" s="4" t="s">
        <v>7</v>
      </c>
      <c r="B106" s="4" t="s">
        <v>8</v>
      </c>
      <c r="C106" s="5">
        <v>6.1879999999999997</v>
      </c>
      <c r="D106" s="5">
        <v>43.640999999999998</v>
      </c>
      <c r="E106" s="6">
        <v>497</v>
      </c>
      <c r="F106" s="7">
        <v>43793.250008252318</v>
      </c>
      <c r="G106" s="8">
        <v>0.2</v>
      </c>
      <c r="H106" s="2">
        <f t="shared" si="1"/>
        <v>43793</v>
      </c>
    </row>
    <row r="107" spans="1:8" ht="13.8" x14ac:dyDescent="0.3">
      <c r="A107" s="4" t="s">
        <v>7</v>
      </c>
      <c r="B107" s="4" t="s">
        <v>8</v>
      </c>
      <c r="C107" s="5">
        <v>6.1879999999999997</v>
      </c>
      <c r="D107" s="5">
        <v>43.640999999999998</v>
      </c>
      <c r="E107" s="6">
        <v>497</v>
      </c>
      <c r="F107" s="7">
        <v>43793.291674918983</v>
      </c>
      <c r="G107" s="8">
        <v>1</v>
      </c>
      <c r="H107" s="2">
        <f t="shared" si="1"/>
        <v>43793</v>
      </c>
    </row>
    <row r="108" spans="1:8" ht="13.8" x14ac:dyDescent="0.3">
      <c r="A108" s="4" t="s">
        <v>7</v>
      </c>
      <c r="B108" s="4" t="s">
        <v>8</v>
      </c>
      <c r="C108" s="5">
        <v>6.1879999999999997</v>
      </c>
      <c r="D108" s="5">
        <v>43.640999999999998</v>
      </c>
      <c r="E108" s="6">
        <v>497</v>
      </c>
      <c r="F108" s="7">
        <v>43793.333341585647</v>
      </c>
      <c r="G108" s="8">
        <v>1</v>
      </c>
      <c r="H108" s="2">
        <f t="shared" si="1"/>
        <v>43793</v>
      </c>
    </row>
    <row r="109" spans="1:8" ht="13.8" x14ac:dyDescent="0.3">
      <c r="A109" s="4" t="s">
        <v>7</v>
      </c>
      <c r="B109" s="4" t="s">
        <v>8</v>
      </c>
      <c r="C109" s="5">
        <v>6.1879999999999997</v>
      </c>
      <c r="D109" s="5">
        <v>43.640999999999998</v>
      </c>
      <c r="E109" s="6">
        <v>497</v>
      </c>
      <c r="F109" s="7">
        <v>43793.375008252318</v>
      </c>
      <c r="G109" s="8">
        <v>2</v>
      </c>
      <c r="H109" s="2">
        <f t="shared" si="1"/>
        <v>43793</v>
      </c>
    </row>
    <row r="110" spans="1:8" ht="13.8" x14ac:dyDescent="0.3">
      <c r="A110" s="4" t="s">
        <v>7</v>
      </c>
      <c r="B110" s="4" t="s">
        <v>8</v>
      </c>
      <c r="C110" s="5">
        <v>6.1879999999999997</v>
      </c>
      <c r="D110" s="5">
        <v>43.640999999999998</v>
      </c>
      <c r="E110" s="6">
        <v>497</v>
      </c>
      <c r="F110" s="7">
        <v>43793.416674918983</v>
      </c>
      <c r="G110" s="8">
        <v>3</v>
      </c>
      <c r="H110" s="2">
        <f t="shared" si="1"/>
        <v>43793</v>
      </c>
    </row>
    <row r="111" spans="1:8" ht="13.8" x14ac:dyDescent="0.3">
      <c r="A111" s="4" t="s">
        <v>7</v>
      </c>
      <c r="B111" s="4" t="s">
        <v>8</v>
      </c>
      <c r="C111" s="5">
        <v>6.1879999999999997</v>
      </c>
      <c r="D111" s="5">
        <v>43.640999999999998</v>
      </c>
      <c r="E111" s="6">
        <v>497</v>
      </c>
      <c r="F111" s="7">
        <v>43793.458341585647</v>
      </c>
      <c r="G111" s="8">
        <v>2</v>
      </c>
      <c r="H111" s="2">
        <f t="shared" si="1"/>
        <v>43793</v>
      </c>
    </row>
    <row r="112" spans="1:8" ht="13.8" x14ac:dyDescent="0.3">
      <c r="A112" s="4" t="s">
        <v>7</v>
      </c>
      <c r="B112" s="4" t="s">
        <v>8</v>
      </c>
      <c r="C112" s="5">
        <v>6.1879999999999997</v>
      </c>
      <c r="D112" s="5">
        <v>43.640999999999998</v>
      </c>
      <c r="E112" s="6">
        <v>497</v>
      </c>
      <c r="F112" s="7">
        <v>43793.500008252318</v>
      </c>
      <c r="G112" s="8">
        <v>1.5</v>
      </c>
      <c r="H112" s="2">
        <f t="shared" si="1"/>
        <v>43793</v>
      </c>
    </row>
    <row r="113" spans="1:8" ht="13.8" x14ac:dyDescent="0.3">
      <c r="A113" s="4" t="s">
        <v>7</v>
      </c>
      <c r="B113" s="4" t="s">
        <v>8</v>
      </c>
      <c r="C113" s="5">
        <v>6.1879999999999997</v>
      </c>
      <c r="D113" s="5">
        <v>43.640999999999998</v>
      </c>
      <c r="E113" s="6">
        <v>497</v>
      </c>
      <c r="F113" s="7">
        <v>43793.541674918983</v>
      </c>
      <c r="G113" s="8">
        <v>1.2</v>
      </c>
      <c r="H113" s="2">
        <f t="shared" si="1"/>
        <v>43793</v>
      </c>
    </row>
    <row r="114" spans="1:8" ht="13.8" x14ac:dyDescent="0.3">
      <c r="A114" s="4" t="s">
        <v>7</v>
      </c>
      <c r="B114" s="4" t="s">
        <v>8</v>
      </c>
      <c r="C114" s="5">
        <v>6.1879999999999997</v>
      </c>
      <c r="D114" s="5">
        <v>43.640999999999998</v>
      </c>
      <c r="E114" s="6">
        <v>497</v>
      </c>
      <c r="F114" s="7">
        <v>43793.583341585647</v>
      </c>
      <c r="G114" s="8">
        <v>0.2</v>
      </c>
      <c r="H114" s="2">
        <f t="shared" si="1"/>
        <v>43793</v>
      </c>
    </row>
    <row r="115" spans="1:8" ht="13.8" x14ac:dyDescent="0.3">
      <c r="A115" s="4" t="s">
        <v>7</v>
      </c>
      <c r="B115" s="4" t="s">
        <v>8</v>
      </c>
      <c r="C115" s="5">
        <v>6.1879999999999997</v>
      </c>
      <c r="D115" s="5">
        <v>43.640999999999998</v>
      </c>
      <c r="E115" s="6">
        <v>497</v>
      </c>
      <c r="F115" s="7">
        <v>43793.625008263887</v>
      </c>
      <c r="G115" s="8">
        <v>0</v>
      </c>
      <c r="H115" s="2">
        <f t="shared" si="1"/>
        <v>43793</v>
      </c>
    </row>
    <row r="116" spans="1:8" ht="13.8" x14ac:dyDescent="0.3">
      <c r="A116" s="4" t="s">
        <v>7</v>
      </c>
      <c r="B116" s="4" t="s">
        <v>8</v>
      </c>
      <c r="C116" s="5">
        <v>6.1879999999999997</v>
      </c>
      <c r="D116" s="5">
        <v>43.640999999999998</v>
      </c>
      <c r="E116" s="6">
        <v>497</v>
      </c>
      <c r="F116" s="7">
        <v>43793.666674930559</v>
      </c>
      <c r="G116" s="8">
        <v>0</v>
      </c>
      <c r="H116" s="2">
        <f t="shared" si="1"/>
        <v>43793</v>
      </c>
    </row>
    <row r="117" spans="1:8" ht="13.8" x14ac:dyDescent="0.3">
      <c r="A117" s="4" t="s">
        <v>7</v>
      </c>
      <c r="B117" s="4" t="s">
        <v>8</v>
      </c>
      <c r="C117" s="5">
        <v>6.1879999999999997</v>
      </c>
      <c r="D117" s="5">
        <v>43.640999999999998</v>
      </c>
      <c r="E117" s="6">
        <v>497</v>
      </c>
      <c r="F117" s="7">
        <v>43793.708341597223</v>
      </c>
      <c r="G117" s="8">
        <v>0</v>
      </c>
      <c r="H117" s="2">
        <f t="shared" si="1"/>
        <v>43793</v>
      </c>
    </row>
    <row r="118" spans="1:8" ht="13.8" x14ac:dyDescent="0.3">
      <c r="A118" s="4" t="s">
        <v>7</v>
      </c>
      <c r="B118" s="4" t="s">
        <v>8</v>
      </c>
      <c r="C118" s="5">
        <v>6.1879999999999997</v>
      </c>
      <c r="D118" s="5">
        <v>43.640999999999998</v>
      </c>
      <c r="E118" s="6">
        <v>497</v>
      </c>
      <c r="F118" s="7">
        <v>43793.750008263887</v>
      </c>
      <c r="G118" s="8">
        <v>0</v>
      </c>
      <c r="H118" s="2">
        <f t="shared" si="1"/>
        <v>43793</v>
      </c>
    </row>
    <row r="119" spans="1:8" ht="13.8" x14ac:dyDescent="0.3">
      <c r="A119" s="4" t="s">
        <v>7</v>
      </c>
      <c r="B119" s="4" t="s">
        <v>8</v>
      </c>
      <c r="C119" s="5">
        <v>6.1879999999999997</v>
      </c>
      <c r="D119" s="5">
        <v>43.640999999999998</v>
      </c>
      <c r="E119" s="6">
        <v>497</v>
      </c>
      <c r="F119" s="7">
        <v>43793.791674930559</v>
      </c>
      <c r="G119" s="8">
        <v>0</v>
      </c>
      <c r="H119" s="2">
        <f t="shared" si="1"/>
        <v>43793</v>
      </c>
    </row>
    <row r="120" spans="1:8" ht="13.8" x14ac:dyDescent="0.3">
      <c r="A120" s="4" t="s">
        <v>7</v>
      </c>
      <c r="B120" s="4" t="s">
        <v>8</v>
      </c>
      <c r="C120" s="5">
        <v>6.1879999999999997</v>
      </c>
      <c r="D120" s="5">
        <v>43.640999999999998</v>
      </c>
      <c r="E120" s="6">
        <v>497</v>
      </c>
      <c r="F120" s="7">
        <v>43793.833341597223</v>
      </c>
      <c r="G120" s="8">
        <v>0</v>
      </c>
      <c r="H120" s="2">
        <f t="shared" si="1"/>
        <v>43793</v>
      </c>
    </row>
    <row r="121" spans="1:8" ht="13.8" x14ac:dyDescent="0.3">
      <c r="A121" s="4" t="s">
        <v>7</v>
      </c>
      <c r="B121" s="4" t="s">
        <v>8</v>
      </c>
      <c r="C121" s="5">
        <v>6.1879999999999997</v>
      </c>
      <c r="D121" s="5">
        <v>43.640999999999998</v>
      </c>
      <c r="E121" s="6">
        <v>497</v>
      </c>
      <c r="F121" s="7">
        <v>43793.875008263887</v>
      </c>
      <c r="G121" s="8">
        <v>0</v>
      </c>
      <c r="H121" s="2">
        <f t="shared" si="1"/>
        <v>43793</v>
      </c>
    </row>
    <row r="122" spans="1:8" ht="13.8" x14ac:dyDescent="0.3">
      <c r="A122" s="4" t="s">
        <v>7</v>
      </c>
      <c r="B122" s="4" t="s">
        <v>8</v>
      </c>
      <c r="C122" s="5">
        <v>6.1879999999999997</v>
      </c>
      <c r="D122" s="5">
        <v>43.640999999999998</v>
      </c>
      <c r="E122" s="6">
        <v>497</v>
      </c>
      <c r="F122" s="7">
        <v>43793.916674930559</v>
      </c>
      <c r="G122" s="8">
        <v>0</v>
      </c>
      <c r="H122" s="2">
        <f t="shared" si="1"/>
        <v>43793</v>
      </c>
    </row>
    <row r="123" spans="1:8" ht="13.8" x14ac:dyDescent="0.3">
      <c r="A123" s="4" t="s">
        <v>7</v>
      </c>
      <c r="B123" s="4" t="s">
        <v>8</v>
      </c>
      <c r="C123" s="5">
        <v>6.1879999999999997</v>
      </c>
      <c r="D123" s="5">
        <v>43.640999999999998</v>
      </c>
      <c r="E123" s="6">
        <v>497</v>
      </c>
      <c r="F123" s="7">
        <v>43793.958341597223</v>
      </c>
      <c r="G123" s="8">
        <v>0</v>
      </c>
      <c r="H123" s="2">
        <f t="shared" si="1"/>
        <v>43793</v>
      </c>
    </row>
    <row r="124" spans="1:8" ht="13.8" x14ac:dyDescent="0.3">
      <c r="A124" s="4" t="s">
        <v>9</v>
      </c>
      <c r="B124" s="4" t="s">
        <v>10</v>
      </c>
      <c r="C124" s="5">
        <v>6.3789999999999996</v>
      </c>
      <c r="D124" s="5">
        <v>43.195</v>
      </c>
      <c r="E124" s="6">
        <v>88</v>
      </c>
      <c r="F124" s="7">
        <v>43789.000008263887</v>
      </c>
      <c r="G124" s="8">
        <v>0</v>
      </c>
      <c r="H124" s="2">
        <f t="shared" si="1"/>
        <v>43789</v>
      </c>
    </row>
    <row r="125" spans="1:8" ht="13.8" x14ac:dyDescent="0.3">
      <c r="A125" s="4" t="s">
        <v>9</v>
      </c>
      <c r="B125" s="4" t="s">
        <v>10</v>
      </c>
      <c r="C125" s="5">
        <v>6.3789999999999996</v>
      </c>
      <c r="D125" s="5">
        <v>43.195</v>
      </c>
      <c r="E125" s="6">
        <v>88</v>
      </c>
      <c r="F125" s="7">
        <v>43789.041674930559</v>
      </c>
      <c r="G125" s="8">
        <v>0</v>
      </c>
      <c r="H125" s="2">
        <f t="shared" si="1"/>
        <v>43789</v>
      </c>
    </row>
    <row r="126" spans="1:8" ht="13.8" x14ac:dyDescent="0.3">
      <c r="A126" s="4" t="s">
        <v>9</v>
      </c>
      <c r="B126" s="4" t="s">
        <v>10</v>
      </c>
      <c r="C126" s="5">
        <v>6.3789999999999996</v>
      </c>
      <c r="D126" s="5">
        <v>43.195</v>
      </c>
      <c r="E126" s="6">
        <v>88</v>
      </c>
      <c r="F126" s="7">
        <v>43789.083341597223</v>
      </c>
      <c r="G126" s="8">
        <v>4</v>
      </c>
      <c r="H126" s="2">
        <f t="shared" si="1"/>
        <v>43789</v>
      </c>
    </row>
    <row r="127" spans="1:8" ht="13.8" x14ac:dyDescent="0.3">
      <c r="A127" s="4" t="s">
        <v>9</v>
      </c>
      <c r="B127" s="4" t="s">
        <v>10</v>
      </c>
      <c r="C127" s="5">
        <v>6.3789999999999996</v>
      </c>
      <c r="D127" s="5">
        <v>43.195</v>
      </c>
      <c r="E127" s="6">
        <v>88</v>
      </c>
      <c r="F127" s="7">
        <v>43789.125008263887</v>
      </c>
      <c r="G127" s="8">
        <v>8.8000000000000007</v>
      </c>
      <c r="H127" s="2">
        <f t="shared" si="1"/>
        <v>43789</v>
      </c>
    </row>
    <row r="128" spans="1:8" ht="13.8" x14ac:dyDescent="0.3">
      <c r="A128" s="4" t="s">
        <v>9</v>
      </c>
      <c r="B128" s="4" t="s">
        <v>10</v>
      </c>
      <c r="C128" s="5">
        <v>6.3789999999999996</v>
      </c>
      <c r="D128" s="5">
        <v>43.195</v>
      </c>
      <c r="E128" s="6">
        <v>88</v>
      </c>
      <c r="F128" s="7">
        <v>43789.166674930559</v>
      </c>
      <c r="G128" s="8">
        <v>0.8</v>
      </c>
      <c r="H128" s="2">
        <f t="shared" si="1"/>
        <v>43789</v>
      </c>
    </row>
    <row r="129" spans="1:8" ht="13.8" x14ac:dyDescent="0.3">
      <c r="A129" s="4" t="s">
        <v>9</v>
      </c>
      <c r="B129" s="4" t="s">
        <v>10</v>
      </c>
      <c r="C129" s="5">
        <v>6.3789999999999996</v>
      </c>
      <c r="D129" s="5">
        <v>43.195</v>
      </c>
      <c r="E129" s="6">
        <v>88</v>
      </c>
      <c r="F129" s="7">
        <v>43789.208341597223</v>
      </c>
      <c r="G129" s="8">
        <v>0</v>
      </c>
      <c r="H129" s="2">
        <f t="shared" si="1"/>
        <v>43789</v>
      </c>
    </row>
    <row r="130" spans="1:8" ht="13.8" x14ac:dyDescent="0.3">
      <c r="A130" s="4" t="s">
        <v>9</v>
      </c>
      <c r="B130" s="4" t="s">
        <v>10</v>
      </c>
      <c r="C130" s="5">
        <v>6.3789999999999996</v>
      </c>
      <c r="D130" s="5">
        <v>43.195</v>
      </c>
      <c r="E130" s="6">
        <v>88</v>
      </c>
      <c r="F130" s="7">
        <v>43789.250008263887</v>
      </c>
      <c r="G130" s="8">
        <v>1.6</v>
      </c>
      <c r="H130" s="2">
        <f t="shared" si="1"/>
        <v>43789</v>
      </c>
    </row>
    <row r="131" spans="1:8" ht="13.8" x14ac:dyDescent="0.3">
      <c r="A131" s="4" t="s">
        <v>9</v>
      </c>
      <c r="B131" s="4" t="s">
        <v>10</v>
      </c>
      <c r="C131" s="5">
        <v>6.3789999999999996</v>
      </c>
      <c r="D131" s="5">
        <v>43.195</v>
      </c>
      <c r="E131" s="6">
        <v>88</v>
      </c>
      <c r="F131" s="7">
        <v>43789.291674930559</v>
      </c>
      <c r="G131" s="8">
        <v>0</v>
      </c>
      <c r="H131" s="2">
        <f t="shared" si="1"/>
        <v>43789</v>
      </c>
    </row>
    <row r="132" spans="1:8" ht="13.8" x14ac:dyDescent="0.3">
      <c r="A132" s="4" t="s">
        <v>9</v>
      </c>
      <c r="B132" s="4" t="s">
        <v>10</v>
      </c>
      <c r="C132" s="5">
        <v>6.3789999999999996</v>
      </c>
      <c r="D132" s="5">
        <v>43.195</v>
      </c>
      <c r="E132" s="6">
        <v>88</v>
      </c>
      <c r="F132" s="7">
        <v>43789.333341597223</v>
      </c>
      <c r="G132" s="8">
        <v>0</v>
      </c>
      <c r="H132" s="2">
        <f t="shared" si="1"/>
        <v>43789</v>
      </c>
    </row>
    <row r="133" spans="1:8" ht="13.8" x14ac:dyDescent="0.3">
      <c r="A133" s="4" t="s">
        <v>9</v>
      </c>
      <c r="B133" s="4" t="s">
        <v>10</v>
      </c>
      <c r="C133" s="5">
        <v>6.3789999999999996</v>
      </c>
      <c r="D133" s="5">
        <v>43.195</v>
      </c>
      <c r="E133" s="6">
        <v>88</v>
      </c>
      <c r="F133" s="7">
        <v>43789.375008263887</v>
      </c>
      <c r="G133" s="8">
        <v>0.8</v>
      </c>
      <c r="H133" s="2">
        <f t="shared" ref="H133:H196" si="2">DATE(YEAR(F133), MONTH(F133),DAY(F133))</f>
        <v>43789</v>
      </c>
    </row>
    <row r="134" spans="1:8" ht="13.8" x14ac:dyDescent="0.3">
      <c r="A134" s="4" t="s">
        <v>9</v>
      </c>
      <c r="B134" s="4" t="s">
        <v>10</v>
      </c>
      <c r="C134" s="5">
        <v>6.3789999999999996</v>
      </c>
      <c r="D134" s="5">
        <v>43.195</v>
      </c>
      <c r="E134" s="6">
        <v>88</v>
      </c>
      <c r="F134" s="7">
        <v>43789.416674930559</v>
      </c>
      <c r="G134" s="8">
        <v>2.6</v>
      </c>
      <c r="H134" s="2">
        <f t="shared" si="2"/>
        <v>43789</v>
      </c>
    </row>
    <row r="135" spans="1:8" ht="13.8" x14ac:dyDescent="0.3">
      <c r="A135" s="4" t="s">
        <v>9</v>
      </c>
      <c r="B135" s="4" t="s">
        <v>10</v>
      </c>
      <c r="C135" s="5">
        <v>6.3789999999999996</v>
      </c>
      <c r="D135" s="5">
        <v>43.195</v>
      </c>
      <c r="E135" s="6">
        <v>88</v>
      </c>
      <c r="F135" s="7">
        <v>43789.458341597223</v>
      </c>
      <c r="G135" s="8">
        <v>1</v>
      </c>
      <c r="H135" s="2">
        <f t="shared" si="2"/>
        <v>43789</v>
      </c>
    </row>
    <row r="136" spans="1:8" ht="13.8" x14ac:dyDescent="0.3">
      <c r="A136" s="4" t="s">
        <v>9</v>
      </c>
      <c r="B136" s="4" t="s">
        <v>10</v>
      </c>
      <c r="C136" s="5">
        <v>6.3789999999999996</v>
      </c>
      <c r="D136" s="5">
        <v>43.195</v>
      </c>
      <c r="E136" s="6">
        <v>88</v>
      </c>
      <c r="F136" s="7">
        <v>43789.500008263887</v>
      </c>
      <c r="G136" s="8">
        <v>0</v>
      </c>
      <c r="H136" s="2">
        <f t="shared" si="2"/>
        <v>43789</v>
      </c>
    </row>
    <row r="137" spans="1:8" ht="13.8" x14ac:dyDescent="0.3">
      <c r="A137" s="4" t="s">
        <v>9</v>
      </c>
      <c r="B137" s="4" t="s">
        <v>10</v>
      </c>
      <c r="C137" s="5">
        <v>6.3789999999999996</v>
      </c>
      <c r="D137" s="5">
        <v>43.195</v>
      </c>
      <c r="E137" s="6">
        <v>88</v>
      </c>
      <c r="F137" s="7">
        <v>43789.541674930559</v>
      </c>
      <c r="G137" s="8">
        <v>0</v>
      </c>
      <c r="H137" s="2">
        <f t="shared" si="2"/>
        <v>43789</v>
      </c>
    </row>
    <row r="138" spans="1:8" ht="13.8" x14ac:dyDescent="0.3">
      <c r="A138" s="4" t="s">
        <v>9</v>
      </c>
      <c r="B138" s="4" t="s">
        <v>10</v>
      </c>
      <c r="C138" s="5">
        <v>6.3789999999999996</v>
      </c>
      <c r="D138" s="5">
        <v>43.195</v>
      </c>
      <c r="E138" s="6">
        <v>88</v>
      </c>
      <c r="F138" s="7">
        <v>43789.583341597223</v>
      </c>
      <c r="G138" s="8">
        <v>0</v>
      </c>
      <c r="H138" s="2">
        <f t="shared" si="2"/>
        <v>43789</v>
      </c>
    </row>
    <row r="139" spans="1:8" ht="13.8" x14ac:dyDescent="0.3">
      <c r="A139" s="4" t="s">
        <v>9</v>
      </c>
      <c r="B139" s="4" t="s">
        <v>10</v>
      </c>
      <c r="C139" s="5">
        <v>6.3789999999999996</v>
      </c>
      <c r="D139" s="5">
        <v>43.195</v>
      </c>
      <c r="E139" s="6">
        <v>88</v>
      </c>
      <c r="F139" s="7">
        <v>43789.625008263887</v>
      </c>
      <c r="G139" s="8">
        <v>0</v>
      </c>
      <c r="H139" s="2">
        <f t="shared" si="2"/>
        <v>43789</v>
      </c>
    </row>
    <row r="140" spans="1:8" ht="13.8" x14ac:dyDescent="0.3">
      <c r="A140" s="4" t="s">
        <v>9</v>
      </c>
      <c r="B140" s="4" t="s">
        <v>10</v>
      </c>
      <c r="C140" s="5">
        <v>6.3789999999999996</v>
      </c>
      <c r="D140" s="5">
        <v>43.195</v>
      </c>
      <c r="E140" s="6">
        <v>88</v>
      </c>
      <c r="F140" s="7">
        <v>43789.666674930559</v>
      </c>
      <c r="G140" s="8">
        <v>0</v>
      </c>
      <c r="H140" s="2">
        <f t="shared" si="2"/>
        <v>43789</v>
      </c>
    </row>
    <row r="141" spans="1:8" ht="13.8" x14ac:dyDescent="0.3">
      <c r="A141" s="4" t="s">
        <v>9</v>
      </c>
      <c r="B141" s="4" t="s">
        <v>10</v>
      </c>
      <c r="C141" s="5">
        <v>6.3789999999999996</v>
      </c>
      <c r="D141" s="5">
        <v>43.195</v>
      </c>
      <c r="E141" s="6">
        <v>88</v>
      </c>
      <c r="F141" s="7">
        <v>43789.708341597223</v>
      </c>
      <c r="G141" s="8">
        <v>0</v>
      </c>
      <c r="H141" s="2">
        <f t="shared" si="2"/>
        <v>43789</v>
      </c>
    </row>
    <row r="142" spans="1:8" ht="13.8" x14ac:dyDescent="0.3">
      <c r="A142" s="4" t="s">
        <v>9</v>
      </c>
      <c r="B142" s="4" t="s">
        <v>10</v>
      </c>
      <c r="C142" s="5">
        <v>6.3789999999999996</v>
      </c>
      <c r="D142" s="5">
        <v>43.195</v>
      </c>
      <c r="E142" s="6">
        <v>88</v>
      </c>
      <c r="F142" s="7">
        <v>43789.750008263887</v>
      </c>
      <c r="G142" s="8">
        <v>0</v>
      </c>
      <c r="H142" s="2">
        <f t="shared" si="2"/>
        <v>43789</v>
      </c>
    </row>
    <row r="143" spans="1:8" ht="13.8" x14ac:dyDescent="0.3">
      <c r="A143" s="4" t="s">
        <v>9</v>
      </c>
      <c r="B143" s="4" t="s">
        <v>10</v>
      </c>
      <c r="C143" s="5">
        <v>6.3789999999999996</v>
      </c>
      <c r="D143" s="5">
        <v>43.195</v>
      </c>
      <c r="E143" s="6">
        <v>88</v>
      </c>
      <c r="F143" s="7">
        <v>43789.791674930559</v>
      </c>
      <c r="G143" s="8">
        <v>0</v>
      </c>
      <c r="H143" s="2">
        <f t="shared" si="2"/>
        <v>43789</v>
      </c>
    </row>
    <row r="144" spans="1:8" ht="13.8" x14ac:dyDescent="0.3">
      <c r="A144" s="4" t="s">
        <v>9</v>
      </c>
      <c r="B144" s="4" t="s">
        <v>10</v>
      </c>
      <c r="C144" s="5">
        <v>6.3789999999999996</v>
      </c>
      <c r="D144" s="5">
        <v>43.195</v>
      </c>
      <c r="E144" s="6">
        <v>88</v>
      </c>
      <c r="F144" s="7">
        <v>43789.833341597223</v>
      </c>
      <c r="G144" s="8">
        <v>0</v>
      </c>
      <c r="H144" s="2">
        <f t="shared" si="2"/>
        <v>43789</v>
      </c>
    </row>
    <row r="145" spans="1:8" ht="13.8" x14ac:dyDescent="0.3">
      <c r="A145" s="4" t="s">
        <v>9</v>
      </c>
      <c r="B145" s="4" t="s">
        <v>10</v>
      </c>
      <c r="C145" s="5">
        <v>6.3789999999999996</v>
      </c>
      <c r="D145" s="5">
        <v>43.195</v>
      </c>
      <c r="E145" s="6">
        <v>88</v>
      </c>
      <c r="F145" s="7">
        <v>43789.875008263887</v>
      </c>
      <c r="G145" s="8">
        <v>0</v>
      </c>
      <c r="H145" s="2">
        <f t="shared" si="2"/>
        <v>43789</v>
      </c>
    </row>
    <row r="146" spans="1:8" ht="13.8" x14ac:dyDescent="0.3">
      <c r="A146" s="4" t="s">
        <v>9</v>
      </c>
      <c r="B146" s="4" t="s">
        <v>10</v>
      </c>
      <c r="C146" s="5">
        <v>6.3789999999999996</v>
      </c>
      <c r="D146" s="5">
        <v>43.195</v>
      </c>
      <c r="E146" s="6">
        <v>88</v>
      </c>
      <c r="F146" s="7">
        <v>43789.916674930559</v>
      </c>
      <c r="G146" s="8">
        <v>0</v>
      </c>
      <c r="H146" s="2">
        <f t="shared" si="2"/>
        <v>43789</v>
      </c>
    </row>
    <row r="147" spans="1:8" ht="13.8" x14ac:dyDescent="0.3">
      <c r="A147" s="4" t="s">
        <v>9</v>
      </c>
      <c r="B147" s="4" t="s">
        <v>10</v>
      </c>
      <c r="C147" s="5">
        <v>6.3789999999999996</v>
      </c>
      <c r="D147" s="5">
        <v>43.195</v>
      </c>
      <c r="E147" s="6">
        <v>88</v>
      </c>
      <c r="F147" s="7">
        <v>43789.958341597223</v>
      </c>
      <c r="G147" s="8">
        <v>0</v>
      </c>
      <c r="H147" s="2">
        <f t="shared" si="2"/>
        <v>43789</v>
      </c>
    </row>
    <row r="148" spans="1:8" ht="13.8" x14ac:dyDescent="0.3">
      <c r="A148" s="4" t="s">
        <v>9</v>
      </c>
      <c r="B148" s="4" t="s">
        <v>10</v>
      </c>
      <c r="C148" s="5">
        <v>6.3789999999999996</v>
      </c>
      <c r="D148" s="5">
        <v>43.195</v>
      </c>
      <c r="E148" s="6">
        <v>88</v>
      </c>
      <c r="F148" s="7">
        <v>43790.000008263887</v>
      </c>
      <c r="G148" s="8">
        <v>0</v>
      </c>
      <c r="H148" s="2">
        <f t="shared" si="2"/>
        <v>43790</v>
      </c>
    </row>
    <row r="149" spans="1:8" ht="13.8" x14ac:dyDescent="0.3">
      <c r="A149" s="4" t="s">
        <v>9</v>
      </c>
      <c r="B149" s="4" t="s">
        <v>10</v>
      </c>
      <c r="C149" s="5">
        <v>6.3789999999999996</v>
      </c>
      <c r="D149" s="5">
        <v>43.195</v>
      </c>
      <c r="E149" s="6">
        <v>88</v>
      </c>
      <c r="F149" s="7">
        <v>43790.041674930559</v>
      </c>
      <c r="G149" s="8">
        <v>0</v>
      </c>
      <c r="H149" s="2">
        <f t="shared" si="2"/>
        <v>43790</v>
      </c>
    </row>
    <row r="150" spans="1:8" ht="13.8" x14ac:dyDescent="0.3">
      <c r="A150" s="4" t="s">
        <v>9</v>
      </c>
      <c r="B150" s="4" t="s">
        <v>10</v>
      </c>
      <c r="C150" s="5">
        <v>6.3789999999999996</v>
      </c>
      <c r="D150" s="5">
        <v>43.195</v>
      </c>
      <c r="E150" s="6">
        <v>88</v>
      </c>
      <c r="F150" s="7">
        <v>43790.083341597223</v>
      </c>
      <c r="G150" s="8">
        <v>1.4</v>
      </c>
      <c r="H150" s="2">
        <f t="shared" si="2"/>
        <v>43790</v>
      </c>
    </row>
    <row r="151" spans="1:8" ht="13.8" x14ac:dyDescent="0.3">
      <c r="A151" s="4" t="s">
        <v>9</v>
      </c>
      <c r="B151" s="4" t="s">
        <v>10</v>
      </c>
      <c r="C151" s="5">
        <v>6.3789999999999996</v>
      </c>
      <c r="D151" s="5">
        <v>43.195</v>
      </c>
      <c r="E151" s="6">
        <v>88</v>
      </c>
      <c r="F151" s="7">
        <v>43790.125008263887</v>
      </c>
      <c r="G151" s="8">
        <v>0</v>
      </c>
      <c r="H151" s="2">
        <f t="shared" si="2"/>
        <v>43790</v>
      </c>
    </row>
    <row r="152" spans="1:8" ht="13.8" x14ac:dyDescent="0.3">
      <c r="A152" s="4" t="s">
        <v>9</v>
      </c>
      <c r="B152" s="4" t="s">
        <v>10</v>
      </c>
      <c r="C152" s="5">
        <v>6.3789999999999996</v>
      </c>
      <c r="D152" s="5">
        <v>43.195</v>
      </c>
      <c r="E152" s="6">
        <v>88</v>
      </c>
      <c r="F152" s="7">
        <v>43790.166674942127</v>
      </c>
      <c r="G152" s="8">
        <v>0</v>
      </c>
      <c r="H152" s="2">
        <f t="shared" si="2"/>
        <v>43790</v>
      </c>
    </row>
    <row r="153" spans="1:8" ht="13.8" x14ac:dyDescent="0.3">
      <c r="A153" s="4" t="s">
        <v>9</v>
      </c>
      <c r="B153" s="4" t="s">
        <v>10</v>
      </c>
      <c r="C153" s="5">
        <v>6.3789999999999996</v>
      </c>
      <c r="D153" s="5">
        <v>43.195</v>
      </c>
      <c r="E153" s="6">
        <v>88</v>
      </c>
      <c r="F153" s="7">
        <v>43790.208341608799</v>
      </c>
      <c r="G153" s="8">
        <v>0</v>
      </c>
      <c r="H153" s="2">
        <f t="shared" si="2"/>
        <v>43790</v>
      </c>
    </row>
    <row r="154" spans="1:8" ht="13.8" x14ac:dyDescent="0.3">
      <c r="A154" s="4" t="s">
        <v>9</v>
      </c>
      <c r="B154" s="4" t="s">
        <v>10</v>
      </c>
      <c r="C154" s="5">
        <v>6.3789999999999996</v>
      </c>
      <c r="D154" s="5">
        <v>43.195</v>
      </c>
      <c r="E154" s="6">
        <v>88</v>
      </c>
      <c r="F154" s="7">
        <v>43790.250008275463</v>
      </c>
      <c r="G154" s="8">
        <v>0</v>
      </c>
      <c r="H154" s="2">
        <f t="shared" si="2"/>
        <v>43790</v>
      </c>
    </row>
    <row r="155" spans="1:8" ht="13.8" x14ac:dyDescent="0.3">
      <c r="A155" s="4" t="s">
        <v>9</v>
      </c>
      <c r="B155" s="4" t="s">
        <v>10</v>
      </c>
      <c r="C155" s="5">
        <v>6.3789999999999996</v>
      </c>
      <c r="D155" s="5">
        <v>43.195</v>
      </c>
      <c r="E155" s="6">
        <v>88</v>
      </c>
      <c r="F155" s="7">
        <v>43790.291674942127</v>
      </c>
      <c r="G155" s="8">
        <v>0</v>
      </c>
      <c r="H155" s="2">
        <f t="shared" si="2"/>
        <v>43790</v>
      </c>
    </row>
    <row r="156" spans="1:8" ht="13.8" x14ac:dyDescent="0.3">
      <c r="A156" s="4" t="s">
        <v>9</v>
      </c>
      <c r="B156" s="4" t="s">
        <v>10</v>
      </c>
      <c r="C156" s="5">
        <v>6.3789999999999996</v>
      </c>
      <c r="D156" s="5">
        <v>43.195</v>
      </c>
      <c r="E156" s="6">
        <v>88</v>
      </c>
      <c r="F156" s="7">
        <v>43790.333341608799</v>
      </c>
      <c r="G156" s="8">
        <v>2</v>
      </c>
      <c r="H156" s="2">
        <f t="shared" si="2"/>
        <v>43790</v>
      </c>
    </row>
    <row r="157" spans="1:8" ht="13.8" x14ac:dyDescent="0.3">
      <c r="A157" s="4" t="s">
        <v>9</v>
      </c>
      <c r="B157" s="4" t="s">
        <v>10</v>
      </c>
      <c r="C157" s="5">
        <v>6.3789999999999996</v>
      </c>
      <c r="D157" s="5">
        <v>43.195</v>
      </c>
      <c r="E157" s="6">
        <v>88</v>
      </c>
      <c r="F157" s="7">
        <v>43790.375008275463</v>
      </c>
      <c r="G157" s="8">
        <v>6.6</v>
      </c>
      <c r="H157" s="2">
        <f t="shared" si="2"/>
        <v>43790</v>
      </c>
    </row>
    <row r="158" spans="1:8" ht="13.8" x14ac:dyDescent="0.3">
      <c r="A158" s="4" t="s">
        <v>9</v>
      </c>
      <c r="B158" s="4" t="s">
        <v>10</v>
      </c>
      <c r="C158" s="5">
        <v>6.3789999999999996</v>
      </c>
      <c r="D158" s="5">
        <v>43.195</v>
      </c>
      <c r="E158" s="6">
        <v>88</v>
      </c>
      <c r="F158" s="7">
        <v>43790.416674942127</v>
      </c>
      <c r="G158" s="8">
        <v>0.4</v>
      </c>
      <c r="H158" s="2">
        <f t="shared" si="2"/>
        <v>43790</v>
      </c>
    </row>
    <row r="159" spans="1:8" ht="13.8" x14ac:dyDescent="0.3">
      <c r="A159" s="4" t="s">
        <v>9</v>
      </c>
      <c r="B159" s="4" t="s">
        <v>10</v>
      </c>
      <c r="C159" s="5">
        <v>6.3789999999999996</v>
      </c>
      <c r="D159" s="5">
        <v>43.195</v>
      </c>
      <c r="E159" s="6">
        <v>88</v>
      </c>
      <c r="F159" s="7">
        <v>43790.458341608799</v>
      </c>
      <c r="G159" s="8">
        <v>0</v>
      </c>
      <c r="H159" s="2">
        <f t="shared" si="2"/>
        <v>43790</v>
      </c>
    </row>
    <row r="160" spans="1:8" ht="13.8" x14ac:dyDescent="0.3">
      <c r="A160" s="4" t="s">
        <v>9</v>
      </c>
      <c r="B160" s="4" t="s">
        <v>10</v>
      </c>
      <c r="C160" s="5">
        <v>6.3789999999999996</v>
      </c>
      <c r="D160" s="5">
        <v>43.195</v>
      </c>
      <c r="E160" s="6">
        <v>88</v>
      </c>
      <c r="F160" s="7">
        <v>43790.500008275463</v>
      </c>
      <c r="G160" s="8">
        <v>0</v>
      </c>
      <c r="H160" s="2">
        <f t="shared" si="2"/>
        <v>43790</v>
      </c>
    </row>
    <row r="161" spans="1:8" ht="13.8" x14ac:dyDescent="0.3">
      <c r="A161" s="4" t="s">
        <v>9</v>
      </c>
      <c r="B161" s="4" t="s">
        <v>10</v>
      </c>
      <c r="C161" s="5">
        <v>6.3789999999999996</v>
      </c>
      <c r="D161" s="5">
        <v>43.195</v>
      </c>
      <c r="E161" s="6">
        <v>88</v>
      </c>
      <c r="F161" s="7">
        <v>43790.541674942127</v>
      </c>
      <c r="G161" s="8">
        <v>0</v>
      </c>
      <c r="H161" s="2">
        <f t="shared" si="2"/>
        <v>43790</v>
      </c>
    </row>
    <row r="162" spans="1:8" ht="13.8" x14ac:dyDescent="0.3">
      <c r="A162" s="4" t="s">
        <v>9</v>
      </c>
      <c r="B162" s="4" t="s">
        <v>10</v>
      </c>
      <c r="C162" s="5">
        <v>6.3789999999999996</v>
      </c>
      <c r="D162" s="5">
        <v>43.195</v>
      </c>
      <c r="E162" s="6">
        <v>88</v>
      </c>
      <c r="F162" s="7">
        <v>43790.583341608799</v>
      </c>
      <c r="G162" s="8">
        <v>0</v>
      </c>
      <c r="H162" s="2">
        <f t="shared" si="2"/>
        <v>43790</v>
      </c>
    </row>
    <row r="163" spans="1:8" ht="13.8" x14ac:dyDescent="0.3">
      <c r="A163" s="4" t="s">
        <v>9</v>
      </c>
      <c r="B163" s="4" t="s">
        <v>10</v>
      </c>
      <c r="C163" s="5">
        <v>6.3789999999999996</v>
      </c>
      <c r="D163" s="5">
        <v>43.195</v>
      </c>
      <c r="E163" s="6">
        <v>88</v>
      </c>
      <c r="F163" s="7">
        <v>43790.625008275463</v>
      </c>
      <c r="G163" s="8">
        <v>0</v>
      </c>
      <c r="H163" s="2">
        <f t="shared" si="2"/>
        <v>43790</v>
      </c>
    </row>
    <row r="164" spans="1:8" ht="13.8" x14ac:dyDescent="0.3">
      <c r="A164" s="4" t="s">
        <v>9</v>
      </c>
      <c r="B164" s="4" t="s">
        <v>10</v>
      </c>
      <c r="C164" s="5">
        <v>6.3789999999999996</v>
      </c>
      <c r="D164" s="5">
        <v>43.195</v>
      </c>
      <c r="E164" s="6">
        <v>88</v>
      </c>
      <c r="F164" s="7">
        <v>43790.666674942127</v>
      </c>
      <c r="G164" s="8">
        <v>1.8</v>
      </c>
      <c r="H164" s="2">
        <f t="shared" si="2"/>
        <v>43790</v>
      </c>
    </row>
    <row r="165" spans="1:8" ht="13.8" x14ac:dyDescent="0.3">
      <c r="A165" s="4" t="s">
        <v>9</v>
      </c>
      <c r="B165" s="4" t="s">
        <v>10</v>
      </c>
      <c r="C165" s="5">
        <v>6.3789999999999996</v>
      </c>
      <c r="D165" s="5">
        <v>43.195</v>
      </c>
      <c r="E165" s="6">
        <v>88</v>
      </c>
      <c r="F165" s="7">
        <v>43790.708341608799</v>
      </c>
      <c r="G165" s="8">
        <v>2.2000000000000002</v>
      </c>
      <c r="H165" s="2">
        <f t="shared" si="2"/>
        <v>43790</v>
      </c>
    </row>
    <row r="166" spans="1:8" ht="13.8" x14ac:dyDescent="0.3">
      <c r="A166" s="4" t="s">
        <v>9</v>
      </c>
      <c r="B166" s="4" t="s">
        <v>10</v>
      </c>
      <c r="C166" s="5">
        <v>6.3789999999999996</v>
      </c>
      <c r="D166" s="5">
        <v>43.195</v>
      </c>
      <c r="E166" s="6">
        <v>88</v>
      </c>
      <c r="F166" s="7">
        <v>43790.750008275463</v>
      </c>
      <c r="G166" s="8">
        <v>5.2</v>
      </c>
      <c r="H166" s="2">
        <f t="shared" si="2"/>
        <v>43790</v>
      </c>
    </row>
    <row r="167" spans="1:8" ht="13.8" x14ac:dyDescent="0.3">
      <c r="A167" s="4" t="s">
        <v>9</v>
      </c>
      <c r="B167" s="4" t="s">
        <v>10</v>
      </c>
      <c r="C167" s="5">
        <v>6.3789999999999996</v>
      </c>
      <c r="D167" s="5">
        <v>43.195</v>
      </c>
      <c r="E167" s="6">
        <v>88</v>
      </c>
      <c r="F167" s="7">
        <v>43790.791674942127</v>
      </c>
      <c r="G167" s="8">
        <v>0.8</v>
      </c>
      <c r="H167" s="2">
        <f t="shared" si="2"/>
        <v>43790</v>
      </c>
    </row>
    <row r="168" spans="1:8" ht="13.8" x14ac:dyDescent="0.3">
      <c r="A168" s="4" t="s">
        <v>9</v>
      </c>
      <c r="B168" s="4" t="s">
        <v>10</v>
      </c>
      <c r="C168" s="5">
        <v>6.3789999999999996</v>
      </c>
      <c r="D168" s="5">
        <v>43.195</v>
      </c>
      <c r="E168" s="6">
        <v>88</v>
      </c>
      <c r="F168" s="7">
        <v>43790.833341608799</v>
      </c>
      <c r="G168" s="8">
        <v>0.2</v>
      </c>
      <c r="H168" s="2">
        <f t="shared" si="2"/>
        <v>43790</v>
      </c>
    </row>
    <row r="169" spans="1:8" ht="13.8" x14ac:dyDescent="0.3">
      <c r="A169" s="4" t="s">
        <v>9</v>
      </c>
      <c r="B169" s="4" t="s">
        <v>10</v>
      </c>
      <c r="C169" s="5">
        <v>6.3789999999999996</v>
      </c>
      <c r="D169" s="5">
        <v>43.195</v>
      </c>
      <c r="E169" s="6">
        <v>88</v>
      </c>
      <c r="F169" s="7">
        <v>43790.875008275463</v>
      </c>
      <c r="G169" s="8">
        <v>0</v>
      </c>
      <c r="H169" s="2">
        <f t="shared" si="2"/>
        <v>43790</v>
      </c>
    </row>
    <row r="170" spans="1:8" ht="13.8" x14ac:dyDescent="0.3">
      <c r="A170" s="4" t="s">
        <v>9</v>
      </c>
      <c r="B170" s="4" t="s">
        <v>10</v>
      </c>
      <c r="C170" s="5">
        <v>6.3789999999999996</v>
      </c>
      <c r="D170" s="5">
        <v>43.195</v>
      </c>
      <c r="E170" s="6">
        <v>88</v>
      </c>
      <c r="F170" s="7">
        <v>43790.916674942127</v>
      </c>
      <c r="G170" s="8">
        <v>0.2</v>
      </c>
      <c r="H170" s="2">
        <f t="shared" si="2"/>
        <v>43790</v>
      </c>
    </row>
    <row r="171" spans="1:8" ht="13.8" x14ac:dyDescent="0.3">
      <c r="A171" s="4" t="s">
        <v>9</v>
      </c>
      <c r="B171" s="4" t="s">
        <v>10</v>
      </c>
      <c r="C171" s="5">
        <v>6.3789999999999996</v>
      </c>
      <c r="D171" s="5">
        <v>43.195</v>
      </c>
      <c r="E171" s="6">
        <v>88</v>
      </c>
      <c r="F171" s="7">
        <v>43790.958341608799</v>
      </c>
      <c r="G171" s="8">
        <v>0.2</v>
      </c>
      <c r="H171" s="2">
        <f t="shared" si="2"/>
        <v>43790</v>
      </c>
    </row>
    <row r="172" spans="1:8" ht="13.8" x14ac:dyDescent="0.3">
      <c r="A172" s="4" t="s">
        <v>9</v>
      </c>
      <c r="B172" s="4" t="s">
        <v>10</v>
      </c>
      <c r="C172" s="5">
        <v>6.3789999999999996</v>
      </c>
      <c r="D172" s="5">
        <v>43.195</v>
      </c>
      <c r="E172" s="6">
        <v>88</v>
      </c>
      <c r="F172" s="7">
        <v>43791.000008275463</v>
      </c>
      <c r="G172" s="8">
        <v>0</v>
      </c>
      <c r="H172" s="2">
        <f t="shared" si="2"/>
        <v>43791</v>
      </c>
    </row>
    <row r="173" spans="1:8" ht="13.8" x14ac:dyDescent="0.3">
      <c r="A173" s="4" t="s">
        <v>9</v>
      </c>
      <c r="B173" s="4" t="s">
        <v>10</v>
      </c>
      <c r="C173" s="5">
        <v>6.3789999999999996</v>
      </c>
      <c r="D173" s="5">
        <v>43.195</v>
      </c>
      <c r="E173" s="6">
        <v>88</v>
      </c>
      <c r="F173" s="7">
        <v>43791.041674942127</v>
      </c>
      <c r="G173" s="8">
        <v>0</v>
      </c>
      <c r="H173" s="2">
        <f t="shared" si="2"/>
        <v>43791</v>
      </c>
    </row>
    <row r="174" spans="1:8" ht="13.8" x14ac:dyDescent="0.3">
      <c r="A174" s="4" t="s">
        <v>9</v>
      </c>
      <c r="B174" s="4" t="s">
        <v>10</v>
      </c>
      <c r="C174" s="5">
        <v>6.3789999999999996</v>
      </c>
      <c r="D174" s="5">
        <v>43.195</v>
      </c>
      <c r="E174" s="6">
        <v>88</v>
      </c>
      <c r="F174" s="7">
        <v>43791.083341608799</v>
      </c>
      <c r="G174" s="8">
        <v>0</v>
      </c>
      <c r="H174" s="2">
        <f t="shared" si="2"/>
        <v>43791</v>
      </c>
    </row>
    <row r="175" spans="1:8" ht="13.8" x14ac:dyDescent="0.3">
      <c r="A175" s="4" t="s">
        <v>9</v>
      </c>
      <c r="B175" s="4" t="s">
        <v>10</v>
      </c>
      <c r="C175" s="5">
        <v>6.3789999999999996</v>
      </c>
      <c r="D175" s="5">
        <v>43.195</v>
      </c>
      <c r="E175" s="6">
        <v>88</v>
      </c>
      <c r="F175" s="7">
        <v>43791.125008275463</v>
      </c>
      <c r="G175" s="8">
        <v>0</v>
      </c>
      <c r="H175" s="2">
        <f t="shared" si="2"/>
        <v>43791</v>
      </c>
    </row>
    <row r="176" spans="1:8" ht="13.8" x14ac:dyDescent="0.3">
      <c r="A176" s="4" t="s">
        <v>9</v>
      </c>
      <c r="B176" s="4" t="s">
        <v>10</v>
      </c>
      <c r="C176" s="5">
        <v>6.3789999999999996</v>
      </c>
      <c r="D176" s="5">
        <v>43.195</v>
      </c>
      <c r="E176" s="6">
        <v>88</v>
      </c>
      <c r="F176" s="7">
        <v>43791.166674942127</v>
      </c>
      <c r="G176" s="8">
        <v>0</v>
      </c>
      <c r="H176" s="2">
        <f t="shared" si="2"/>
        <v>43791</v>
      </c>
    </row>
    <row r="177" spans="1:8" ht="13.8" x14ac:dyDescent="0.3">
      <c r="A177" s="4" t="s">
        <v>9</v>
      </c>
      <c r="B177" s="4" t="s">
        <v>10</v>
      </c>
      <c r="C177" s="5">
        <v>6.3789999999999996</v>
      </c>
      <c r="D177" s="5">
        <v>43.195</v>
      </c>
      <c r="E177" s="6">
        <v>88</v>
      </c>
      <c r="F177" s="7">
        <v>43791.208341608799</v>
      </c>
      <c r="G177" s="8">
        <v>0</v>
      </c>
      <c r="H177" s="2">
        <f t="shared" si="2"/>
        <v>43791</v>
      </c>
    </row>
    <row r="178" spans="1:8" ht="13.8" x14ac:dyDescent="0.3">
      <c r="A178" s="4" t="s">
        <v>9</v>
      </c>
      <c r="B178" s="4" t="s">
        <v>10</v>
      </c>
      <c r="C178" s="5">
        <v>6.3789999999999996</v>
      </c>
      <c r="D178" s="5">
        <v>43.195</v>
      </c>
      <c r="E178" s="6">
        <v>88</v>
      </c>
      <c r="F178" s="7">
        <v>43791.250008275463</v>
      </c>
      <c r="G178" s="8">
        <v>0</v>
      </c>
      <c r="H178" s="2">
        <f t="shared" si="2"/>
        <v>43791</v>
      </c>
    </row>
    <row r="179" spans="1:8" ht="13.8" x14ac:dyDescent="0.3">
      <c r="A179" s="4" t="s">
        <v>9</v>
      </c>
      <c r="B179" s="4" t="s">
        <v>10</v>
      </c>
      <c r="C179" s="5">
        <v>6.3789999999999996</v>
      </c>
      <c r="D179" s="5">
        <v>43.195</v>
      </c>
      <c r="E179" s="6">
        <v>88</v>
      </c>
      <c r="F179" s="7">
        <v>43791.291674942127</v>
      </c>
      <c r="G179" s="8">
        <v>0</v>
      </c>
      <c r="H179" s="2">
        <f t="shared" si="2"/>
        <v>43791</v>
      </c>
    </row>
    <row r="180" spans="1:8" ht="13.8" x14ac:dyDescent="0.3">
      <c r="A180" s="4" t="s">
        <v>9</v>
      </c>
      <c r="B180" s="4" t="s">
        <v>10</v>
      </c>
      <c r="C180" s="5">
        <v>6.3789999999999996</v>
      </c>
      <c r="D180" s="5">
        <v>43.195</v>
      </c>
      <c r="E180" s="6">
        <v>88</v>
      </c>
      <c r="F180" s="7">
        <v>43791.333341608799</v>
      </c>
      <c r="G180" s="8">
        <v>0</v>
      </c>
      <c r="H180" s="2">
        <f t="shared" si="2"/>
        <v>43791</v>
      </c>
    </row>
    <row r="181" spans="1:8" ht="13.8" x14ac:dyDescent="0.3">
      <c r="A181" s="4" t="s">
        <v>9</v>
      </c>
      <c r="B181" s="4" t="s">
        <v>10</v>
      </c>
      <c r="C181" s="5">
        <v>6.3789999999999996</v>
      </c>
      <c r="D181" s="5">
        <v>43.195</v>
      </c>
      <c r="E181" s="6">
        <v>88</v>
      </c>
      <c r="F181" s="7">
        <v>43791.375008275463</v>
      </c>
      <c r="G181" s="8">
        <v>0</v>
      </c>
      <c r="H181" s="2">
        <f t="shared" si="2"/>
        <v>43791</v>
      </c>
    </row>
    <row r="182" spans="1:8" ht="13.8" x14ac:dyDescent="0.3">
      <c r="A182" s="4" t="s">
        <v>9</v>
      </c>
      <c r="B182" s="4" t="s">
        <v>10</v>
      </c>
      <c r="C182" s="5">
        <v>6.3789999999999996</v>
      </c>
      <c r="D182" s="5">
        <v>43.195</v>
      </c>
      <c r="E182" s="6">
        <v>88</v>
      </c>
      <c r="F182" s="7">
        <v>43791.416674942127</v>
      </c>
      <c r="G182" s="8">
        <v>0.2</v>
      </c>
      <c r="H182" s="2">
        <f t="shared" si="2"/>
        <v>43791</v>
      </c>
    </row>
    <row r="183" spans="1:8" ht="13.8" x14ac:dyDescent="0.3">
      <c r="A183" s="4" t="s">
        <v>9</v>
      </c>
      <c r="B183" s="4" t="s">
        <v>10</v>
      </c>
      <c r="C183" s="5">
        <v>6.3789999999999996</v>
      </c>
      <c r="D183" s="5">
        <v>43.195</v>
      </c>
      <c r="E183" s="6">
        <v>88</v>
      </c>
      <c r="F183" s="7">
        <v>43791.458341608799</v>
      </c>
      <c r="G183" s="8">
        <v>0</v>
      </c>
      <c r="H183" s="2">
        <f t="shared" si="2"/>
        <v>43791</v>
      </c>
    </row>
    <row r="184" spans="1:8" ht="13.8" x14ac:dyDescent="0.3">
      <c r="A184" s="4" t="s">
        <v>9</v>
      </c>
      <c r="B184" s="4" t="s">
        <v>10</v>
      </c>
      <c r="C184" s="5">
        <v>6.3789999999999996</v>
      </c>
      <c r="D184" s="5">
        <v>43.195</v>
      </c>
      <c r="E184" s="6">
        <v>88</v>
      </c>
      <c r="F184" s="7">
        <v>43791.500008275463</v>
      </c>
      <c r="G184" s="8">
        <v>0</v>
      </c>
      <c r="H184" s="2">
        <f t="shared" si="2"/>
        <v>43791</v>
      </c>
    </row>
    <row r="185" spans="1:8" ht="13.8" x14ac:dyDescent="0.3">
      <c r="A185" s="4" t="s">
        <v>9</v>
      </c>
      <c r="B185" s="4" t="s">
        <v>10</v>
      </c>
      <c r="C185" s="5">
        <v>6.3789999999999996</v>
      </c>
      <c r="D185" s="5">
        <v>43.195</v>
      </c>
      <c r="E185" s="6">
        <v>88</v>
      </c>
      <c r="F185" s="7">
        <v>43791.541674942127</v>
      </c>
      <c r="G185" s="8">
        <v>0</v>
      </c>
      <c r="H185" s="2">
        <f t="shared" si="2"/>
        <v>43791</v>
      </c>
    </row>
    <row r="186" spans="1:8" ht="13.8" x14ac:dyDescent="0.3">
      <c r="A186" s="4" t="s">
        <v>9</v>
      </c>
      <c r="B186" s="4" t="s">
        <v>10</v>
      </c>
      <c r="C186" s="5">
        <v>6.3789999999999996</v>
      </c>
      <c r="D186" s="5">
        <v>43.195</v>
      </c>
      <c r="E186" s="6">
        <v>88</v>
      </c>
      <c r="F186" s="7">
        <v>43791.583341608799</v>
      </c>
      <c r="G186" s="8">
        <v>5</v>
      </c>
      <c r="H186" s="2">
        <f t="shared" si="2"/>
        <v>43791</v>
      </c>
    </row>
    <row r="187" spans="1:8" ht="13.8" x14ac:dyDescent="0.3">
      <c r="A187" s="4" t="s">
        <v>9</v>
      </c>
      <c r="B187" s="4" t="s">
        <v>10</v>
      </c>
      <c r="C187" s="5">
        <v>6.3789999999999996</v>
      </c>
      <c r="D187" s="5">
        <v>43.195</v>
      </c>
      <c r="E187" s="6">
        <v>88</v>
      </c>
      <c r="F187" s="7">
        <v>43791.625008275463</v>
      </c>
      <c r="G187" s="8">
        <v>1.2</v>
      </c>
      <c r="H187" s="2">
        <f t="shared" si="2"/>
        <v>43791</v>
      </c>
    </row>
    <row r="188" spans="1:8" ht="13.8" x14ac:dyDescent="0.3">
      <c r="A188" s="4" t="s">
        <v>9</v>
      </c>
      <c r="B188" s="4" t="s">
        <v>10</v>
      </c>
      <c r="C188" s="5">
        <v>6.3789999999999996</v>
      </c>
      <c r="D188" s="5">
        <v>43.195</v>
      </c>
      <c r="E188" s="6">
        <v>88</v>
      </c>
      <c r="F188" s="7">
        <v>43791.666674953703</v>
      </c>
      <c r="G188" s="8">
        <v>6.6</v>
      </c>
      <c r="H188" s="2">
        <f t="shared" si="2"/>
        <v>43791</v>
      </c>
    </row>
    <row r="189" spans="1:8" ht="13.8" x14ac:dyDescent="0.3">
      <c r="A189" s="4" t="s">
        <v>9</v>
      </c>
      <c r="B189" s="4" t="s">
        <v>10</v>
      </c>
      <c r="C189" s="5">
        <v>6.3789999999999996</v>
      </c>
      <c r="D189" s="5">
        <v>43.195</v>
      </c>
      <c r="E189" s="6">
        <v>88</v>
      </c>
      <c r="F189" s="7">
        <v>43791.708341620368</v>
      </c>
      <c r="G189" s="8">
        <v>4</v>
      </c>
      <c r="H189" s="2">
        <f t="shared" si="2"/>
        <v>43791</v>
      </c>
    </row>
    <row r="190" spans="1:8" ht="13.8" x14ac:dyDescent="0.3">
      <c r="A190" s="4" t="s">
        <v>9</v>
      </c>
      <c r="B190" s="4" t="s">
        <v>10</v>
      </c>
      <c r="C190" s="5">
        <v>6.3789999999999996</v>
      </c>
      <c r="D190" s="5">
        <v>43.195</v>
      </c>
      <c r="E190" s="6">
        <v>88</v>
      </c>
      <c r="F190" s="7">
        <v>43791.750008287039</v>
      </c>
      <c r="G190" s="8">
        <v>4.8</v>
      </c>
      <c r="H190" s="2">
        <f t="shared" si="2"/>
        <v>43791</v>
      </c>
    </row>
    <row r="191" spans="1:8" ht="13.8" x14ac:dyDescent="0.3">
      <c r="A191" s="4" t="s">
        <v>9</v>
      </c>
      <c r="B191" s="4" t="s">
        <v>10</v>
      </c>
      <c r="C191" s="5">
        <v>6.3789999999999996</v>
      </c>
      <c r="D191" s="5">
        <v>43.195</v>
      </c>
      <c r="E191" s="6">
        <v>88</v>
      </c>
      <c r="F191" s="7">
        <v>43791.791674953703</v>
      </c>
      <c r="G191" s="8">
        <v>5.2</v>
      </c>
      <c r="H191" s="2">
        <f t="shared" si="2"/>
        <v>43791</v>
      </c>
    </row>
    <row r="192" spans="1:8" ht="13.8" x14ac:dyDescent="0.3">
      <c r="A192" s="4" t="s">
        <v>9</v>
      </c>
      <c r="B192" s="4" t="s">
        <v>10</v>
      </c>
      <c r="C192" s="5">
        <v>6.3789999999999996</v>
      </c>
      <c r="D192" s="5">
        <v>43.195</v>
      </c>
      <c r="E192" s="6">
        <v>88</v>
      </c>
      <c r="F192" s="7">
        <v>43791.833341620368</v>
      </c>
      <c r="G192" s="8">
        <v>1.2</v>
      </c>
      <c r="H192" s="2">
        <f t="shared" si="2"/>
        <v>43791</v>
      </c>
    </row>
    <row r="193" spans="1:8" ht="13.8" x14ac:dyDescent="0.3">
      <c r="A193" s="4" t="s">
        <v>9</v>
      </c>
      <c r="B193" s="4" t="s">
        <v>10</v>
      </c>
      <c r="C193" s="5">
        <v>6.3789999999999996</v>
      </c>
      <c r="D193" s="5">
        <v>43.195</v>
      </c>
      <c r="E193" s="6">
        <v>88</v>
      </c>
      <c r="F193" s="7">
        <v>43791.875008287039</v>
      </c>
      <c r="G193" s="8">
        <v>0</v>
      </c>
      <c r="H193" s="2">
        <f t="shared" si="2"/>
        <v>43791</v>
      </c>
    </row>
    <row r="194" spans="1:8" ht="13.8" x14ac:dyDescent="0.3">
      <c r="A194" s="4" t="s">
        <v>9</v>
      </c>
      <c r="B194" s="4" t="s">
        <v>10</v>
      </c>
      <c r="C194" s="5">
        <v>6.3789999999999996</v>
      </c>
      <c r="D194" s="5">
        <v>43.195</v>
      </c>
      <c r="E194" s="6">
        <v>88</v>
      </c>
      <c r="F194" s="7">
        <v>43791.916674953703</v>
      </c>
      <c r="G194" s="8">
        <v>0.2</v>
      </c>
      <c r="H194" s="2">
        <f t="shared" si="2"/>
        <v>43791</v>
      </c>
    </row>
    <row r="195" spans="1:8" ht="13.8" x14ac:dyDescent="0.3">
      <c r="A195" s="4" t="s">
        <v>9</v>
      </c>
      <c r="B195" s="4" t="s">
        <v>10</v>
      </c>
      <c r="C195" s="5">
        <v>6.3789999999999996</v>
      </c>
      <c r="D195" s="5">
        <v>43.195</v>
      </c>
      <c r="E195" s="6">
        <v>88</v>
      </c>
      <c r="F195" s="7">
        <v>43791.958341620368</v>
      </c>
      <c r="G195" s="8">
        <v>0.8</v>
      </c>
      <c r="H195" s="2">
        <f t="shared" si="2"/>
        <v>43791</v>
      </c>
    </row>
    <row r="196" spans="1:8" ht="13.8" x14ac:dyDescent="0.3">
      <c r="A196" s="4" t="s">
        <v>9</v>
      </c>
      <c r="B196" s="4" t="s">
        <v>10</v>
      </c>
      <c r="C196" s="5">
        <v>6.3789999999999996</v>
      </c>
      <c r="D196" s="5">
        <v>43.195</v>
      </c>
      <c r="E196" s="6">
        <v>88</v>
      </c>
      <c r="F196" s="7">
        <v>43792.000008287039</v>
      </c>
      <c r="G196" s="8">
        <v>0.6</v>
      </c>
      <c r="H196" s="2">
        <f t="shared" si="2"/>
        <v>43792</v>
      </c>
    </row>
    <row r="197" spans="1:8" ht="13.8" x14ac:dyDescent="0.3">
      <c r="A197" s="4" t="s">
        <v>9</v>
      </c>
      <c r="B197" s="4" t="s">
        <v>10</v>
      </c>
      <c r="C197" s="5">
        <v>6.3789999999999996</v>
      </c>
      <c r="D197" s="5">
        <v>43.195</v>
      </c>
      <c r="E197" s="6">
        <v>88</v>
      </c>
      <c r="F197" s="7">
        <v>43792.041674953703</v>
      </c>
      <c r="G197" s="8">
        <v>0.6</v>
      </c>
      <c r="H197" s="2">
        <f t="shared" ref="H197:H260" si="3">DATE(YEAR(F197), MONTH(F197),DAY(F197))</f>
        <v>43792</v>
      </c>
    </row>
    <row r="198" spans="1:8" ht="13.8" x14ac:dyDescent="0.3">
      <c r="A198" s="4" t="s">
        <v>9</v>
      </c>
      <c r="B198" s="4" t="s">
        <v>10</v>
      </c>
      <c r="C198" s="5">
        <v>6.3789999999999996</v>
      </c>
      <c r="D198" s="5">
        <v>43.195</v>
      </c>
      <c r="E198" s="6">
        <v>88</v>
      </c>
      <c r="F198" s="7">
        <v>43792.083341620368</v>
      </c>
      <c r="G198" s="8">
        <v>0.2</v>
      </c>
      <c r="H198" s="2">
        <f t="shared" si="3"/>
        <v>43792</v>
      </c>
    </row>
    <row r="199" spans="1:8" ht="13.8" x14ac:dyDescent="0.3">
      <c r="A199" s="4" t="s">
        <v>9</v>
      </c>
      <c r="B199" s="4" t="s">
        <v>10</v>
      </c>
      <c r="C199" s="5">
        <v>6.3789999999999996</v>
      </c>
      <c r="D199" s="5">
        <v>43.195</v>
      </c>
      <c r="E199" s="6">
        <v>88</v>
      </c>
      <c r="F199" s="7">
        <v>43792.125008287039</v>
      </c>
      <c r="G199" s="8">
        <v>1.6</v>
      </c>
      <c r="H199" s="2">
        <f t="shared" si="3"/>
        <v>43792</v>
      </c>
    </row>
    <row r="200" spans="1:8" ht="13.8" x14ac:dyDescent="0.3">
      <c r="A200" s="4" t="s">
        <v>9</v>
      </c>
      <c r="B200" s="4" t="s">
        <v>10</v>
      </c>
      <c r="C200" s="5">
        <v>6.3789999999999996</v>
      </c>
      <c r="D200" s="5">
        <v>43.195</v>
      </c>
      <c r="E200" s="6">
        <v>88</v>
      </c>
      <c r="F200" s="7">
        <v>43792.166674953703</v>
      </c>
      <c r="G200" s="8">
        <v>10.3</v>
      </c>
      <c r="H200" s="2">
        <f t="shared" si="3"/>
        <v>43792</v>
      </c>
    </row>
    <row r="201" spans="1:8" ht="13.8" x14ac:dyDescent="0.3">
      <c r="A201" s="4" t="s">
        <v>9</v>
      </c>
      <c r="B201" s="4" t="s">
        <v>10</v>
      </c>
      <c r="C201" s="5">
        <v>6.3789999999999996</v>
      </c>
      <c r="D201" s="5">
        <v>43.195</v>
      </c>
      <c r="E201" s="6">
        <v>88</v>
      </c>
      <c r="F201" s="7">
        <v>43792.208341620368</v>
      </c>
      <c r="G201" s="8">
        <v>20.399999999999999</v>
      </c>
      <c r="H201" s="2">
        <f t="shared" si="3"/>
        <v>43792</v>
      </c>
    </row>
    <row r="202" spans="1:8" ht="13.8" x14ac:dyDescent="0.3">
      <c r="A202" s="4" t="s">
        <v>9</v>
      </c>
      <c r="B202" s="4" t="s">
        <v>10</v>
      </c>
      <c r="C202" s="5">
        <v>6.3789999999999996</v>
      </c>
      <c r="D202" s="5">
        <v>43.195</v>
      </c>
      <c r="E202" s="6">
        <v>88</v>
      </c>
      <c r="F202" s="7">
        <v>43792.250008287039</v>
      </c>
      <c r="G202" s="8">
        <v>4.4000000000000004</v>
      </c>
      <c r="H202" s="2">
        <f t="shared" si="3"/>
        <v>43792</v>
      </c>
    </row>
    <row r="203" spans="1:8" ht="13.8" x14ac:dyDescent="0.3">
      <c r="A203" s="4" t="s">
        <v>9</v>
      </c>
      <c r="B203" s="4" t="s">
        <v>10</v>
      </c>
      <c r="C203" s="5">
        <v>6.3789999999999996</v>
      </c>
      <c r="D203" s="5">
        <v>43.195</v>
      </c>
      <c r="E203" s="6">
        <v>88</v>
      </c>
      <c r="F203" s="7">
        <v>43792.291674953703</v>
      </c>
      <c r="G203" s="8">
        <v>6.4</v>
      </c>
      <c r="H203" s="2">
        <f t="shared" si="3"/>
        <v>43792</v>
      </c>
    </row>
    <row r="204" spans="1:8" ht="13.8" x14ac:dyDescent="0.3">
      <c r="A204" s="4" t="s">
        <v>9</v>
      </c>
      <c r="B204" s="4" t="s">
        <v>10</v>
      </c>
      <c r="C204" s="5">
        <v>6.3789999999999996</v>
      </c>
      <c r="D204" s="5">
        <v>43.195</v>
      </c>
      <c r="E204" s="6">
        <v>88</v>
      </c>
      <c r="F204" s="7">
        <v>43792.333341620368</v>
      </c>
      <c r="G204" s="8">
        <v>12.1</v>
      </c>
      <c r="H204" s="2">
        <f t="shared" si="3"/>
        <v>43792</v>
      </c>
    </row>
    <row r="205" spans="1:8" ht="13.8" x14ac:dyDescent="0.3">
      <c r="A205" s="4" t="s">
        <v>9</v>
      </c>
      <c r="B205" s="4" t="s">
        <v>10</v>
      </c>
      <c r="C205" s="5">
        <v>6.3789999999999996</v>
      </c>
      <c r="D205" s="5">
        <v>43.195</v>
      </c>
      <c r="E205" s="6">
        <v>88</v>
      </c>
      <c r="F205" s="7">
        <v>43792.375008287039</v>
      </c>
      <c r="G205" s="8">
        <v>19.3</v>
      </c>
      <c r="H205" s="2">
        <f t="shared" si="3"/>
        <v>43792</v>
      </c>
    </row>
    <row r="206" spans="1:8" ht="13.8" x14ac:dyDescent="0.3">
      <c r="A206" s="4" t="s">
        <v>9</v>
      </c>
      <c r="B206" s="4" t="s">
        <v>10</v>
      </c>
      <c r="C206" s="5">
        <v>6.3789999999999996</v>
      </c>
      <c r="D206" s="5">
        <v>43.195</v>
      </c>
      <c r="E206" s="6">
        <v>88</v>
      </c>
      <c r="F206" s="7">
        <v>43792.416674953703</v>
      </c>
      <c r="G206" s="8">
        <v>3.4</v>
      </c>
      <c r="H206" s="2">
        <f t="shared" si="3"/>
        <v>43792</v>
      </c>
    </row>
    <row r="207" spans="1:8" ht="13.8" x14ac:dyDescent="0.3">
      <c r="A207" s="4" t="s">
        <v>9</v>
      </c>
      <c r="B207" s="4" t="s">
        <v>10</v>
      </c>
      <c r="C207" s="5">
        <v>6.3789999999999996</v>
      </c>
      <c r="D207" s="5">
        <v>43.195</v>
      </c>
      <c r="E207" s="6">
        <v>88</v>
      </c>
      <c r="F207" s="7">
        <v>43792.458341620368</v>
      </c>
      <c r="G207" s="8">
        <v>15.3</v>
      </c>
      <c r="H207" s="2">
        <f t="shared" si="3"/>
        <v>43792</v>
      </c>
    </row>
    <row r="208" spans="1:8" ht="13.8" x14ac:dyDescent="0.3">
      <c r="A208" s="4" t="s">
        <v>9</v>
      </c>
      <c r="B208" s="4" t="s">
        <v>10</v>
      </c>
      <c r="C208" s="5">
        <v>6.3789999999999996</v>
      </c>
      <c r="D208" s="5">
        <v>43.195</v>
      </c>
      <c r="E208" s="6">
        <v>88</v>
      </c>
      <c r="F208" s="7">
        <v>43792.500008287039</v>
      </c>
      <c r="G208" s="8">
        <v>3.6</v>
      </c>
      <c r="H208" s="2">
        <f t="shared" si="3"/>
        <v>43792</v>
      </c>
    </row>
    <row r="209" spans="1:8" ht="13.8" x14ac:dyDescent="0.3">
      <c r="A209" s="4" t="s">
        <v>9</v>
      </c>
      <c r="B209" s="4" t="s">
        <v>10</v>
      </c>
      <c r="C209" s="5">
        <v>6.3789999999999996</v>
      </c>
      <c r="D209" s="5">
        <v>43.195</v>
      </c>
      <c r="E209" s="6">
        <v>88</v>
      </c>
      <c r="F209" s="7">
        <v>43792.541674953703</v>
      </c>
      <c r="G209" s="8">
        <v>3.6</v>
      </c>
      <c r="H209" s="2">
        <f t="shared" si="3"/>
        <v>43792</v>
      </c>
    </row>
    <row r="210" spans="1:8" ht="13.8" x14ac:dyDescent="0.3">
      <c r="A210" s="4" t="s">
        <v>9</v>
      </c>
      <c r="B210" s="4" t="s">
        <v>10</v>
      </c>
      <c r="C210" s="5">
        <v>6.3789999999999996</v>
      </c>
      <c r="D210" s="5">
        <v>43.195</v>
      </c>
      <c r="E210" s="6">
        <v>88</v>
      </c>
      <c r="F210" s="7">
        <v>43792.583341620368</v>
      </c>
      <c r="G210" s="8">
        <v>1.8</v>
      </c>
      <c r="H210" s="2">
        <f t="shared" si="3"/>
        <v>43792</v>
      </c>
    </row>
    <row r="211" spans="1:8" ht="13.8" x14ac:dyDescent="0.3">
      <c r="A211" s="4" t="s">
        <v>9</v>
      </c>
      <c r="B211" s="4" t="s">
        <v>10</v>
      </c>
      <c r="C211" s="5">
        <v>6.3789999999999996</v>
      </c>
      <c r="D211" s="5">
        <v>43.195</v>
      </c>
      <c r="E211" s="6">
        <v>88</v>
      </c>
      <c r="F211" s="7">
        <v>43792.625008287039</v>
      </c>
      <c r="G211" s="8">
        <v>3.2</v>
      </c>
      <c r="H211" s="2">
        <f t="shared" si="3"/>
        <v>43792</v>
      </c>
    </row>
    <row r="212" spans="1:8" ht="13.8" x14ac:dyDescent="0.3">
      <c r="A212" s="4" t="s">
        <v>9</v>
      </c>
      <c r="B212" s="4" t="s">
        <v>10</v>
      </c>
      <c r="C212" s="5">
        <v>6.3789999999999996</v>
      </c>
      <c r="D212" s="5">
        <v>43.195</v>
      </c>
      <c r="E212" s="6">
        <v>88</v>
      </c>
      <c r="F212" s="7">
        <v>43792.666674953703</v>
      </c>
      <c r="G212" s="8">
        <v>0.4</v>
      </c>
      <c r="H212" s="2">
        <f t="shared" si="3"/>
        <v>43792</v>
      </c>
    </row>
    <row r="213" spans="1:8" ht="13.8" x14ac:dyDescent="0.3">
      <c r="A213" s="4" t="s">
        <v>9</v>
      </c>
      <c r="B213" s="4" t="s">
        <v>10</v>
      </c>
      <c r="C213" s="5">
        <v>6.3789999999999996</v>
      </c>
      <c r="D213" s="5">
        <v>43.195</v>
      </c>
      <c r="E213" s="6">
        <v>88</v>
      </c>
      <c r="F213" s="7">
        <v>43792.708341620368</v>
      </c>
      <c r="G213" s="8">
        <v>2.4</v>
      </c>
      <c r="H213" s="2">
        <f t="shared" si="3"/>
        <v>43792</v>
      </c>
    </row>
    <row r="214" spans="1:8" ht="13.8" x14ac:dyDescent="0.3">
      <c r="A214" s="4" t="s">
        <v>9</v>
      </c>
      <c r="B214" s="4" t="s">
        <v>10</v>
      </c>
      <c r="C214" s="5">
        <v>6.3789999999999996</v>
      </c>
      <c r="D214" s="5">
        <v>43.195</v>
      </c>
      <c r="E214" s="6">
        <v>88</v>
      </c>
      <c r="F214" s="7">
        <v>43792.750008287039</v>
      </c>
      <c r="G214" s="8">
        <v>2</v>
      </c>
      <c r="H214" s="2">
        <f t="shared" si="3"/>
        <v>43792</v>
      </c>
    </row>
    <row r="215" spans="1:8" ht="13.8" x14ac:dyDescent="0.3">
      <c r="A215" s="4" t="s">
        <v>9</v>
      </c>
      <c r="B215" s="4" t="s">
        <v>10</v>
      </c>
      <c r="C215" s="5">
        <v>6.3789999999999996</v>
      </c>
      <c r="D215" s="5">
        <v>43.195</v>
      </c>
      <c r="E215" s="6">
        <v>88</v>
      </c>
      <c r="F215" s="7">
        <v>43792.791674953703</v>
      </c>
      <c r="G215" s="8">
        <v>3.8</v>
      </c>
      <c r="H215" s="2">
        <f t="shared" si="3"/>
        <v>43792</v>
      </c>
    </row>
    <row r="216" spans="1:8" ht="13.8" x14ac:dyDescent="0.3">
      <c r="A216" s="4" t="s">
        <v>9</v>
      </c>
      <c r="B216" s="4" t="s">
        <v>10</v>
      </c>
      <c r="C216" s="5">
        <v>6.3789999999999996</v>
      </c>
      <c r="D216" s="5">
        <v>43.195</v>
      </c>
      <c r="E216" s="6">
        <v>88</v>
      </c>
      <c r="F216" s="7">
        <v>43792.833341620368</v>
      </c>
      <c r="G216" s="8">
        <v>0.2</v>
      </c>
      <c r="H216" s="2">
        <f t="shared" si="3"/>
        <v>43792</v>
      </c>
    </row>
    <row r="217" spans="1:8" ht="13.8" x14ac:dyDescent="0.3">
      <c r="A217" s="4" t="s">
        <v>9</v>
      </c>
      <c r="B217" s="4" t="s">
        <v>10</v>
      </c>
      <c r="C217" s="5">
        <v>6.3789999999999996</v>
      </c>
      <c r="D217" s="5">
        <v>43.195</v>
      </c>
      <c r="E217" s="6">
        <v>88</v>
      </c>
      <c r="F217" s="7">
        <v>43792.875008287039</v>
      </c>
      <c r="G217" s="8">
        <v>1.6</v>
      </c>
      <c r="H217" s="2">
        <f t="shared" si="3"/>
        <v>43792</v>
      </c>
    </row>
    <row r="218" spans="1:8" ht="13.8" x14ac:dyDescent="0.3">
      <c r="A218" s="4" t="s">
        <v>9</v>
      </c>
      <c r="B218" s="4" t="s">
        <v>10</v>
      </c>
      <c r="C218" s="5">
        <v>6.3789999999999996</v>
      </c>
      <c r="D218" s="5">
        <v>43.195</v>
      </c>
      <c r="E218" s="6">
        <v>88</v>
      </c>
      <c r="F218" s="7">
        <v>43792.916674953703</v>
      </c>
      <c r="G218" s="8">
        <v>0.2</v>
      </c>
      <c r="H218" s="2">
        <f t="shared" si="3"/>
        <v>43792</v>
      </c>
    </row>
    <row r="219" spans="1:8" ht="13.8" x14ac:dyDescent="0.3">
      <c r="A219" s="4" t="s">
        <v>9</v>
      </c>
      <c r="B219" s="4" t="s">
        <v>10</v>
      </c>
      <c r="C219" s="5">
        <v>6.3789999999999996</v>
      </c>
      <c r="D219" s="5">
        <v>43.195</v>
      </c>
      <c r="E219" s="6">
        <v>88</v>
      </c>
      <c r="F219" s="7">
        <v>43792.958341620368</v>
      </c>
      <c r="G219" s="8">
        <v>0</v>
      </c>
      <c r="H219" s="2">
        <f t="shared" si="3"/>
        <v>43792</v>
      </c>
    </row>
    <row r="220" spans="1:8" ht="13.8" x14ac:dyDescent="0.3">
      <c r="A220" s="4" t="s">
        <v>9</v>
      </c>
      <c r="B220" s="4" t="s">
        <v>10</v>
      </c>
      <c r="C220" s="5">
        <v>6.3789999999999996</v>
      </c>
      <c r="D220" s="5">
        <v>43.195</v>
      </c>
      <c r="E220" s="6">
        <v>88</v>
      </c>
      <c r="F220" s="7">
        <v>43793.000008287039</v>
      </c>
      <c r="G220" s="8">
        <v>0.2</v>
      </c>
      <c r="H220" s="2">
        <f t="shared" si="3"/>
        <v>43793</v>
      </c>
    </row>
    <row r="221" spans="1:8" ht="13.8" x14ac:dyDescent="0.3">
      <c r="A221" s="4" t="s">
        <v>9</v>
      </c>
      <c r="B221" s="4" t="s">
        <v>10</v>
      </c>
      <c r="C221" s="5">
        <v>6.3789999999999996</v>
      </c>
      <c r="D221" s="5">
        <v>43.195</v>
      </c>
      <c r="E221" s="6">
        <v>88</v>
      </c>
      <c r="F221" s="7">
        <v>43793.041674953703</v>
      </c>
      <c r="G221" s="8">
        <v>0.8</v>
      </c>
      <c r="H221" s="2">
        <f t="shared" si="3"/>
        <v>43793</v>
      </c>
    </row>
    <row r="222" spans="1:8" ht="13.8" x14ac:dyDescent="0.3">
      <c r="A222" s="4" t="s">
        <v>9</v>
      </c>
      <c r="B222" s="4" t="s">
        <v>10</v>
      </c>
      <c r="C222" s="5">
        <v>6.3789999999999996</v>
      </c>
      <c r="D222" s="5">
        <v>43.195</v>
      </c>
      <c r="E222" s="6">
        <v>88</v>
      </c>
      <c r="F222" s="7">
        <v>43793.083341620368</v>
      </c>
      <c r="G222" s="8">
        <v>0.6</v>
      </c>
      <c r="H222" s="2">
        <f t="shared" si="3"/>
        <v>43793</v>
      </c>
    </row>
    <row r="223" spans="1:8" ht="13.8" x14ac:dyDescent="0.3">
      <c r="A223" s="4" t="s">
        <v>9</v>
      </c>
      <c r="B223" s="4" t="s">
        <v>10</v>
      </c>
      <c r="C223" s="5">
        <v>6.3789999999999996</v>
      </c>
      <c r="D223" s="5">
        <v>43.195</v>
      </c>
      <c r="E223" s="6">
        <v>88</v>
      </c>
      <c r="F223" s="7">
        <v>43793.125008287039</v>
      </c>
      <c r="G223" s="8">
        <v>1</v>
      </c>
      <c r="H223" s="2">
        <f t="shared" si="3"/>
        <v>43793</v>
      </c>
    </row>
    <row r="224" spans="1:8" ht="13.8" x14ac:dyDescent="0.3">
      <c r="A224" s="4" t="s">
        <v>9</v>
      </c>
      <c r="B224" s="4" t="s">
        <v>10</v>
      </c>
      <c r="C224" s="5">
        <v>6.3789999999999996</v>
      </c>
      <c r="D224" s="5">
        <v>43.195</v>
      </c>
      <c r="E224" s="6">
        <v>88</v>
      </c>
      <c r="F224" s="7">
        <v>43793.166674953703</v>
      </c>
      <c r="G224" s="8">
        <v>0.2</v>
      </c>
      <c r="H224" s="2">
        <f t="shared" si="3"/>
        <v>43793</v>
      </c>
    </row>
    <row r="225" spans="1:8" ht="13.8" x14ac:dyDescent="0.3">
      <c r="A225" s="4" t="s">
        <v>9</v>
      </c>
      <c r="B225" s="4" t="s">
        <v>10</v>
      </c>
      <c r="C225" s="5">
        <v>6.3789999999999996</v>
      </c>
      <c r="D225" s="5">
        <v>43.195</v>
      </c>
      <c r="E225" s="6">
        <v>88</v>
      </c>
      <c r="F225" s="7">
        <v>43793.208341631944</v>
      </c>
      <c r="G225" s="8">
        <v>3.7</v>
      </c>
      <c r="H225" s="2">
        <f t="shared" si="3"/>
        <v>43793</v>
      </c>
    </row>
    <row r="226" spans="1:8" ht="13.8" x14ac:dyDescent="0.3">
      <c r="A226" s="4" t="s">
        <v>9</v>
      </c>
      <c r="B226" s="4" t="s">
        <v>10</v>
      </c>
      <c r="C226" s="5">
        <v>6.3789999999999996</v>
      </c>
      <c r="D226" s="5">
        <v>43.195</v>
      </c>
      <c r="E226" s="6">
        <v>88</v>
      </c>
      <c r="F226" s="7">
        <v>43793.250008298608</v>
      </c>
      <c r="G226" s="8">
        <v>3.6</v>
      </c>
      <c r="H226" s="2">
        <f t="shared" si="3"/>
        <v>43793</v>
      </c>
    </row>
    <row r="227" spans="1:8" ht="13.8" x14ac:dyDescent="0.3">
      <c r="A227" s="4" t="s">
        <v>9</v>
      </c>
      <c r="B227" s="4" t="s">
        <v>10</v>
      </c>
      <c r="C227" s="5">
        <v>6.3789999999999996</v>
      </c>
      <c r="D227" s="5">
        <v>43.195</v>
      </c>
      <c r="E227" s="6">
        <v>88</v>
      </c>
      <c r="F227" s="7">
        <v>43793.29167496528</v>
      </c>
      <c r="G227" s="8">
        <v>3</v>
      </c>
      <c r="H227" s="2">
        <f t="shared" si="3"/>
        <v>43793</v>
      </c>
    </row>
    <row r="228" spans="1:8" ht="13.8" x14ac:dyDescent="0.3">
      <c r="A228" s="4" t="s">
        <v>9</v>
      </c>
      <c r="B228" s="4" t="s">
        <v>10</v>
      </c>
      <c r="C228" s="5">
        <v>6.3789999999999996</v>
      </c>
      <c r="D228" s="5">
        <v>43.195</v>
      </c>
      <c r="E228" s="6">
        <v>88</v>
      </c>
      <c r="F228" s="7">
        <v>43793.333341631944</v>
      </c>
      <c r="G228" s="8">
        <v>1</v>
      </c>
      <c r="H228" s="2">
        <f t="shared" si="3"/>
        <v>43793</v>
      </c>
    </row>
    <row r="229" spans="1:8" ht="13.8" x14ac:dyDescent="0.3">
      <c r="A229" s="4" t="s">
        <v>9</v>
      </c>
      <c r="B229" s="4" t="s">
        <v>10</v>
      </c>
      <c r="C229" s="5">
        <v>6.3789999999999996</v>
      </c>
      <c r="D229" s="5">
        <v>43.195</v>
      </c>
      <c r="E229" s="6">
        <v>88</v>
      </c>
      <c r="F229" s="7">
        <v>43793.375008298608</v>
      </c>
      <c r="G229" s="8">
        <v>1.6</v>
      </c>
      <c r="H229" s="2">
        <f t="shared" si="3"/>
        <v>43793</v>
      </c>
    </row>
    <row r="230" spans="1:8" ht="13.8" x14ac:dyDescent="0.3">
      <c r="A230" s="4" t="s">
        <v>9</v>
      </c>
      <c r="B230" s="4" t="s">
        <v>10</v>
      </c>
      <c r="C230" s="5">
        <v>6.3789999999999996</v>
      </c>
      <c r="D230" s="5">
        <v>43.195</v>
      </c>
      <c r="E230" s="6">
        <v>88</v>
      </c>
      <c r="F230" s="7">
        <v>43793.41667496528</v>
      </c>
      <c r="G230" s="8">
        <v>0.6</v>
      </c>
      <c r="H230" s="2">
        <f t="shared" si="3"/>
        <v>43793</v>
      </c>
    </row>
    <row r="231" spans="1:8" ht="13.8" x14ac:dyDescent="0.3">
      <c r="A231" s="4" t="s">
        <v>9</v>
      </c>
      <c r="B231" s="4" t="s">
        <v>10</v>
      </c>
      <c r="C231" s="5">
        <v>6.3789999999999996</v>
      </c>
      <c r="D231" s="5">
        <v>43.195</v>
      </c>
      <c r="E231" s="6">
        <v>88</v>
      </c>
      <c r="F231" s="7">
        <v>43793.458341631944</v>
      </c>
      <c r="G231" s="8">
        <v>0</v>
      </c>
      <c r="H231" s="2">
        <f t="shared" si="3"/>
        <v>43793</v>
      </c>
    </row>
    <row r="232" spans="1:8" ht="13.8" x14ac:dyDescent="0.3">
      <c r="A232" s="4" t="s">
        <v>9</v>
      </c>
      <c r="B232" s="4" t="s">
        <v>10</v>
      </c>
      <c r="C232" s="5">
        <v>6.3789999999999996</v>
      </c>
      <c r="D232" s="5">
        <v>43.195</v>
      </c>
      <c r="E232" s="6">
        <v>88</v>
      </c>
      <c r="F232" s="7">
        <v>43793.500008298608</v>
      </c>
      <c r="G232" s="8">
        <v>0</v>
      </c>
      <c r="H232" s="2">
        <f t="shared" si="3"/>
        <v>43793</v>
      </c>
    </row>
    <row r="233" spans="1:8" ht="13.8" x14ac:dyDescent="0.3">
      <c r="A233" s="4" t="s">
        <v>9</v>
      </c>
      <c r="B233" s="4" t="s">
        <v>10</v>
      </c>
      <c r="C233" s="5">
        <v>6.3789999999999996</v>
      </c>
      <c r="D233" s="5">
        <v>43.195</v>
      </c>
      <c r="E233" s="6">
        <v>88</v>
      </c>
      <c r="F233" s="7">
        <v>43793.54167496528</v>
      </c>
      <c r="G233" s="8">
        <v>0</v>
      </c>
      <c r="H233" s="2">
        <f t="shared" si="3"/>
        <v>43793</v>
      </c>
    </row>
    <row r="234" spans="1:8" ht="13.8" x14ac:dyDescent="0.3">
      <c r="A234" s="4" t="s">
        <v>9</v>
      </c>
      <c r="B234" s="4" t="s">
        <v>10</v>
      </c>
      <c r="C234" s="5">
        <v>6.3789999999999996</v>
      </c>
      <c r="D234" s="5">
        <v>43.195</v>
      </c>
      <c r="E234" s="6">
        <v>88</v>
      </c>
      <c r="F234" s="7">
        <v>43793.583341631944</v>
      </c>
      <c r="G234" s="8">
        <v>0</v>
      </c>
      <c r="H234" s="2">
        <f t="shared" si="3"/>
        <v>43793</v>
      </c>
    </row>
    <row r="235" spans="1:8" ht="13.8" x14ac:dyDescent="0.3">
      <c r="A235" s="4" t="s">
        <v>9</v>
      </c>
      <c r="B235" s="4" t="s">
        <v>10</v>
      </c>
      <c r="C235" s="5">
        <v>6.3789999999999996</v>
      </c>
      <c r="D235" s="5">
        <v>43.195</v>
      </c>
      <c r="E235" s="6">
        <v>88</v>
      </c>
      <c r="F235" s="7">
        <v>43793.625008298608</v>
      </c>
      <c r="G235" s="8">
        <v>0</v>
      </c>
      <c r="H235" s="2">
        <f t="shared" si="3"/>
        <v>43793</v>
      </c>
    </row>
    <row r="236" spans="1:8" ht="13.8" x14ac:dyDescent="0.3">
      <c r="A236" s="4" t="s">
        <v>9</v>
      </c>
      <c r="B236" s="4" t="s">
        <v>10</v>
      </c>
      <c r="C236" s="5">
        <v>6.3789999999999996</v>
      </c>
      <c r="D236" s="5">
        <v>43.195</v>
      </c>
      <c r="E236" s="6">
        <v>88</v>
      </c>
      <c r="F236" s="7">
        <v>43793.66667496528</v>
      </c>
      <c r="G236" s="8">
        <v>0</v>
      </c>
      <c r="H236" s="2">
        <f t="shared" si="3"/>
        <v>43793</v>
      </c>
    </row>
    <row r="237" spans="1:8" ht="13.8" x14ac:dyDescent="0.3">
      <c r="A237" s="4" t="s">
        <v>9</v>
      </c>
      <c r="B237" s="4" t="s">
        <v>10</v>
      </c>
      <c r="C237" s="5">
        <v>6.3789999999999996</v>
      </c>
      <c r="D237" s="5">
        <v>43.195</v>
      </c>
      <c r="E237" s="6">
        <v>88</v>
      </c>
      <c r="F237" s="7">
        <v>43793.708341631944</v>
      </c>
      <c r="G237" s="8">
        <v>0</v>
      </c>
      <c r="H237" s="2">
        <f t="shared" si="3"/>
        <v>43793</v>
      </c>
    </row>
    <row r="238" spans="1:8" ht="13.8" x14ac:dyDescent="0.3">
      <c r="A238" s="4" t="s">
        <v>9</v>
      </c>
      <c r="B238" s="4" t="s">
        <v>10</v>
      </c>
      <c r="C238" s="5">
        <v>6.3789999999999996</v>
      </c>
      <c r="D238" s="5">
        <v>43.195</v>
      </c>
      <c r="E238" s="6">
        <v>88</v>
      </c>
      <c r="F238" s="7">
        <v>43793.750008298608</v>
      </c>
      <c r="G238" s="8">
        <v>0</v>
      </c>
      <c r="H238" s="2">
        <f t="shared" si="3"/>
        <v>43793</v>
      </c>
    </row>
    <row r="239" spans="1:8" ht="13.8" x14ac:dyDescent="0.3">
      <c r="A239" s="4" t="s">
        <v>9</v>
      </c>
      <c r="B239" s="4" t="s">
        <v>10</v>
      </c>
      <c r="C239" s="5">
        <v>6.3789999999999996</v>
      </c>
      <c r="D239" s="5">
        <v>43.195</v>
      </c>
      <c r="E239" s="6">
        <v>88</v>
      </c>
      <c r="F239" s="7">
        <v>43793.79167496528</v>
      </c>
      <c r="G239" s="8">
        <v>0</v>
      </c>
      <c r="H239" s="2">
        <f t="shared" si="3"/>
        <v>43793</v>
      </c>
    </row>
    <row r="240" spans="1:8" ht="13.8" x14ac:dyDescent="0.3">
      <c r="A240" s="4" t="s">
        <v>9</v>
      </c>
      <c r="B240" s="4" t="s">
        <v>10</v>
      </c>
      <c r="C240" s="5">
        <v>6.3789999999999996</v>
      </c>
      <c r="D240" s="5">
        <v>43.195</v>
      </c>
      <c r="E240" s="6">
        <v>88</v>
      </c>
      <c r="F240" s="7">
        <v>43793.833341631944</v>
      </c>
      <c r="G240" s="8">
        <v>0</v>
      </c>
      <c r="H240" s="2">
        <f t="shared" si="3"/>
        <v>43793</v>
      </c>
    </row>
    <row r="241" spans="1:8" ht="13.8" x14ac:dyDescent="0.3">
      <c r="A241" s="4" t="s">
        <v>9</v>
      </c>
      <c r="B241" s="4" t="s">
        <v>10</v>
      </c>
      <c r="C241" s="5">
        <v>6.3789999999999996</v>
      </c>
      <c r="D241" s="5">
        <v>43.195</v>
      </c>
      <c r="E241" s="6">
        <v>88</v>
      </c>
      <c r="F241" s="7">
        <v>43793.875008298608</v>
      </c>
      <c r="G241" s="8">
        <v>0</v>
      </c>
      <c r="H241" s="2">
        <f t="shared" si="3"/>
        <v>43793</v>
      </c>
    </row>
    <row r="242" spans="1:8" ht="13.8" x14ac:dyDescent="0.3">
      <c r="A242" s="4" t="s">
        <v>9</v>
      </c>
      <c r="B242" s="4" t="s">
        <v>10</v>
      </c>
      <c r="C242" s="5">
        <v>6.3789999999999996</v>
      </c>
      <c r="D242" s="5">
        <v>43.195</v>
      </c>
      <c r="E242" s="6">
        <v>88</v>
      </c>
      <c r="F242" s="7">
        <v>43793.91667496528</v>
      </c>
      <c r="G242" s="8">
        <v>0</v>
      </c>
      <c r="H242" s="2">
        <f t="shared" si="3"/>
        <v>43793</v>
      </c>
    </row>
    <row r="243" spans="1:8" ht="13.8" x14ac:dyDescent="0.3">
      <c r="A243" s="4" t="s">
        <v>9</v>
      </c>
      <c r="B243" s="4" t="s">
        <v>10</v>
      </c>
      <c r="C243" s="5">
        <v>6.3789999999999996</v>
      </c>
      <c r="D243" s="5">
        <v>43.195</v>
      </c>
      <c r="E243" s="6">
        <v>88</v>
      </c>
      <c r="F243" s="7">
        <v>43793.958341631944</v>
      </c>
      <c r="G243" s="8">
        <v>0</v>
      </c>
      <c r="H243" s="2">
        <f t="shared" si="3"/>
        <v>43793</v>
      </c>
    </row>
    <row r="244" spans="1:8" ht="13.8" x14ac:dyDescent="0.3">
      <c r="A244" s="4" t="s">
        <v>11</v>
      </c>
      <c r="B244" s="4" t="s">
        <v>12</v>
      </c>
      <c r="C244" s="5">
        <v>6.51</v>
      </c>
      <c r="D244" s="5">
        <v>43.262</v>
      </c>
      <c r="E244" s="6">
        <v>31</v>
      </c>
      <c r="F244" s="7">
        <v>43789.000008298608</v>
      </c>
      <c r="G244" s="8">
        <v>0</v>
      </c>
      <c r="H244" s="2">
        <f t="shared" si="3"/>
        <v>43789</v>
      </c>
    </row>
    <row r="245" spans="1:8" ht="13.8" x14ac:dyDescent="0.3">
      <c r="A245" s="4" t="s">
        <v>11</v>
      </c>
      <c r="B245" s="4" t="s">
        <v>12</v>
      </c>
      <c r="C245" s="5">
        <v>6.51</v>
      </c>
      <c r="D245" s="5">
        <v>43.262</v>
      </c>
      <c r="E245" s="6">
        <v>31</v>
      </c>
      <c r="F245" s="7">
        <v>43789.04167496528</v>
      </c>
      <c r="G245" s="8">
        <v>0</v>
      </c>
      <c r="H245" s="2">
        <f t="shared" si="3"/>
        <v>43789</v>
      </c>
    </row>
    <row r="246" spans="1:8" ht="13.8" x14ac:dyDescent="0.3">
      <c r="A246" s="4" t="s">
        <v>11</v>
      </c>
      <c r="B246" s="4" t="s">
        <v>12</v>
      </c>
      <c r="C246" s="5">
        <v>6.51</v>
      </c>
      <c r="D246" s="5">
        <v>43.262</v>
      </c>
      <c r="E246" s="6">
        <v>31</v>
      </c>
      <c r="F246" s="7">
        <v>43789.083341631944</v>
      </c>
      <c r="G246" s="8">
        <v>0</v>
      </c>
      <c r="H246" s="2">
        <f t="shared" si="3"/>
        <v>43789</v>
      </c>
    </row>
    <row r="247" spans="1:8" ht="13.8" x14ac:dyDescent="0.3">
      <c r="A247" s="4" t="s">
        <v>11</v>
      </c>
      <c r="B247" s="4" t="s">
        <v>12</v>
      </c>
      <c r="C247" s="5">
        <v>6.51</v>
      </c>
      <c r="D247" s="5">
        <v>43.262</v>
      </c>
      <c r="E247" s="6">
        <v>31</v>
      </c>
      <c r="F247" s="7">
        <v>43789.125008298608</v>
      </c>
      <c r="G247" s="8">
        <v>0</v>
      </c>
      <c r="H247" s="2">
        <f t="shared" si="3"/>
        <v>43789</v>
      </c>
    </row>
    <row r="248" spans="1:8" ht="13.8" x14ac:dyDescent="0.3">
      <c r="A248" s="4" t="s">
        <v>11</v>
      </c>
      <c r="B248" s="4" t="s">
        <v>12</v>
      </c>
      <c r="C248" s="5">
        <v>6.51</v>
      </c>
      <c r="D248" s="5">
        <v>43.262</v>
      </c>
      <c r="E248" s="6">
        <v>31</v>
      </c>
      <c r="F248" s="7">
        <v>43789.16667496528</v>
      </c>
      <c r="G248" s="8">
        <v>1.6</v>
      </c>
      <c r="H248" s="2">
        <f t="shared" si="3"/>
        <v>43789</v>
      </c>
    </row>
    <row r="249" spans="1:8" ht="13.8" x14ac:dyDescent="0.3">
      <c r="A249" s="4" t="s">
        <v>11</v>
      </c>
      <c r="B249" s="4" t="s">
        <v>12</v>
      </c>
      <c r="C249" s="5">
        <v>6.51</v>
      </c>
      <c r="D249" s="5">
        <v>43.262</v>
      </c>
      <c r="E249" s="6">
        <v>31</v>
      </c>
      <c r="F249" s="7">
        <v>43789.208341631944</v>
      </c>
      <c r="G249" s="8">
        <v>0.8</v>
      </c>
      <c r="H249" s="2">
        <f t="shared" si="3"/>
        <v>43789</v>
      </c>
    </row>
    <row r="250" spans="1:8" ht="13.8" x14ac:dyDescent="0.3">
      <c r="A250" s="4" t="s">
        <v>11</v>
      </c>
      <c r="B250" s="4" t="s">
        <v>12</v>
      </c>
      <c r="C250" s="5">
        <v>6.51</v>
      </c>
      <c r="D250" s="5">
        <v>43.262</v>
      </c>
      <c r="E250" s="6">
        <v>31</v>
      </c>
      <c r="F250" s="7">
        <v>43789.250008298608</v>
      </c>
      <c r="G250" s="8">
        <v>0</v>
      </c>
      <c r="H250" s="2">
        <f t="shared" si="3"/>
        <v>43789</v>
      </c>
    </row>
    <row r="251" spans="1:8" ht="13.8" x14ac:dyDescent="0.3">
      <c r="A251" s="4" t="s">
        <v>11</v>
      </c>
      <c r="B251" s="4" t="s">
        <v>12</v>
      </c>
      <c r="C251" s="5">
        <v>6.51</v>
      </c>
      <c r="D251" s="5">
        <v>43.262</v>
      </c>
      <c r="E251" s="6">
        <v>31</v>
      </c>
      <c r="F251" s="7">
        <v>43789.29167496528</v>
      </c>
      <c r="G251" s="8">
        <v>0.2</v>
      </c>
      <c r="H251" s="2">
        <f t="shared" si="3"/>
        <v>43789</v>
      </c>
    </row>
    <row r="252" spans="1:8" ht="13.8" x14ac:dyDescent="0.3">
      <c r="A252" s="4" t="s">
        <v>11</v>
      </c>
      <c r="B252" s="4" t="s">
        <v>12</v>
      </c>
      <c r="C252" s="5">
        <v>6.51</v>
      </c>
      <c r="D252" s="5">
        <v>43.262</v>
      </c>
      <c r="E252" s="6">
        <v>31</v>
      </c>
      <c r="F252" s="7">
        <v>43789.333341631944</v>
      </c>
      <c r="G252" s="8">
        <v>2.4</v>
      </c>
      <c r="H252" s="2">
        <f t="shared" si="3"/>
        <v>43789</v>
      </c>
    </row>
    <row r="253" spans="1:8" ht="13.8" x14ac:dyDescent="0.3">
      <c r="A253" s="4" t="s">
        <v>11</v>
      </c>
      <c r="B253" s="4" t="s">
        <v>12</v>
      </c>
      <c r="C253" s="5">
        <v>6.51</v>
      </c>
      <c r="D253" s="5">
        <v>43.262</v>
      </c>
      <c r="E253" s="6">
        <v>31</v>
      </c>
      <c r="F253" s="7">
        <v>43789.375008298608</v>
      </c>
      <c r="G253" s="8">
        <v>0.4</v>
      </c>
      <c r="H253" s="2">
        <f t="shared" si="3"/>
        <v>43789</v>
      </c>
    </row>
    <row r="254" spans="1:8" ht="13.8" x14ac:dyDescent="0.3">
      <c r="A254" s="4" t="s">
        <v>11</v>
      </c>
      <c r="B254" s="4" t="s">
        <v>12</v>
      </c>
      <c r="C254" s="5">
        <v>6.51</v>
      </c>
      <c r="D254" s="5">
        <v>43.262</v>
      </c>
      <c r="E254" s="6">
        <v>31</v>
      </c>
      <c r="F254" s="7">
        <v>43789.41667496528</v>
      </c>
      <c r="G254" s="8">
        <v>0.6</v>
      </c>
      <c r="H254" s="2">
        <f t="shared" si="3"/>
        <v>43789</v>
      </c>
    </row>
    <row r="255" spans="1:8" ht="13.8" x14ac:dyDescent="0.3">
      <c r="A255" s="4" t="s">
        <v>11</v>
      </c>
      <c r="B255" s="4" t="s">
        <v>12</v>
      </c>
      <c r="C255" s="5">
        <v>6.51</v>
      </c>
      <c r="D255" s="5">
        <v>43.262</v>
      </c>
      <c r="E255" s="6">
        <v>31</v>
      </c>
      <c r="F255" s="7">
        <v>43789.458341631944</v>
      </c>
      <c r="G255" s="8">
        <v>1.8</v>
      </c>
      <c r="H255" s="2">
        <f t="shared" si="3"/>
        <v>43789</v>
      </c>
    </row>
    <row r="256" spans="1:8" ht="13.8" x14ac:dyDescent="0.3">
      <c r="A256" s="4" t="s">
        <v>11</v>
      </c>
      <c r="B256" s="4" t="s">
        <v>12</v>
      </c>
      <c r="C256" s="5">
        <v>6.51</v>
      </c>
      <c r="D256" s="5">
        <v>43.262</v>
      </c>
      <c r="E256" s="6">
        <v>31</v>
      </c>
      <c r="F256" s="7">
        <v>43789.500008298608</v>
      </c>
      <c r="G256" s="8">
        <v>1.8</v>
      </c>
      <c r="H256" s="2">
        <f t="shared" si="3"/>
        <v>43789</v>
      </c>
    </row>
    <row r="257" spans="1:8" ht="13.8" x14ac:dyDescent="0.3">
      <c r="A257" s="4" t="s">
        <v>11</v>
      </c>
      <c r="B257" s="4" t="s">
        <v>12</v>
      </c>
      <c r="C257" s="5">
        <v>6.51</v>
      </c>
      <c r="D257" s="5">
        <v>43.262</v>
      </c>
      <c r="E257" s="6">
        <v>31</v>
      </c>
      <c r="F257" s="7">
        <v>43789.54167496528</v>
      </c>
      <c r="G257" s="8">
        <v>0</v>
      </c>
      <c r="H257" s="2">
        <f t="shared" si="3"/>
        <v>43789</v>
      </c>
    </row>
    <row r="258" spans="1:8" ht="13.8" x14ac:dyDescent="0.3">
      <c r="A258" s="4" t="s">
        <v>11</v>
      </c>
      <c r="B258" s="4" t="s">
        <v>12</v>
      </c>
      <c r="C258" s="5">
        <v>6.51</v>
      </c>
      <c r="D258" s="5">
        <v>43.262</v>
      </c>
      <c r="E258" s="6">
        <v>31</v>
      </c>
      <c r="F258" s="7">
        <v>43789.583341631944</v>
      </c>
      <c r="G258" s="8">
        <v>0</v>
      </c>
      <c r="H258" s="2">
        <f t="shared" si="3"/>
        <v>43789</v>
      </c>
    </row>
    <row r="259" spans="1:8" ht="13.8" x14ac:dyDescent="0.3">
      <c r="A259" s="4" t="s">
        <v>11</v>
      </c>
      <c r="B259" s="4" t="s">
        <v>12</v>
      </c>
      <c r="C259" s="5">
        <v>6.51</v>
      </c>
      <c r="D259" s="5">
        <v>43.262</v>
      </c>
      <c r="E259" s="6">
        <v>31</v>
      </c>
      <c r="F259" s="7">
        <v>43789.625008298608</v>
      </c>
      <c r="G259" s="8">
        <v>0</v>
      </c>
      <c r="H259" s="2">
        <f t="shared" si="3"/>
        <v>43789</v>
      </c>
    </row>
    <row r="260" spans="1:8" ht="13.8" x14ac:dyDescent="0.3">
      <c r="A260" s="4" t="s">
        <v>11</v>
      </c>
      <c r="B260" s="4" t="s">
        <v>12</v>
      </c>
      <c r="C260" s="5">
        <v>6.51</v>
      </c>
      <c r="D260" s="5">
        <v>43.262</v>
      </c>
      <c r="E260" s="6">
        <v>31</v>
      </c>
      <c r="F260" s="7">
        <v>43789.66667496528</v>
      </c>
      <c r="G260" s="8">
        <v>0</v>
      </c>
      <c r="H260" s="2">
        <f t="shared" si="3"/>
        <v>43789</v>
      </c>
    </row>
    <row r="261" spans="1:8" ht="13.8" x14ac:dyDescent="0.3">
      <c r="A261" s="4" t="s">
        <v>11</v>
      </c>
      <c r="B261" s="4" t="s">
        <v>12</v>
      </c>
      <c r="C261" s="5">
        <v>6.51</v>
      </c>
      <c r="D261" s="5">
        <v>43.262</v>
      </c>
      <c r="E261" s="6">
        <v>31</v>
      </c>
      <c r="F261" s="7">
        <v>43789.70834164352</v>
      </c>
      <c r="G261" s="8">
        <v>0</v>
      </c>
      <c r="H261" s="2">
        <f t="shared" ref="H261:H324" si="4">DATE(YEAR(F261), MONTH(F261),DAY(F261))</f>
        <v>43789</v>
      </c>
    </row>
    <row r="262" spans="1:8" ht="13.8" x14ac:dyDescent="0.3">
      <c r="A262" s="4" t="s">
        <v>11</v>
      </c>
      <c r="B262" s="4" t="s">
        <v>12</v>
      </c>
      <c r="C262" s="5">
        <v>6.51</v>
      </c>
      <c r="D262" s="5">
        <v>43.262</v>
      </c>
      <c r="E262" s="6">
        <v>31</v>
      </c>
      <c r="F262" s="7">
        <v>43789.750008310184</v>
      </c>
      <c r="G262" s="8">
        <v>0</v>
      </c>
      <c r="H262" s="2">
        <f t="shared" si="4"/>
        <v>43789</v>
      </c>
    </row>
    <row r="263" spans="1:8" ht="13.8" x14ac:dyDescent="0.3">
      <c r="A263" s="4" t="s">
        <v>11</v>
      </c>
      <c r="B263" s="4" t="s">
        <v>12</v>
      </c>
      <c r="C263" s="5">
        <v>6.51</v>
      </c>
      <c r="D263" s="5">
        <v>43.262</v>
      </c>
      <c r="E263" s="6">
        <v>31</v>
      </c>
      <c r="F263" s="7">
        <v>43789.791674976848</v>
      </c>
      <c r="G263" s="8">
        <v>0</v>
      </c>
      <c r="H263" s="2">
        <f t="shared" si="4"/>
        <v>43789</v>
      </c>
    </row>
    <row r="264" spans="1:8" ht="13.8" x14ac:dyDescent="0.3">
      <c r="A264" s="4" t="s">
        <v>11</v>
      </c>
      <c r="B264" s="4" t="s">
        <v>12</v>
      </c>
      <c r="C264" s="5">
        <v>6.51</v>
      </c>
      <c r="D264" s="5">
        <v>43.262</v>
      </c>
      <c r="E264" s="6">
        <v>31</v>
      </c>
      <c r="F264" s="7">
        <v>43789.83334164352</v>
      </c>
      <c r="G264" s="8">
        <v>0</v>
      </c>
      <c r="H264" s="2">
        <f t="shared" si="4"/>
        <v>43789</v>
      </c>
    </row>
    <row r="265" spans="1:8" ht="13.8" x14ac:dyDescent="0.3">
      <c r="A265" s="4" t="s">
        <v>11</v>
      </c>
      <c r="B265" s="4" t="s">
        <v>12</v>
      </c>
      <c r="C265" s="5">
        <v>6.51</v>
      </c>
      <c r="D265" s="5">
        <v>43.262</v>
      </c>
      <c r="E265" s="6">
        <v>31</v>
      </c>
      <c r="F265" s="7">
        <v>43789.875008310184</v>
      </c>
      <c r="G265" s="8">
        <v>0</v>
      </c>
      <c r="H265" s="2">
        <f t="shared" si="4"/>
        <v>43789</v>
      </c>
    </row>
    <row r="266" spans="1:8" ht="13.8" x14ac:dyDescent="0.3">
      <c r="A266" s="4" t="s">
        <v>11</v>
      </c>
      <c r="B266" s="4" t="s">
        <v>12</v>
      </c>
      <c r="C266" s="5">
        <v>6.51</v>
      </c>
      <c r="D266" s="5">
        <v>43.262</v>
      </c>
      <c r="E266" s="6">
        <v>31</v>
      </c>
      <c r="F266" s="7">
        <v>43789.916674976848</v>
      </c>
      <c r="G266" s="8">
        <v>0</v>
      </c>
      <c r="H266" s="2">
        <f t="shared" si="4"/>
        <v>43789</v>
      </c>
    </row>
    <row r="267" spans="1:8" ht="13.8" x14ac:dyDescent="0.3">
      <c r="A267" s="4" t="s">
        <v>11</v>
      </c>
      <c r="B267" s="4" t="s">
        <v>12</v>
      </c>
      <c r="C267" s="5">
        <v>6.51</v>
      </c>
      <c r="D267" s="5">
        <v>43.262</v>
      </c>
      <c r="E267" s="6">
        <v>31</v>
      </c>
      <c r="F267" s="7">
        <v>43789.95834164352</v>
      </c>
      <c r="G267" s="8">
        <v>0</v>
      </c>
      <c r="H267" s="2">
        <f t="shared" si="4"/>
        <v>43789</v>
      </c>
    </row>
    <row r="268" spans="1:8" ht="13.8" x14ac:dyDescent="0.3">
      <c r="A268" s="4" t="s">
        <v>11</v>
      </c>
      <c r="B268" s="4" t="s">
        <v>12</v>
      </c>
      <c r="C268" s="5">
        <v>6.51</v>
      </c>
      <c r="D268" s="5">
        <v>43.262</v>
      </c>
      <c r="E268" s="6">
        <v>31</v>
      </c>
      <c r="F268" s="7">
        <v>43790.000008310184</v>
      </c>
      <c r="G268" s="8">
        <v>0</v>
      </c>
      <c r="H268" s="2">
        <f t="shared" si="4"/>
        <v>43790</v>
      </c>
    </row>
    <row r="269" spans="1:8" ht="13.8" x14ac:dyDescent="0.3">
      <c r="A269" s="4" t="s">
        <v>11</v>
      </c>
      <c r="B269" s="4" t="s">
        <v>12</v>
      </c>
      <c r="C269" s="5">
        <v>6.51</v>
      </c>
      <c r="D269" s="5">
        <v>43.262</v>
      </c>
      <c r="E269" s="6">
        <v>31</v>
      </c>
      <c r="F269" s="7">
        <v>43790.041674976848</v>
      </c>
      <c r="G269" s="8">
        <v>0</v>
      </c>
      <c r="H269" s="2">
        <f t="shared" si="4"/>
        <v>43790</v>
      </c>
    </row>
    <row r="270" spans="1:8" ht="13.8" x14ac:dyDescent="0.3">
      <c r="A270" s="4" t="s">
        <v>11</v>
      </c>
      <c r="B270" s="4" t="s">
        <v>12</v>
      </c>
      <c r="C270" s="5">
        <v>6.51</v>
      </c>
      <c r="D270" s="5">
        <v>43.262</v>
      </c>
      <c r="E270" s="6">
        <v>31</v>
      </c>
      <c r="F270" s="7">
        <v>43790.08334164352</v>
      </c>
      <c r="G270" s="8">
        <v>1.6</v>
      </c>
      <c r="H270" s="2">
        <f t="shared" si="4"/>
        <v>43790</v>
      </c>
    </row>
    <row r="271" spans="1:8" ht="13.8" x14ac:dyDescent="0.3">
      <c r="A271" s="4" t="s">
        <v>11</v>
      </c>
      <c r="B271" s="4" t="s">
        <v>12</v>
      </c>
      <c r="C271" s="5">
        <v>6.51</v>
      </c>
      <c r="D271" s="5">
        <v>43.262</v>
      </c>
      <c r="E271" s="6">
        <v>31</v>
      </c>
      <c r="F271" s="7">
        <v>43790.125008310184</v>
      </c>
      <c r="G271" s="8">
        <v>2</v>
      </c>
      <c r="H271" s="2">
        <f t="shared" si="4"/>
        <v>43790</v>
      </c>
    </row>
    <row r="272" spans="1:8" ht="13.8" x14ac:dyDescent="0.3">
      <c r="A272" s="4" t="s">
        <v>11</v>
      </c>
      <c r="B272" s="4" t="s">
        <v>12</v>
      </c>
      <c r="C272" s="5">
        <v>6.51</v>
      </c>
      <c r="D272" s="5">
        <v>43.262</v>
      </c>
      <c r="E272" s="6">
        <v>31</v>
      </c>
      <c r="F272" s="7">
        <v>43790.166674976848</v>
      </c>
      <c r="G272" s="8">
        <v>0</v>
      </c>
      <c r="H272" s="2">
        <f t="shared" si="4"/>
        <v>43790</v>
      </c>
    </row>
    <row r="273" spans="1:8" ht="13.8" x14ac:dyDescent="0.3">
      <c r="A273" s="4" t="s">
        <v>11</v>
      </c>
      <c r="B273" s="4" t="s">
        <v>12</v>
      </c>
      <c r="C273" s="5">
        <v>6.51</v>
      </c>
      <c r="D273" s="5">
        <v>43.262</v>
      </c>
      <c r="E273" s="6">
        <v>31</v>
      </c>
      <c r="F273" s="7">
        <v>43790.20834164352</v>
      </c>
      <c r="G273" s="8">
        <v>0</v>
      </c>
      <c r="H273" s="2">
        <f t="shared" si="4"/>
        <v>43790</v>
      </c>
    </row>
    <row r="274" spans="1:8" ht="13.8" x14ac:dyDescent="0.3">
      <c r="A274" s="4" t="s">
        <v>11</v>
      </c>
      <c r="B274" s="4" t="s">
        <v>12</v>
      </c>
      <c r="C274" s="5">
        <v>6.51</v>
      </c>
      <c r="D274" s="5">
        <v>43.262</v>
      </c>
      <c r="E274" s="6">
        <v>31</v>
      </c>
      <c r="F274" s="7">
        <v>43790.250008310184</v>
      </c>
      <c r="G274" s="8">
        <v>0</v>
      </c>
      <c r="H274" s="2">
        <f t="shared" si="4"/>
        <v>43790</v>
      </c>
    </row>
    <row r="275" spans="1:8" ht="13.8" x14ac:dyDescent="0.3">
      <c r="A275" s="4" t="s">
        <v>11</v>
      </c>
      <c r="B275" s="4" t="s">
        <v>12</v>
      </c>
      <c r="C275" s="5">
        <v>6.51</v>
      </c>
      <c r="D275" s="5">
        <v>43.262</v>
      </c>
      <c r="E275" s="6">
        <v>31</v>
      </c>
      <c r="F275" s="7">
        <v>43790.291674976848</v>
      </c>
      <c r="G275" s="8">
        <v>0</v>
      </c>
      <c r="H275" s="2">
        <f t="shared" si="4"/>
        <v>43790</v>
      </c>
    </row>
    <row r="276" spans="1:8" ht="13.8" x14ac:dyDescent="0.3">
      <c r="A276" s="4" t="s">
        <v>11</v>
      </c>
      <c r="B276" s="4" t="s">
        <v>12</v>
      </c>
      <c r="C276" s="5">
        <v>6.51</v>
      </c>
      <c r="D276" s="5">
        <v>43.262</v>
      </c>
      <c r="E276" s="6">
        <v>31</v>
      </c>
      <c r="F276" s="7">
        <v>43790.33334164352</v>
      </c>
      <c r="G276" s="8">
        <v>0.2</v>
      </c>
      <c r="H276" s="2">
        <f t="shared" si="4"/>
        <v>43790</v>
      </c>
    </row>
    <row r="277" spans="1:8" ht="13.8" x14ac:dyDescent="0.3">
      <c r="A277" s="4" t="s">
        <v>11</v>
      </c>
      <c r="B277" s="4" t="s">
        <v>12</v>
      </c>
      <c r="C277" s="5">
        <v>6.51</v>
      </c>
      <c r="D277" s="5">
        <v>43.262</v>
      </c>
      <c r="E277" s="6">
        <v>31</v>
      </c>
      <c r="F277" s="7">
        <v>43790.375008310184</v>
      </c>
      <c r="G277" s="8">
        <v>3.2</v>
      </c>
      <c r="H277" s="2">
        <f t="shared" si="4"/>
        <v>43790</v>
      </c>
    </row>
    <row r="278" spans="1:8" ht="13.8" x14ac:dyDescent="0.3">
      <c r="A278" s="4" t="s">
        <v>11</v>
      </c>
      <c r="B278" s="4" t="s">
        <v>12</v>
      </c>
      <c r="C278" s="5">
        <v>6.51</v>
      </c>
      <c r="D278" s="5">
        <v>43.262</v>
      </c>
      <c r="E278" s="6">
        <v>31</v>
      </c>
      <c r="F278" s="7">
        <v>43790.416674976848</v>
      </c>
      <c r="G278" s="8">
        <v>7.7</v>
      </c>
      <c r="H278" s="2">
        <f t="shared" si="4"/>
        <v>43790</v>
      </c>
    </row>
    <row r="279" spans="1:8" ht="13.8" x14ac:dyDescent="0.3">
      <c r="A279" s="4" t="s">
        <v>11</v>
      </c>
      <c r="B279" s="4" t="s">
        <v>12</v>
      </c>
      <c r="C279" s="5">
        <v>6.51</v>
      </c>
      <c r="D279" s="5">
        <v>43.262</v>
      </c>
      <c r="E279" s="6">
        <v>31</v>
      </c>
      <c r="F279" s="7">
        <v>43790.45834164352</v>
      </c>
      <c r="G279" s="8">
        <v>4.4000000000000004</v>
      </c>
      <c r="H279" s="2">
        <f t="shared" si="4"/>
        <v>43790</v>
      </c>
    </row>
    <row r="280" spans="1:8" ht="13.8" x14ac:dyDescent="0.3">
      <c r="A280" s="4" t="s">
        <v>11</v>
      </c>
      <c r="B280" s="4" t="s">
        <v>12</v>
      </c>
      <c r="C280" s="5">
        <v>6.51</v>
      </c>
      <c r="D280" s="5">
        <v>43.262</v>
      </c>
      <c r="E280" s="6">
        <v>31</v>
      </c>
      <c r="F280" s="7">
        <v>43790.500008310184</v>
      </c>
      <c r="G280" s="8">
        <v>0</v>
      </c>
      <c r="H280" s="2">
        <f t="shared" si="4"/>
        <v>43790</v>
      </c>
    </row>
    <row r="281" spans="1:8" ht="13.8" x14ac:dyDescent="0.3">
      <c r="A281" s="4" t="s">
        <v>11</v>
      </c>
      <c r="B281" s="4" t="s">
        <v>12</v>
      </c>
      <c r="C281" s="5">
        <v>6.51</v>
      </c>
      <c r="D281" s="5">
        <v>43.262</v>
      </c>
      <c r="E281" s="6">
        <v>31</v>
      </c>
      <c r="F281" s="7">
        <v>43790.541674976848</v>
      </c>
      <c r="G281" s="8">
        <v>0</v>
      </c>
      <c r="H281" s="2">
        <f t="shared" si="4"/>
        <v>43790</v>
      </c>
    </row>
    <row r="282" spans="1:8" ht="13.8" x14ac:dyDescent="0.3">
      <c r="A282" s="4" t="s">
        <v>11</v>
      </c>
      <c r="B282" s="4" t="s">
        <v>12</v>
      </c>
      <c r="C282" s="5">
        <v>6.51</v>
      </c>
      <c r="D282" s="5">
        <v>43.262</v>
      </c>
      <c r="E282" s="6">
        <v>31</v>
      </c>
      <c r="F282" s="7">
        <v>43790.58334164352</v>
      </c>
      <c r="G282" s="8">
        <v>1</v>
      </c>
      <c r="H282" s="2">
        <f t="shared" si="4"/>
        <v>43790</v>
      </c>
    </row>
    <row r="283" spans="1:8" ht="13.8" x14ac:dyDescent="0.3">
      <c r="A283" s="4" t="s">
        <v>11</v>
      </c>
      <c r="B283" s="4" t="s">
        <v>12</v>
      </c>
      <c r="C283" s="5">
        <v>6.51</v>
      </c>
      <c r="D283" s="5">
        <v>43.262</v>
      </c>
      <c r="E283" s="6">
        <v>31</v>
      </c>
      <c r="F283" s="7">
        <v>43790.625008310184</v>
      </c>
      <c r="G283" s="8">
        <v>0</v>
      </c>
      <c r="H283" s="2">
        <f t="shared" si="4"/>
        <v>43790</v>
      </c>
    </row>
    <row r="284" spans="1:8" ht="13.8" x14ac:dyDescent="0.3">
      <c r="A284" s="4" t="s">
        <v>11</v>
      </c>
      <c r="B284" s="4" t="s">
        <v>12</v>
      </c>
      <c r="C284" s="5">
        <v>6.51</v>
      </c>
      <c r="D284" s="5">
        <v>43.262</v>
      </c>
      <c r="E284" s="6">
        <v>31</v>
      </c>
      <c r="F284" s="7">
        <v>43790.666674976848</v>
      </c>
      <c r="G284" s="8">
        <v>0</v>
      </c>
      <c r="H284" s="2">
        <f t="shared" si="4"/>
        <v>43790</v>
      </c>
    </row>
    <row r="285" spans="1:8" ht="13.8" x14ac:dyDescent="0.3">
      <c r="A285" s="4" t="s">
        <v>11</v>
      </c>
      <c r="B285" s="4" t="s">
        <v>12</v>
      </c>
      <c r="C285" s="5">
        <v>6.51</v>
      </c>
      <c r="D285" s="5">
        <v>43.262</v>
      </c>
      <c r="E285" s="6">
        <v>31</v>
      </c>
      <c r="F285" s="7">
        <v>43790.70834164352</v>
      </c>
      <c r="G285" s="8">
        <v>1</v>
      </c>
      <c r="H285" s="2">
        <f t="shared" si="4"/>
        <v>43790</v>
      </c>
    </row>
    <row r="286" spans="1:8" ht="13.8" x14ac:dyDescent="0.3">
      <c r="A286" s="4" t="s">
        <v>11</v>
      </c>
      <c r="B286" s="4" t="s">
        <v>12</v>
      </c>
      <c r="C286" s="5">
        <v>6.51</v>
      </c>
      <c r="D286" s="5">
        <v>43.262</v>
      </c>
      <c r="E286" s="6">
        <v>31</v>
      </c>
      <c r="F286" s="7">
        <v>43790.750008310184</v>
      </c>
      <c r="G286" s="8">
        <v>3.4</v>
      </c>
      <c r="H286" s="2">
        <f t="shared" si="4"/>
        <v>43790</v>
      </c>
    </row>
    <row r="287" spans="1:8" ht="13.8" x14ac:dyDescent="0.3">
      <c r="A287" s="4" t="s">
        <v>11</v>
      </c>
      <c r="B287" s="4" t="s">
        <v>12</v>
      </c>
      <c r="C287" s="5">
        <v>6.51</v>
      </c>
      <c r="D287" s="5">
        <v>43.262</v>
      </c>
      <c r="E287" s="6">
        <v>31</v>
      </c>
      <c r="F287" s="7">
        <v>43790.791674976848</v>
      </c>
      <c r="G287" s="8">
        <v>3.6</v>
      </c>
      <c r="H287" s="2">
        <f t="shared" si="4"/>
        <v>43790</v>
      </c>
    </row>
    <row r="288" spans="1:8" ht="13.8" x14ac:dyDescent="0.3">
      <c r="A288" s="4" t="s">
        <v>11</v>
      </c>
      <c r="B288" s="4" t="s">
        <v>12</v>
      </c>
      <c r="C288" s="5">
        <v>6.51</v>
      </c>
      <c r="D288" s="5">
        <v>43.262</v>
      </c>
      <c r="E288" s="6">
        <v>31</v>
      </c>
      <c r="F288" s="7">
        <v>43790.83334164352</v>
      </c>
      <c r="G288" s="8">
        <v>3</v>
      </c>
      <c r="H288" s="2">
        <f t="shared" si="4"/>
        <v>43790</v>
      </c>
    </row>
    <row r="289" spans="1:8" ht="13.8" x14ac:dyDescent="0.3">
      <c r="A289" s="4" t="s">
        <v>11</v>
      </c>
      <c r="B289" s="4" t="s">
        <v>12</v>
      </c>
      <c r="C289" s="5">
        <v>6.51</v>
      </c>
      <c r="D289" s="5">
        <v>43.262</v>
      </c>
      <c r="E289" s="6">
        <v>31</v>
      </c>
      <c r="F289" s="7">
        <v>43790.875008310184</v>
      </c>
      <c r="G289" s="8">
        <v>0</v>
      </c>
      <c r="H289" s="2">
        <f t="shared" si="4"/>
        <v>43790</v>
      </c>
    </row>
    <row r="290" spans="1:8" ht="13.8" x14ac:dyDescent="0.3">
      <c r="A290" s="4" t="s">
        <v>11</v>
      </c>
      <c r="B290" s="4" t="s">
        <v>12</v>
      </c>
      <c r="C290" s="5">
        <v>6.51</v>
      </c>
      <c r="D290" s="5">
        <v>43.262</v>
      </c>
      <c r="E290" s="6">
        <v>31</v>
      </c>
      <c r="F290" s="7">
        <v>43790.916674976848</v>
      </c>
      <c r="G290" s="8">
        <v>1.2</v>
      </c>
      <c r="H290" s="2">
        <f t="shared" si="4"/>
        <v>43790</v>
      </c>
    </row>
    <row r="291" spans="1:8" ht="13.8" x14ac:dyDescent="0.3">
      <c r="A291" s="4" t="s">
        <v>11</v>
      </c>
      <c r="B291" s="4" t="s">
        <v>12</v>
      </c>
      <c r="C291" s="5">
        <v>6.51</v>
      </c>
      <c r="D291" s="5">
        <v>43.262</v>
      </c>
      <c r="E291" s="6">
        <v>31</v>
      </c>
      <c r="F291" s="7">
        <v>43790.95834164352</v>
      </c>
      <c r="G291" s="8">
        <v>0.4</v>
      </c>
      <c r="H291" s="2">
        <f t="shared" si="4"/>
        <v>43790</v>
      </c>
    </row>
    <row r="292" spans="1:8" ht="13.8" x14ac:dyDescent="0.3">
      <c r="A292" s="4" t="s">
        <v>11</v>
      </c>
      <c r="B292" s="4" t="s">
        <v>12</v>
      </c>
      <c r="C292" s="5">
        <v>6.51</v>
      </c>
      <c r="D292" s="5">
        <v>43.262</v>
      </c>
      <c r="E292" s="6">
        <v>31</v>
      </c>
      <c r="F292" s="7">
        <v>43791.000008310184</v>
      </c>
      <c r="G292" s="8">
        <v>0.6</v>
      </c>
      <c r="H292" s="2">
        <f t="shared" si="4"/>
        <v>43791</v>
      </c>
    </row>
    <row r="293" spans="1:8" ht="13.8" x14ac:dyDescent="0.3">
      <c r="A293" s="4" t="s">
        <v>11</v>
      </c>
      <c r="B293" s="4" t="s">
        <v>12</v>
      </c>
      <c r="C293" s="5">
        <v>6.51</v>
      </c>
      <c r="D293" s="5">
        <v>43.262</v>
      </c>
      <c r="E293" s="6">
        <v>31</v>
      </c>
      <c r="F293" s="7">
        <v>43791.041674976848</v>
      </c>
      <c r="G293" s="8">
        <v>2.2000000000000002</v>
      </c>
      <c r="H293" s="2">
        <f t="shared" si="4"/>
        <v>43791</v>
      </c>
    </row>
    <row r="294" spans="1:8" ht="13.8" x14ac:dyDescent="0.3">
      <c r="A294" s="4" t="s">
        <v>11</v>
      </c>
      <c r="B294" s="4" t="s">
        <v>12</v>
      </c>
      <c r="C294" s="5">
        <v>6.51</v>
      </c>
      <c r="D294" s="5">
        <v>43.262</v>
      </c>
      <c r="E294" s="6">
        <v>31</v>
      </c>
      <c r="F294" s="7">
        <v>43791.08334164352</v>
      </c>
      <c r="G294" s="8">
        <v>2</v>
      </c>
      <c r="H294" s="2">
        <f t="shared" si="4"/>
        <v>43791</v>
      </c>
    </row>
    <row r="295" spans="1:8" ht="13.8" x14ac:dyDescent="0.3">
      <c r="A295" s="4" t="s">
        <v>11</v>
      </c>
      <c r="B295" s="4" t="s">
        <v>12</v>
      </c>
      <c r="C295" s="5">
        <v>6.51</v>
      </c>
      <c r="D295" s="5">
        <v>43.262</v>
      </c>
      <c r="E295" s="6">
        <v>31</v>
      </c>
      <c r="F295" s="7">
        <v>43791.125008310184</v>
      </c>
      <c r="G295" s="8">
        <v>0</v>
      </c>
      <c r="H295" s="2">
        <f t="shared" si="4"/>
        <v>43791</v>
      </c>
    </row>
    <row r="296" spans="1:8" ht="13.8" x14ac:dyDescent="0.3">
      <c r="A296" s="4" t="s">
        <v>11</v>
      </c>
      <c r="B296" s="4" t="s">
        <v>12</v>
      </c>
      <c r="C296" s="5">
        <v>6.51</v>
      </c>
      <c r="D296" s="5">
        <v>43.262</v>
      </c>
      <c r="E296" s="6">
        <v>31</v>
      </c>
      <c r="F296" s="7">
        <v>43791.166674976848</v>
      </c>
      <c r="G296" s="8">
        <v>0</v>
      </c>
      <c r="H296" s="2">
        <f t="shared" si="4"/>
        <v>43791</v>
      </c>
    </row>
    <row r="297" spans="1:8" ht="13.8" x14ac:dyDescent="0.3">
      <c r="A297" s="4" t="s">
        <v>11</v>
      </c>
      <c r="B297" s="4" t="s">
        <v>12</v>
      </c>
      <c r="C297" s="5">
        <v>6.51</v>
      </c>
      <c r="D297" s="5">
        <v>43.262</v>
      </c>
      <c r="E297" s="6">
        <v>31</v>
      </c>
      <c r="F297" s="7">
        <v>43791.20834164352</v>
      </c>
      <c r="G297" s="8">
        <v>0</v>
      </c>
      <c r="H297" s="2">
        <f t="shared" si="4"/>
        <v>43791</v>
      </c>
    </row>
    <row r="298" spans="1:8" ht="13.8" x14ac:dyDescent="0.3">
      <c r="A298" s="4" t="s">
        <v>11</v>
      </c>
      <c r="B298" s="4" t="s">
        <v>12</v>
      </c>
      <c r="C298" s="5">
        <v>6.51</v>
      </c>
      <c r="D298" s="5">
        <v>43.262</v>
      </c>
      <c r="E298" s="6">
        <v>31</v>
      </c>
      <c r="F298" s="7">
        <v>43791.25000832176</v>
      </c>
      <c r="G298" s="8">
        <v>0</v>
      </c>
      <c r="H298" s="2">
        <f t="shared" si="4"/>
        <v>43791</v>
      </c>
    </row>
    <row r="299" spans="1:8" ht="13.8" x14ac:dyDescent="0.3">
      <c r="A299" s="4" t="s">
        <v>11</v>
      </c>
      <c r="B299" s="4" t="s">
        <v>12</v>
      </c>
      <c r="C299" s="5">
        <v>6.51</v>
      </c>
      <c r="D299" s="5">
        <v>43.262</v>
      </c>
      <c r="E299" s="6">
        <v>31</v>
      </c>
      <c r="F299" s="7">
        <v>43791.291674988424</v>
      </c>
      <c r="G299" s="8">
        <v>0.2</v>
      </c>
      <c r="H299" s="2">
        <f t="shared" si="4"/>
        <v>43791</v>
      </c>
    </row>
    <row r="300" spans="1:8" ht="13.8" x14ac:dyDescent="0.3">
      <c r="A300" s="4" t="s">
        <v>11</v>
      </c>
      <c r="B300" s="4" t="s">
        <v>12</v>
      </c>
      <c r="C300" s="5">
        <v>6.51</v>
      </c>
      <c r="D300" s="5">
        <v>43.262</v>
      </c>
      <c r="E300" s="6">
        <v>31</v>
      </c>
      <c r="F300" s="7">
        <v>43791.333341655096</v>
      </c>
      <c r="G300" s="8">
        <v>0</v>
      </c>
      <c r="H300" s="2">
        <f t="shared" si="4"/>
        <v>43791</v>
      </c>
    </row>
    <row r="301" spans="1:8" ht="13.8" x14ac:dyDescent="0.3">
      <c r="A301" s="4" t="s">
        <v>11</v>
      </c>
      <c r="B301" s="4" t="s">
        <v>12</v>
      </c>
      <c r="C301" s="5">
        <v>6.51</v>
      </c>
      <c r="D301" s="5">
        <v>43.262</v>
      </c>
      <c r="E301" s="6">
        <v>31</v>
      </c>
      <c r="F301" s="7">
        <v>43791.37500832176</v>
      </c>
      <c r="G301" s="8">
        <v>0.2</v>
      </c>
      <c r="H301" s="2">
        <f t="shared" si="4"/>
        <v>43791</v>
      </c>
    </row>
    <row r="302" spans="1:8" ht="13.8" x14ac:dyDescent="0.3">
      <c r="A302" s="4" t="s">
        <v>11</v>
      </c>
      <c r="B302" s="4" t="s">
        <v>12</v>
      </c>
      <c r="C302" s="5">
        <v>6.51</v>
      </c>
      <c r="D302" s="5">
        <v>43.262</v>
      </c>
      <c r="E302" s="6">
        <v>31</v>
      </c>
      <c r="F302" s="7">
        <v>43791.416674988424</v>
      </c>
      <c r="G302" s="8">
        <v>0.4</v>
      </c>
      <c r="H302" s="2">
        <f t="shared" si="4"/>
        <v>43791</v>
      </c>
    </row>
    <row r="303" spans="1:8" ht="13.8" x14ac:dyDescent="0.3">
      <c r="A303" s="4" t="s">
        <v>11</v>
      </c>
      <c r="B303" s="4" t="s">
        <v>12</v>
      </c>
      <c r="C303" s="5">
        <v>6.51</v>
      </c>
      <c r="D303" s="5">
        <v>43.262</v>
      </c>
      <c r="E303" s="6">
        <v>31</v>
      </c>
      <c r="F303" s="7">
        <v>43791.458341655096</v>
      </c>
      <c r="G303" s="8">
        <v>0</v>
      </c>
      <c r="H303" s="2">
        <f t="shared" si="4"/>
        <v>43791</v>
      </c>
    </row>
    <row r="304" spans="1:8" ht="13.8" x14ac:dyDescent="0.3">
      <c r="A304" s="4" t="s">
        <v>11</v>
      </c>
      <c r="B304" s="4" t="s">
        <v>12</v>
      </c>
      <c r="C304" s="5">
        <v>6.51</v>
      </c>
      <c r="D304" s="5">
        <v>43.262</v>
      </c>
      <c r="E304" s="6">
        <v>31</v>
      </c>
      <c r="F304" s="7">
        <v>43791.50000832176</v>
      </c>
      <c r="G304" s="8">
        <v>0</v>
      </c>
      <c r="H304" s="2">
        <f t="shared" si="4"/>
        <v>43791</v>
      </c>
    </row>
    <row r="305" spans="1:8" ht="13.8" x14ac:dyDescent="0.3">
      <c r="A305" s="4" t="s">
        <v>11</v>
      </c>
      <c r="B305" s="4" t="s">
        <v>12</v>
      </c>
      <c r="C305" s="5">
        <v>6.51</v>
      </c>
      <c r="D305" s="5">
        <v>43.262</v>
      </c>
      <c r="E305" s="6">
        <v>31</v>
      </c>
      <c r="F305" s="7">
        <v>43791.541674988424</v>
      </c>
      <c r="G305" s="8">
        <v>0</v>
      </c>
      <c r="H305" s="2">
        <f t="shared" si="4"/>
        <v>43791</v>
      </c>
    </row>
    <row r="306" spans="1:8" ht="13.8" x14ac:dyDescent="0.3">
      <c r="A306" s="4" t="s">
        <v>11</v>
      </c>
      <c r="B306" s="4" t="s">
        <v>12</v>
      </c>
      <c r="C306" s="5">
        <v>6.51</v>
      </c>
      <c r="D306" s="5">
        <v>43.262</v>
      </c>
      <c r="E306" s="6">
        <v>31</v>
      </c>
      <c r="F306" s="7">
        <v>43791.583341655096</v>
      </c>
      <c r="G306" s="8">
        <v>2.4</v>
      </c>
      <c r="H306" s="2">
        <f t="shared" si="4"/>
        <v>43791</v>
      </c>
    </row>
    <row r="307" spans="1:8" ht="13.8" x14ac:dyDescent="0.3">
      <c r="A307" s="4" t="s">
        <v>11</v>
      </c>
      <c r="B307" s="4" t="s">
        <v>12</v>
      </c>
      <c r="C307" s="5">
        <v>6.51</v>
      </c>
      <c r="D307" s="5">
        <v>43.262</v>
      </c>
      <c r="E307" s="6">
        <v>31</v>
      </c>
      <c r="F307" s="7">
        <v>43791.62500832176</v>
      </c>
      <c r="G307" s="8">
        <v>2.2000000000000002</v>
      </c>
      <c r="H307" s="2">
        <f t="shared" si="4"/>
        <v>43791</v>
      </c>
    </row>
    <row r="308" spans="1:8" ht="13.8" x14ac:dyDescent="0.3">
      <c r="A308" s="4" t="s">
        <v>11</v>
      </c>
      <c r="B308" s="4" t="s">
        <v>12</v>
      </c>
      <c r="C308" s="5">
        <v>6.51</v>
      </c>
      <c r="D308" s="5">
        <v>43.262</v>
      </c>
      <c r="E308" s="6">
        <v>31</v>
      </c>
      <c r="F308" s="7">
        <v>43791.666674988424</v>
      </c>
      <c r="G308" s="8">
        <v>8</v>
      </c>
      <c r="H308" s="2">
        <f t="shared" si="4"/>
        <v>43791</v>
      </c>
    </row>
    <row r="309" spans="1:8" ht="13.8" x14ac:dyDescent="0.3">
      <c r="A309" s="4" t="s">
        <v>11</v>
      </c>
      <c r="B309" s="4" t="s">
        <v>12</v>
      </c>
      <c r="C309" s="5">
        <v>6.51</v>
      </c>
      <c r="D309" s="5">
        <v>43.262</v>
      </c>
      <c r="E309" s="6">
        <v>31</v>
      </c>
      <c r="F309" s="7">
        <v>43791.708341655096</v>
      </c>
      <c r="G309" s="8">
        <v>6.6</v>
      </c>
      <c r="H309" s="2">
        <f t="shared" si="4"/>
        <v>43791</v>
      </c>
    </row>
    <row r="310" spans="1:8" ht="13.8" x14ac:dyDescent="0.3">
      <c r="A310" s="4" t="s">
        <v>11</v>
      </c>
      <c r="B310" s="4" t="s">
        <v>12</v>
      </c>
      <c r="C310" s="5">
        <v>6.51</v>
      </c>
      <c r="D310" s="5">
        <v>43.262</v>
      </c>
      <c r="E310" s="6">
        <v>31</v>
      </c>
      <c r="F310" s="7">
        <v>43791.75000832176</v>
      </c>
      <c r="G310" s="8">
        <v>9.1</v>
      </c>
      <c r="H310" s="2">
        <f t="shared" si="4"/>
        <v>43791</v>
      </c>
    </row>
    <row r="311" spans="1:8" ht="13.8" x14ac:dyDescent="0.3">
      <c r="A311" s="4" t="s">
        <v>11</v>
      </c>
      <c r="B311" s="4" t="s">
        <v>12</v>
      </c>
      <c r="C311" s="5">
        <v>6.51</v>
      </c>
      <c r="D311" s="5">
        <v>43.262</v>
      </c>
      <c r="E311" s="6">
        <v>31</v>
      </c>
      <c r="F311" s="7">
        <v>43791.791674988424</v>
      </c>
      <c r="G311" s="8">
        <v>3</v>
      </c>
      <c r="H311" s="2">
        <f t="shared" si="4"/>
        <v>43791</v>
      </c>
    </row>
    <row r="312" spans="1:8" ht="13.8" x14ac:dyDescent="0.3">
      <c r="A312" s="4" t="s">
        <v>11</v>
      </c>
      <c r="B312" s="4" t="s">
        <v>12</v>
      </c>
      <c r="C312" s="5">
        <v>6.51</v>
      </c>
      <c r="D312" s="5">
        <v>43.262</v>
      </c>
      <c r="E312" s="6">
        <v>31</v>
      </c>
      <c r="F312" s="7">
        <v>43791.833341655096</v>
      </c>
      <c r="G312" s="8">
        <v>6.6</v>
      </c>
      <c r="H312" s="2">
        <f t="shared" si="4"/>
        <v>43791</v>
      </c>
    </row>
    <row r="313" spans="1:8" ht="13.8" x14ac:dyDescent="0.3">
      <c r="A313" s="4" t="s">
        <v>11</v>
      </c>
      <c r="B313" s="4" t="s">
        <v>12</v>
      </c>
      <c r="C313" s="5">
        <v>6.51</v>
      </c>
      <c r="D313" s="5">
        <v>43.262</v>
      </c>
      <c r="E313" s="6">
        <v>31</v>
      </c>
      <c r="F313" s="7">
        <v>43791.87500832176</v>
      </c>
      <c r="G313" s="8">
        <v>3.2</v>
      </c>
      <c r="H313" s="2">
        <f t="shared" si="4"/>
        <v>43791</v>
      </c>
    </row>
    <row r="314" spans="1:8" ht="13.8" x14ac:dyDescent="0.3">
      <c r="A314" s="4" t="s">
        <v>11</v>
      </c>
      <c r="B314" s="4" t="s">
        <v>12</v>
      </c>
      <c r="C314" s="5">
        <v>6.51</v>
      </c>
      <c r="D314" s="5">
        <v>43.262</v>
      </c>
      <c r="E314" s="6">
        <v>31</v>
      </c>
      <c r="F314" s="7">
        <v>43791.916674988424</v>
      </c>
      <c r="G314" s="8">
        <v>4.5999999999999996</v>
      </c>
      <c r="H314" s="2">
        <f t="shared" si="4"/>
        <v>43791</v>
      </c>
    </row>
    <row r="315" spans="1:8" ht="13.8" x14ac:dyDescent="0.3">
      <c r="A315" s="4" t="s">
        <v>11</v>
      </c>
      <c r="B315" s="4" t="s">
        <v>12</v>
      </c>
      <c r="C315" s="5">
        <v>6.51</v>
      </c>
      <c r="D315" s="5">
        <v>43.262</v>
      </c>
      <c r="E315" s="6">
        <v>31</v>
      </c>
      <c r="F315" s="7">
        <v>43791.958341655096</v>
      </c>
      <c r="G315" s="8">
        <v>0.6</v>
      </c>
      <c r="H315" s="2">
        <f t="shared" si="4"/>
        <v>43791</v>
      </c>
    </row>
    <row r="316" spans="1:8" ht="13.8" x14ac:dyDescent="0.3">
      <c r="A316" s="4" t="s">
        <v>11</v>
      </c>
      <c r="B316" s="4" t="s">
        <v>12</v>
      </c>
      <c r="C316" s="5">
        <v>6.51</v>
      </c>
      <c r="D316" s="5">
        <v>43.262</v>
      </c>
      <c r="E316" s="6">
        <v>31</v>
      </c>
      <c r="F316" s="7">
        <v>43792.00000832176</v>
      </c>
      <c r="G316" s="8">
        <v>1.4</v>
      </c>
      <c r="H316" s="2">
        <f t="shared" si="4"/>
        <v>43792</v>
      </c>
    </row>
    <row r="317" spans="1:8" ht="13.8" x14ac:dyDescent="0.3">
      <c r="A317" s="4" t="s">
        <v>11</v>
      </c>
      <c r="B317" s="4" t="s">
        <v>12</v>
      </c>
      <c r="C317" s="5">
        <v>6.51</v>
      </c>
      <c r="D317" s="5">
        <v>43.262</v>
      </c>
      <c r="E317" s="6">
        <v>31</v>
      </c>
      <c r="F317" s="7">
        <v>43792.041674988424</v>
      </c>
      <c r="G317" s="8">
        <v>0.4</v>
      </c>
      <c r="H317" s="2">
        <f t="shared" si="4"/>
        <v>43792</v>
      </c>
    </row>
    <row r="318" spans="1:8" ht="13.8" x14ac:dyDescent="0.3">
      <c r="A318" s="4" t="s">
        <v>11</v>
      </c>
      <c r="B318" s="4" t="s">
        <v>12</v>
      </c>
      <c r="C318" s="5">
        <v>6.51</v>
      </c>
      <c r="D318" s="5">
        <v>43.262</v>
      </c>
      <c r="E318" s="6">
        <v>31</v>
      </c>
      <c r="F318" s="7">
        <v>43792.083341655096</v>
      </c>
      <c r="G318" s="8">
        <v>0.8</v>
      </c>
      <c r="H318" s="2">
        <f t="shared" si="4"/>
        <v>43792</v>
      </c>
    </row>
    <row r="319" spans="1:8" ht="13.8" x14ac:dyDescent="0.3">
      <c r="A319" s="4" t="s">
        <v>11</v>
      </c>
      <c r="B319" s="4" t="s">
        <v>12</v>
      </c>
      <c r="C319" s="5">
        <v>6.51</v>
      </c>
      <c r="D319" s="5">
        <v>43.262</v>
      </c>
      <c r="E319" s="6">
        <v>31</v>
      </c>
      <c r="F319" s="7">
        <v>43792.12500832176</v>
      </c>
      <c r="G319" s="8">
        <v>5</v>
      </c>
      <c r="H319" s="2">
        <f t="shared" si="4"/>
        <v>43792</v>
      </c>
    </row>
    <row r="320" spans="1:8" ht="13.8" x14ac:dyDescent="0.3">
      <c r="A320" s="4" t="s">
        <v>11</v>
      </c>
      <c r="B320" s="4" t="s">
        <v>12</v>
      </c>
      <c r="C320" s="5">
        <v>6.51</v>
      </c>
      <c r="D320" s="5">
        <v>43.262</v>
      </c>
      <c r="E320" s="6">
        <v>31</v>
      </c>
      <c r="F320" s="7">
        <v>43792.166674988424</v>
      </c>
      <c r="G320" s="8">
        <v>8.1999999999999993</v>
      </c>
      <c r="H320" s="2">
        <f t="shared" si="4"/>
        <v>43792</v>
      </c>
    </row>
    <row r="321" spans="1:8" ht="13.8" x14ac:dyDescent="0.3">
      <c r="A321" s="4" t="s">
        <v>11</v>
      </c>
      <c r="B321" s="4" t="s">
        <v>12</v>
      </c>
      <c r="C321" s="5">
        <v>6.51</v>
      </c>
      <c r="D321" s="5">
        <v>43.262</v>
      </c>
      <c r="E321" s="6">
        <v>31</v>
      </c>
      <c r="F321" s="7">
        <v>43792.208341655096</v>
      </c>
      <c r="G321" s="8">
        <v>15.6</v>
      </c>
      <c r="H321" s="2">
        <f t="shared" si="4"/>
        <v>43792</v>
      </c>
    </row>
    <row r="322" spans="1:8" ht="13.8" x14ac:dyDescent="0.3">
      <c r="A322" s="4" t="s">
        <v>11</v>
      </c>
      <c r="B322" s="4" t="s">
        <v>12</v>
      </c>
      <c r="C322" s="5">
        <v>6.51</v>
      </c>
      <c r="D322" s="5">
        <v>43.262</v>
      </c>
      <c r="E322" s="6">
        <v>31</v>
      </c>
      <c r="F322" s="7">
        <v>43792.25000832176</v>
      </c>
      <c r="G322" s="8">
        <v>4.4000000000000004</v>
      </c>
      <c r="H322" s="2">
        <f t="shared" si="4"/>
        <v>43792</v>
      </c>
    </row>
    <row r="323" spans="1:8" ht="13.8" x14ac:dyDescent="0.3">
      <c r="A323" s="4" t="s">
        <v>11</v>
      </c>
      <c r="B323" s="4" t="s">
        <v>12</v>
      </c>
      <c r="C323" s="5">
        <v>6.51</v>
      </c>
      <c r="D323" s="5">
        <v>43.262</v>
      </c>
      <c r="E323" s="6">
        <v>31</v>
      </c>
      <c r="F323" s="7">
        <v>43792.291674988424</v>
      </c>
      <c r="G323" s="8">
        <v>5.2</v>
      </c>
      <c r="H323" s="2">
        <f t="shared" si="4"/>
        <v>43792</v>
      </c>
    </row>
    <row r="324" spans="1:8" ht="13.8" x14ac:dyDescent="0.3">
      <c r="A324" s="4" t="s">
        <v>11</v>
      </c>
      <c r="B324" s="4" t="s">
        <v>12</v>
      </c>
      <c r="C324" s="5">
        <v>6.51</v>
      </c>
      <c r="D324" s="5">
        <v>43.262</v>
      </c>
      <c r="E324" s="6">
        <v>31</v>
      </c>
      <c r="F324" s="7">
        <v>43792.333341655096</v>
      </c>
      <c r="G324" s="8">
        <v>6.4</v>
      </c>
      <c r="H324" s="2">
        <f t="shared" si="4"/>
        <v>43792</v>
      </c>
    </row>
    <row r="325" spans="1:8" ht="13.8" x14ac:dyDescent="0.3">
      <c r="A325" s="4" t="s">
        <v>11</v>
      </c>
      <c r="B325" s="4" t="s">
        <v>12</v>
      </c>
      <c r="C325" s="5">
        <v>6.51</v>
      </c>
      <c r="D325" s="5">
        <v>43.262</v>
      </c>
      <c r="E325" s="6">
        <v>31</v>
      </c>
      <c r="F325" s="7">
        <v>43792.37500832176</v>
      </c>
      <c r="G325" s="8">
        <v>17.399999999999999</v>
      </c>
      <c r="H325" s="2">
        <f t="shared" ref="H325:H388" si="5">DATE(YEAR(F325), MONTH(F325),DAY(F325))</f>
        <v>43792</v>
      </c>
    </row>
    <row r="326" spans="1:8" ht="13.8" x14ac:dyDescent="0.3">
      <c r="A326" s="4" t="s">
        <v>11</v>
      </c>
      <c r="B326" s="4" t="s">
        <v>12</v>
      </c>
      <c r="C326" s="5">
        <v>6.51</v>
      </c>
      <c r="D326" s="5">
        <v>43.262</v>
      </c>
      <c r="E326" s="6">
        <v>31</v>
      </c>
      <c r="F326" s="7">
        <v>43792.416674988424</v>
      </c>
      <c r="G326" s="8">
        <v>4.5999999999999996</v>
      </c>
      <c r="H326" s="2">
        <f t="shared" si="5"/>
        <v>43792</v>
      </c>
    </row>
    <row r="327" spans="1:8" ht="13.8" x14ac:dyDescent="0.3">
      <c r="A327" s="4" t="s">
        <v>11</v>
      </c>
      <c r="B327" s="4" t="s">
        <v>12</v>
      </c>
      <c r="C327" s="5">
        <v>6.51</v>
      </c>
      <c r="D327" s="5">
        <v>43.262</v>
      </c>
      <c r="E327" s="6">
        <v>31</v>
      </c>
      <c r="F327" s="7">
        <v>43792.458341655096</v>
      </c>
      <c r="G327" s="8">
        <v>7</v>
      </c>
      <c r="H327" s="2">
        <f t="shared" si="5"/>
        <v>43792</v>
      </c>
    </row>
    <row r="328" spans="1:8" ht="13.8" x14ac:dyDescent="0.3">
      <c r="A328" s="4" t="s">
        <v>11</v>
      </c>
      <c r="B328" s="4" t="s">
        <v>12</v>
      </c>
      <c r="C328" s="5">
        <v>6.51</v>
      </c>
      <c r="D328" s="5">
        <v>43.262</v>
      </c>
      <c r="E328" s="6">
        <v>31</v>
      </c>
      <c r="F328" s="7">
        <v>43792.50000832176</v>
      </c>
      <c r="G328" s="8">
        <v>1</v>
      </c>
      <c r="H328" s="2">
        <f t="shared" si="5"/>
        <v>43792</v>
      </c>
    </row>
    <row r="329" spans="1:8" ht="13.8" x14ac:dyDescent="0.3">
      <c r="A329" s="4" t="s">
        <v>11</v>
      </c>
      <c r="B329" s="4" t="s">
        <v>12</v>
      </c>
      <c r="C329" s="5">
        <v>6.51</v>
      </c>
      <c r="D329" s="5">
        <v>43.262</v>
      </c>
      <c r="E329" s="6">
        <v>31</v>
      </c>
      <c r="F329" s="7">
        <v>43792.541675</v>
      </c>
      <c r="G329" s="8">
        <v>4.4000000000000004</v>
      </c>
      <c r="H329" s="2">
        <f t="shared" si="5"/>
        <v>43792</v>
      </c>
    </row>
    <row r="330" spans="1:8" ht="13.8" x14ac:dyDescent="0.3">
      <c r="A330" s="4" t="s">
        <v>11</v>
      </c>
      <c r="B330" s="4" t="s">
        <v>12</v>
      </c>
      <c r="C330" s="5">
        <v>6.51</v>
      </c>
      <c r="D330" s="5">
        <v>43.262</v>
      </c>
      <c r="E330" s="6">
        <v>31</v>
      </c>
      <c r="F330" s="7">
        <v>43792.583341666665</v>
      </c>
      <c r="G330" s="8">
        <v>1.4</v>
      </c>
      <c r="H330" s="2">
        <f t="shared" si="5"/>
        <v>43792</v>
      </c>
    </row>
    <row r="331" spans="1:8" ht="13.8" x14ac:dyDescent="0.3">
      <c r="A331" s="4" t="s">
        <v>11</v>
      </c>
      <c r="B331" s="4" t="s">
        <v>12</v>
      </c>
      <c r="C331" s="5">
        <v>6.51</v>
      </c>
      <c r="D331" s="5">
        <v>43.262</v>
      </c>
      <c r="E331" s="6">
        <v>31</v>
      </c>
      <c r="F331" s="7">
        <v>43792.625008333336</v>
      </c>
      <c r="G331" s="8">
        <v>4.2</v>
      </c>
      <c r="H331" s="2">
        <f t="shared" si="5"/>
        <v>43792</v>
      </c>
    </row>
    <row r="332" spans="1:8" ht="13.8" x14ac:dyDescent="0.3">
      <c r="A332" s="4" t="s">
        <v>11</v>
      </c>
      <c r="B332" s="4" t="s">
        <v>12</v>
      </c>
      <c r="C332" s="5">
        <v>6.51</v>
      </c>
      <c r="D332" s="5">
        <v>43.262</v>
      </c>
      <c r="E332" s="6">
        <v>31</v>
      </c>
      <c r="F332" s="7">
        <v>43792.666675</v>
      </c>
      <c r="G332" s="8">
        <v>3.8</v>
      </c>
      <c r="H332" s="2">
        <f t="shared" si="5"/>
        <v>43792</v>
      </c>
    </row>
    <row r="333" spans="1:8" ht="13.8" x14ac:dyDescent="0.3">
      <c r="A333" s="4" t="s">
        <v>11</v>
      </c>
      <c r="B333" s="4" t="s">
        <v>12</v>
      </c>
      <c r="C333" s="5">
        <v>6.51</v>
      </c>
      <c r="D333" s="5">
        <v>43.262</v>
      </c>
      <c r="E333" s="6">
        <v>31</v>
      </c>
      <c r="F333" s="7">
        <v>43792.708341678241</v>
      </c>
      <c r="G333" s="8">
        <v>4.4000000000000004</v>
      </c>
      <c r="H333" s="2">
        <f t="shared" si="5"/>
        <v>43792</v>
      </c>
    </row>
    <row r="334" spans="1:8" ht="13.8" x14ac:dyDescent="0.3">
      <c r="A334" s="4" t="s">
        <v>11</v>
      </c>
      <c r="B334" s="4" t="s">
        <v>12</v>
      </c>
      <c r="C334" s="5">
        <v>6.51</v>
      </c>
      <c r="D334" s="5">
        <v>43.262</v>
      </c>
      <c r="E334" s="6">
        <v>31</v>
      </c>
      <c r="F334" s="7">
        <v>43792.750008344905</v>
      </c>
      <c r="G334" s="8">
        <v>1.6</v>
      </c>
      <c r="H334" s="2">
        <f t="shared" si="5"/>
        <v>43792</v>
      </c>
    </row>
    <row r="335" spans="1:8" ht="13.8" x14ac:dyDescent="0.3">
      <c r="A335" s="4" t="s">
        <v>11</v>
      </c>
      <c r="B335" s="4" t="s">
        <v>12</v>
      </c>
      <c r="C335" s="5">
        <v>6.51</v>
      </c>
      <c r="D335" s="5">
        <v>43.262</v>
      </c>
      <c r="E335" s="6">
        <v>31</v>
      </c>
      <c r="F335" s="7">
        <v>43792.791675011576</v>
      </c>
      <c r="G335" s="8">
        <v>1.4</v>
      </c>
      <c r="H335" s="2">
        <f t="shared" si="5"/>
        <v>43792</v>
      </c>
    </row>
    <row r="336" spans="1:8" ht="13.8" x14ac:dyDescent="0.3">
      <c r="A336" s="4" t="s">
        <v>11</v>
      </c>
      <c r="B336" s="4" t="s">
        <v>12</v>
      </c>
      <c r="C336" s="5">
        <v>6.51</v>
      </c>
      <c r="D336" s="5">
        <v>43.262</v>
      </c>
      <c r="E336" s="6">
        <v>31</v>
      </c>
      <c r="F336" s="7">
        <v>43792.833341678241</v>
      </c>
      <c r="G336" s="8">
        <v>1.6</v>
      </c>
      <c r="H336" s="2">
        <f t="shared" si="5"/>
        <v>43792</v>
      </c>
    </row>
    <row r="337" spans="1:8" ht="13.8" x14ac:dyDescent="0.3">
      <c r="A337" s="4" t="s">
        <v>11</v>
      </c>
      <c r="B337" s="4" t="s">
        <v>12</v>
      </c>
      <c r="C337" s="5">
        <v>6.51</v>
      </c>
      <c r="D337" s="5">
        <v>43.262</v>
      </c>
      <c r="E337" s="6">
        <v>31</v>
      </c>
      <c r="F337" s="7">
        <v>43792.875008344905</v>
      </c>
      <c r="G337" s="8">
        <v>2</v>
      </c>
      <c r="H337" s="2">
        <f t="shared" si="5"/>
        <v>43792</v>
      </c>
    </row>
    <row r="338" spans="1:8" ht="13.8" x14ac:dyDescent="0.3">
      <c r="A338" s="4" t="s">
        <v>11</v>
      </c>
      <c r="B338" s="4" t="s">
        <v>12</v>
      </c>
      <c r="C338" s="5">
        <v>6.51</v>
      </c>
      <c r="D338" s="5">
        <v>43.262</v>
      </c>
      <c r="E338" s="6">
        <v>31</v>
      </c>
      <c r="F338" s="7">
        <v>43792.916675011576</v>
      </c>
      <c r="G338" s="8">
        <v>0</v>
      </c>
      <c r="H338" s="2">
        <f t="shared" si="5"/>
        <v>43792</v>
      </c>
    </row>
    <row r="339" spans="1:8" ht="13.8" x14ac:dyDescent="0.3">
      <c r="A339" s="4" t="s">
        <v>11</v>
      </c>
      <c r="B339" s="4" t="s">
        <v>12</v>
      </c>
      <c r="C339" s="5">
        <v>6.51</v>
      </c>
      <c r="D339" s="5">
        <v>43.262</v>
      </c>
      <c r="E339" s="6">
        <v>31</v>
      </c>
      <c r="F339" s="7">
        <v>43792.958341678241</v>
      </c>
      <c r="G339" s="8">
        <v>0</v>
      </c>
      <c r="H339" s="2">
        <f t="shared" si="5"/>
        <v>43792</v>
      </c>
    </row>
    <row r="340" spans="1:8" ht="13.8" x14ac:dyDescent="0.3">
      <c r="A340" s="4" t="s">
        <v>11</v>
      </c>
      <c r="B340" s="4" t="s">
        <v>12</v>
      </c>
      <c r="C340" s="5">
        <v>6.51</v>
      </c>
      <c r="D340" s="5">
        <v>43.262</v>
      </c>
      <c r="E340" s="6">
        <v>31</v>
      </c>
      <c r="F340" s="7">
        <v>43793.000008344905</v>
      </c>
      <c r="G340" s="8">
        <v>0</v>
      </c>
      <c r="H340" s="2">
        <f t="shared" si="5"/>
        <v>43793</v>
      </c>
    </row>
    <row r="341" spans="1:8" ht="13.8" x14ac:dyDescent="0.3">
      <c r="A341" s="4" t="s">
        <v>11</v>
      </c>
      <c r="B341" s="4" t="s">
        <v>12</v>
      </c>
      <c r="C341" s="5">
        <v>6.51</v>
      </c>
      <c r="D341" s="5">
        <v>43.262</v>
      </c>
      <c r="E341" s="6">
        <v>31</v>
      </c>
      <c r="F341" s="7">
        <v>43793.041675011576</v>
      </c>
      <c r="G341" s="8">
        <v>0</v>
      </c>
      <c r="H341" s="2">
        <f t="shared" si="5"/>
        <v>43793</v>
      </c>
    </row>
    <row r="342" spans="1:8" ht="13.8" x14ac:dyDescent="0.3">
      <c r="A342" s="4" t="s">
        <v>11</v>
      </c>
      <c r="B342" s="4" t="s">
        <v>12</v>
      </c>
      <c r="C342" s="5">
        <v>6.51</v>
      </c>
      <c r="D342" s="5">
        <v>43.262</v>
      </c>
      <c r="E342" s="6">
        <v>31</v>
      </c>
      <c r="F342" s="7">
        <v>43793.083341678241</v>
      </c>
      <c r="G342" s="8">
        <v>0.2</v>
      </c>
      <c r="H342" s="2">
        <f t="shared" si="5"/>
        <v>43793</v>
      </c>
    </row>
    <row r="343" spans="1:8" ht="13.8" x14ac:dyDescent="0.3">
      <c r="A343" s="4" t="s">
        <v>11</v>
      </c>
      <c r="B343" s="4" t="s">
        <v>12</v>
      </c>
      <c r="C343" s="5">
        <v>6.51</v>
      </c>
      <c r="D343" s="5">
        <v>43.262</v>
      </c>
      <c r="E343" s="6">
        <v>31</v>
      </c>
      <c r="F343" s="7">
        <v>43793.125008344905</v>
      </c>
      <c r="G343" s="8">
        <v>0</v>
      </c>
      <c r="H343" s="2">
        <f t="shared" si="5"/>
        <v>43793</v>
      </c>
    </row>
    <row r="344" spans="1:8" ht="13.8" x14ac:dyDescent="0.3">
      <c r="A344" s="4" t="s">
        <v>11</v>
      </c>
      <c r="B344" s="4" t="s">
        <v>12</v>
      </c>
      <c r="C344" s="5">
        <v>6.51</v>
      </c>
      <c r="D344" s="5">
        <v>43.262</v>
      </c>
      <c r="E344" s="6">
        <v>31</v>
      </c>
      <c r="F344" s="7">
        <v>43793.166675011576</v>
      </c>
      <c r="G344" s="8">
        <v>0</v>
      </c>
      <c r="H344" s="2">
        <f t="shared" si="5"/>
        <v>43793</v>
      </c>
    </row>
    <row r="345" spans="1:8" ht="13.8" x14ac:dyDescent="0.3">
      <c r="A345" s="4" t="s">
        <v>11</v>
      </c>
      <c r="B345" s="4" t="s">
        <v>12</v>
      </c>
      <c r="C345" s="5">
        <v>6.51</v>
      </c>
      <c r="D345" s="5">
        <v>43.262</v>
      </c>
      <c r="E345" s="6">
        <v>31</v>
      </c>
      <c r="F345" s="7">
        <v>43793.208341678241</v>
      </c>
      <c r="G345" s="8">
        <v>10.5</v>
      </c>
      <c r="H345" s="2">
        <f t="shared" si="5"/>
        <v>43793</v>
      </c>
    </row>
    <row r="346" spans="1:8" ht="13.8" x14ac:dyDescent="0.3">
      <c r="A346" s="4" t="s">
        <v>11</v>
      </c>
      <c r="B346" s="4" t="s">
        <v>12</v>
      </c>
      <c r="C346" s="5">
        <v>6.51</v>
      </c>
      <c r="D346" s="5">
        <v>43.262</v>
      </c>
      <c r="E346" s="6">
        <v>31</v>
      </c>
      <c r="F346" s="7">
        <v>43793.250008344905</v>
      </c>
      <c r="G346" s="8">
        <v>0.6</v>
      </c>
      <c r="H346" s="2">
        <f t="shared" si="5"/>
        <v>43793</v>
      </c>
    </row>
    <row r="347" spans="1:8" ht="13.8" x14ac:dyDescent="0.3">
      <c r="A347" s="4" t="s">
        <v>11</v>
      </c>
      <c r="B347" s="4" t="s">
        <v>12</v>
      </c>
      <c r="C347" s="5">
        <v>6.51</v>
      </c>
      <c r="D347" s="5">
        <v>43.262</v>
      </c>
      <c r="E347" s="6">
        <v>31</v>
      </c>
      <c r="F347" s="7">
        <v>43793.291675011576</v>
      </c>
      <c r="G347" s="8">
        <v>3.2</v>
      </c>
      <c r="H347" s="2">
        <f t="shared" si="5"/>
        <v>43793</v>
      </c>
    </row>
    <row r="348" spans="1:8" ht="13.8" x14ac:dyDescent="0.3">
      <c r="A348" s="4" t="s">
        <v>11</v>
      </c>
      <c r="B348" s="4" t="s">
        <v>12</v>
      </c>
      <c r="C348" s="5">
        <v>6.51</v>
      </c>
      <c r="D348" s="5">
        <v>43.262</v>
      </c>
      <c r="E348" s="6">
        <v>31</v>
      </c>
      <c r="F348" s="7">
        <v>43793.333341678241</v>
      </c>
      <c r="G348" s="8">
        <v>2</v>
      </c>
      <c r="H348" s="2">
        <f t="shared" si="5"/>
        <v>43793</v>
      </c>
    </row>
    <row r="349" spans="1:8" ht="13.8" x14ac:dyDescent="0.3">
      <c r="A349" s="4" t="s">
        <v>11</v>
      </c>
      <c r="B349" s="4" t="s">
        <v>12</v>
      </c>
      <c r="C349" s="5">
        <v>6.51</v>
      </c>
      <c r="D349" s="5">
        <v>43.262</v>
      </c>
      <c r="E349" s="6">
        <v>31</v>
      </c>
      <c r="F349" s="7">
        <v>43793.375008344905</v>
      </c>
      <c r="G349" s="8">
        <v>1.8</v>
      </c>
      <c r="H349" s="2">
        <f t="shared" si="5"/>
        <v>43793</v>
      </c>
    </row>
    <row r="350" spans="1:8" ht="13.8" x14ac:dyDescent="0.3">
      <c r="A350" s="4" t="s">
        <v>11</v>
      </c>
      <c r="B350" s="4" t="s">
        <v>12</v>
      </c>
      <c r="C350" s="5">
        <v>6.51</v>
      </c>
      <c r="D350" s="5">
        <v>43.262</v>
      </c>
      <c r="E350" s="6">
        <v>31</v>
      </c>
      <c r="F350" s="7">
        <v>43793.416675011576</v>
      </c>
      <c r="G350" s="8">
        <v>1</v>
      </c>
      <c r="H350" s="2">
        <f t="shared" si="5"/>
        <v>43793</v>
      </c>
    </row>
    <row r="351" spans="1:8" ht="13.8" x14ac:dyDescent="0.3">
      <c r="A351" s="4" t="s">
        <v>11</v>
      </c>
      <c r="B351" s="4" t="s">
        <v>12</v>
      </c>
      <c r="C351" s="5">
        <v>6.51</v>
      </c>
      <c r="D351" s="5">
        <v>43.262</v>
      </c>
      <c r="E351" s="6">
        <v>31</v>
      </c>
      <c r="F351" s="7">
        <v>43793.458341678241</v>
      </c>
      <c r="G351" s="8">
        <v>0.4</v>
      </c>
      <c r="H351" s="2">
        <f t="shared" si="5"/>
        <v>43793</v>
      </c>
    </row>
    <row r="352" spans="1:8" ht="13.8" x14ac:dyDescent="0.3">
      <c r="A352" s="4" t="s">
        <v>11</v>
      </c>
      <c r="B352" s="4" t="s">
        <v>12</v>
      </c>
      <c r="C352" s="5">
        <v>6.51</v>
      </c>
      <c r="D352" s="5">
        <v>43.262</v>
      </c>
      <c r="E352" s="6">
        <v>31</v>
      </c>
      <c r="F352" s="7">
        <v>43793.500008344905</v>
      </c>
      <c r="G352" s="8">
        <v>0.2</v>
      </c>
      <c r="H352" s="2">
        <f t="shared" si="5"/>
        <v>43793</v>
      </c>
    </row>
    <row r="353" spans="1:8" ht="13.8" x14ac:dyDescent="0.3">
      <c r="A353" s="4" t="s">
        <v>11</v>
      </c>
      <c r="B353" s="4" t="s">
        <v>12</v>
      </c>
      <c r="C353" s="5">
        <v>6.51</v>
      </c>
      <c r="D353" s="5">
        <v>43.262</v>
      </c>
      <c r="E353" s="6">
        <v>31</v>
      </c>
      <c r="F353" s="7">
        <v>43793.541675011576</v>
      </c>
      <c r="G353" s="8">
        <v>0</v>
      </c>
      <c r="H353" s="2">
        <f t="shared" si="5"/>
        <v>43793</v>
      </c>
    </row>
    <row r="354" spans="1:8" ht="13.8" x14ac:dyDescent="0.3">
      <c r="A354" s="4" t="s">
        <v>11</v>
      </c>
      <c r="B354" s="4" t="s">
        <v>12</v>
      </c>
      <c r="C354" s="5">
        <v>6.51</v>
      </c>
      <c r="D354" s="5">
        <v>43.262</v>
      </c>
      <c r="E354" s="6">
        <v>31</v>
      </c>
      <c r="F354" s="7">
        <v>43793.583341678241</v>
      </c>
      <c r="G354" s="8">
        <v>0</v>
      </c>
      <c r="H354" s="2">
        <f t="shared" si="5"/>
        <v>43793</v>
      </c>
    </row>
    <row r="355" spans="1:8" ht="13.8" x14ac:dyDescent="0.3">
      <c r="A355" s="4" t="s">
        <v>11</v>
      </c>
      <c r="B355" s="4" t="s">
        <v>12</v>
      </c>
      <c r="C355" s="5">
        <v>6.51</v>
      </c>
      <c r="D355" s="5">
        <v>43.262</v>
      </c>
      <c r="E355" s="6">
        <v>31</v>
      </c>
      <c r="F355" s="7">
        <v>43793.625008344905</v>
      </c>
      <c r="G355" s="8">
        <v>0</v>
      </c>
      <c r="H355" s="2">
        <f t="shared" si="5"/>
        <v>43793</v>
      </c>
    </row>
    <row r="356" spans="1:8" ht="13.8" x14ac:dyDescent="0.3">
      <c r="A356" s="4" t="s">
        <v>11</v>
      </c>
      <c r="B356" s="4" t="s">
        <v>12</v>
      </c>
      <c r="C356" s="5">
        <v>6.51</v>
      </c>
      <c r="D356" s="5">
        <v>43.262</v>
      </c>
      <c r="E356" s="6">
        <v>31</v>
      </c>
      <c r="F356" s="7">
        <v>43793.666675011576</v>
      </c>
      <c r="G356" s="8">
        <v>0</v>
      </c>
      <c r="H356" s="2">
        <f t="shared" si="5"/>
        <v>43793</v>
      </c>
    </row>
    <row r="357" spans="1:8" ht="13.8" x14ac:dyDescent="0.3">
      <c r="A357" s="4" t="s">
        <v>11</v>
      </c>
      <c r="B357" s="4" t="s">
        <v>12</v>
      </c>
      <c r="C357" s="5">
        <v>6.51</v>
      </c>
      <c r="D357" s="5">
        <v>43.262</v>
      </c>
      <c r="E357" s="6">
        <v>31</v>
      </c>
      <c r="F357" s="7">
        <v>43793.708341678241</v>
      </c>
      <c r="G357" s="8">
        <v>0</v>
      </c>
      <c r="H357" s="2">
        <f t="shared" si="5"/>
        <v>43793</v>
      </c>
    </row>
    <row r="358" spans="1:8" ht="13.8" x14ac:dyDescent="0.3">
      <c r="A358" s="4" t="s">
        <v>11</v>
      </c>
      <c r="B358" s="4" t="s">
        <v>12</v>
      </c>
      <c r="C358" s="5">
        <v>6.51</v>
      </c>
      <c r="D358" s="5">
        <v>43.262</v>
      </c>
      <c r="E358" s="6">
        <v>31</v>
      </c>
      <c r="F358" s="7">
        <v>43793.750008344905</v>
      </c>
      <c r="G358" s="8">
        <v>0</v>
      </c>
      <c r="H358" s="2">
        <f t="shared" si="5"/>
        <v>43793</v>
      </c>
    </row>
    <row r="359" spans="1:8" ht="13.8" x14ac:dyDescent="0.3">
      <c r="A359" s="4" t="s">
        <v>11</v>
      </c>
      <c r="B359" s="4" t="s">
        <v>12</v>
      </c>
      <c r="C359" s="5">
        <v>6.51</v>
      </c>
      <c r="D359" s="5">
        <v>43.262</v>
      </c>
      <c r="E359" s="6">
        <v>31</v>
      </c>
      <c r="F359" s="7">
        <v>43793.791675011576</v>
      </c>
      <c r="G359" s="8">
        <v>0</v>
      </c>
      <c r="H359" s="2">
        <f t="shared" si="5"/>
        <v>43793</v>
      </c>
    </row>
    <row r="360" spans="1:8" ht="13.8" x14ac:dyDescent="0.3">
      <c r="A360" s="4" t="s">
        <v>11</v>
      </c>
      <c r="B360" s="4" t="s">
        <v>12</v>
      </c>
      <c r="C360" s="5">
        <v>6.51</v>
      </c>
      <c r="D360" s="5">
        <v>43.262</v>
      </c>
      <c r="E360" s="6">
        <v>31</v>
      </c>
      <c r="F360" s="7">
        <v>43793.833341678241</v>
      </c>
      <c r="G360" s="8">
        <v>0</v>
      </c>
      <c r="H360" s="2">
        <f t="shared" si="5"/>
        <v>43793</v>
      </c>
    </row>
    <row r="361" spans="1:8" ht="13.8" x14ac:dyDescent="0.3">
      <c r="A361" s="4" t="s">
        <v>11</v>
      </c>
      <c r="B361" s="4" t="s">
        <v>12</v>
      </c>
      <c r="C361" s="5">
        <v>6.51</v>
      </c>
      <c r="D361" s="5">
        <v>43.262</v>
      </c>
      <c r="E361" s="6">
        <v>31</v>
      </c>
      <c r="F361" s="7">
        <v>43793.875008344905</v>
      </c>
      <c r="G361" s="8">
        <v>0</v>
      </c>
      <c r="H361" s="2">
        <f t="shared" si="5"/>
        <v>43793</v>
      </c>
    </row>
    <row r="362" spans="1:8" ht="13.8" x14ac:dyDescent="0.3">
      <c r="A362" s="4" t="s">
        <v>11</v>
      </c>
      <c r="B362" s="4" t="s">
        <v>12</v>
      </c>
      <c r="C362" s="5">
        <v>6.51</v>
      </c>
      <c r="D362" s="5">
        <v>43.262</v>
      </c>
      <c r="E362" s="6">
        <v>31</v>
      </c>
      <c r="F362" s="7">
        <v>43793.916675011576</v>
      </c>
      <c r="G362" s="8">
        <v>0</v>
      </c>
      <c r="H362" s="2">
        <f t="shared" si="5"/>
        <v>43793</v>
      </c>
    </row>
    <row r="363" spans="1:8" ht="13.8" x14ac:dyDescent="0.3">
      <c r="A363" s="4" t="s">
        <v>11</v>
      </c>
      <c r="B363" s="4" t="s">
        <v>12</v>
      </c>
      <c r="C363" s="5">
        <v>6.51</v>
      </c>
      <c r="D363" s="5">
        <v>43.262</v>
      </c>
      <c r="E363" s="6">
        <v>31</v>
      </c>
      <c r="F363" s="7">
        <v>43793.958341678241</v>
      </c>
      <c r="G363" s="8">
        <v>0</v>
      </c>
      <c r="H363" s="2">
        <f t="shared" si="5"/>
        <v>43793</v>
      </c>
    </row>
    <row r="364" spans="1:8" ht="13.8" x14ac:dyDescent="0.3">
      <c r="A364" s="4" t="s">
        <v>13</v>
      </c>
      <c r="B364" s="4" t="s">
        <v>14</v>
      </c>
      <c r="C364" s="5">
        <v>6.258</v>
      </c>
      <c r="D364" s="5">
        <v>43.231999999999999</v>
      </c>
      <c r="E364" s="6">
        <v>128</v>
      </c>
      <c r="F364" s="7">
        <v>43789.000008344905</v>
      </c>
      <c r="G364" s="8">
        <v>0</v>
      </c>
      <c r="H364" s="2">
        <f t="shared" si="5"/>
        <v>43789</v>
      </c>
    </row>
    <row r="365" spans="1:8" ht="13.8" x14ac:dyDescent="0.3">
      <c r="A365" s="4" t="s">
        <v>13</v>
      </c>
      <c r="B365" s="4" t="s">
        <v>14</v>
      </c>
      <c r="C365" s="5">
        <v>6.258</v>
      </c>
      <c r="D365" s="5">
        <v>43.231999999999999</v>
      </c>
      <c r="E365" s="6">
        <v>128</v>
      </c>
      <c r="F365" s="7">
        <v>43789.041675011576</v>
      </c>
      <c r="G365" s="8">
        <v>0</v>
      </c>
      <c r="H365" s="2">
        <f t="shared" si="5"/>
        <v>43789</v>
      </c>
    </row>
    <row r="366" spans="1:8" ht="13.8" x14ac:dyDescent="0.3">
      <c r="A366" s="4" t="s">
        <v>13</v>
      </c>
      <c r="B366" s="4" t="s">
        <v>14</v>
      </c>
      <c r="C366" s="5">
        <v>6.258</v>
      </c>
      <c r="D366" s="5">
        <v>43.231999999999999</v>
      </c>
      <c r="E366" s="6">
        <v>128</v>
      </c>
      <c r="F366" s="7">
        <v>43789.083341678241</v>
      </c>
      <c r="G366" s="8">
        <v>0.2</v>
      </c>
      <c r="H366" s="2">
        <f t="shared" si="5"/>
        <v>43789</v>
      </c>
    </row>
    <row r="367" spans="1:8" ht="13.8" x14ac:dyDescent="0.3">
      <c r="A367" s="4" t="s">
        <v>13</v>
      </c>
      <c r="B367" s="4" t="s">
        <v>14</v>
      </c>
      <c r="C367" s="5">
        <v>6.258</v>
      </c>
      <c r="D367" s="5">
        <v>43.231999999999999</v>
      </c>
      <c r="E367" s="6">
        <v>128</v>
      </c>
      <c r="F367" s="7">
        <v>43789.125008356481</v>
      </c>
      <c r="G367" s="8">
        <v>1</v>
      </c>
      <c r="H367" s="2">
        <f t="shared" si="5"/>
        <v>43789</v>
      </c>
    </row>
    <row r="368" spans="1:8" ht="13.8" x14ac:dyDescent="0.3">
      <c r="A368" s="4" t="s">
        <v>13</v>
      </c>
      <c r="B368" s="4" t="s">
        <v>14</v>
      </c>
      <c r="C368" s="5">
        <v>6.258</v>
      </c>
      <c r="D368" s="5">
        <v>43.231999999999999</v>
      </c>
      <c r="E368" s="6">
        <v>128</v>
      </c>
      <c r="F368" s="7">
        <v>43789.166675023145</v>
      </c>
      <c r="G368" s="8">
        <v>1.8</v>
      </c>
      <c r="H368" s="2">
        <f t="shared" si="5"/>
        <v>43789</v>
      </c>
    </row>
    <row r="369" spans="1:8" ht="13.8" x14ac:dyDescent="0.3">
      <c r="A369" s="4" t="s">
        <v>13</v>
      </c>
      <c r="B369" s="4" t="s">
        <v>14</v>
      </c>
      <c r="C369" s="5">
        <v>6.258</v>
      </c>
      <c r="D369" s="5">
        <v>43.231999999999999</v>
      </c>
      <c r="E369" s="6">
        <v>128</v>
      </c>
      <c r="F369" s="7">
        <v>43789.208341689817</v>
      </c>
      <c r="G369" s="8">
        <v>1.6</v>
      </c>
      <c r="H369" s="2">
        <f t="shared" si="5"/>
        <v>43789</v>
      </c>
    </row>
    <row r="370" spans="1:8" ht="13.8" x14ac:dyDescent="0.3">
      <c r="A370" s="4" t="s">
        <v>13</v>
      </c>
      <c r="B370" s="4" t="s">
        <v>14</v>
      </c>
      <c r="C370" s="5">
        <v>6.258</v>
      </c>
      <c r="D370" s="5">
        <v>43.231999999999999</v>
      </c>
      <c r="E370" s="6">
        <v>128</v>
      </c>
      <c r="F370" s="7">
        <v>43789.250008356481</v>
      </c>
      <c r="G370" s="8">
        <v>0.4</v>
      </c>
      <c r="H370" s="2">
        <f t="shared" si="5"/>
        <v>43789</v>
      </c>
    </row>
    <row r="371" spans="1:8" ht="13.8" x14ac:dyDescent="0.3">
      <c r="A371" s="4" t="s">
        <v>13</v>
      </c>
      <c r="B371" s="4" t="s">
        <v>14</v>
      </c>
      <c r="C371" s="5">
        <v>6.258</v>
      </c>
      <c r="D371" s="5">
        <v>43.231999999999999</v>
      </c>
      <c r="E371" s="6">
        <v>128</v>
      </c>
      <c r="F371" s="7">
        <v>43789.291675023145</v>
      </c>
      <c r="G371" s="8">
        <v>0</v>
      </c>
      <c r="H371" s="2">
        <f t="shared" si="5"/>
        <v>43789</v>
      </c>
    </row>
    <row r="372" spans="1:8" ht="13.8" x14ac:dyDescent="0.3">
      <c r="A372" s="4" t="s">
        <v>13</v>
      </c>
      <c r="B372" s="4" t="s">
        <v>14</v>
      </c>
      <c r="C372" s="5">
        <v>6.258</v>
      </c>
      <c r="D372" s="5">
        <v>43.231999999999999</v>
      </c>
      <c r="E372" s="6">
        <v>128</v>
      </c>
      <c r="F372" s="7">
        <v>43789.333341689817</v>
      </c>
      <c r="G372" s="8">
        <v>0</v>
      </c>
      <c r="H372" s="2">
        <f t="shared" si="5"/>
        <v>43789</v>
      </c>
    </row>
    <row r="373" spans="1:8" ht="13.8" x14ac:dyDescent="0.3">
      <c r="A373" s="4" t="s">
        <v>13</v>
      </c>
      <c r="B373" s="4" t="s">
        <v>14</v>
      </c>
      <c r="C373" s="5">
        <v>6.258</v>
      </c>
      <c r="D373" s="5">
        <v>43.231999999999999</v>
      </c>
      <c r="E373" s="6">
        <v>128</v>
      </c>
      <c r="F373" s="7">
        <v>43789.375008356481</v>
      </c>
      <c r="G373" s="8">
        <v>0.2</v>
      </c>
      <c r="H373" s="2">
        <f t="shared" si="5"/>
        <v>43789</v>
      </c>
    </row>
    <row r="374" spans="1:8" ht="13.8" x14ac:dyDescent="0.3">
      <c r="A374" s="4" t="s">
        <v>13</v>
      </c>
      <c r="B374" s="4" t="s">
        <v>14</v>
      </c>
      <c r="C374" s="5">
        <v>6.258</v>
      </c>
      <c r="D374" s="5">
        <v>43.231999999999999</v>
      </c>
      <c r="E374" s="6">
        <v>128</v>
      </c>
      <c r="F374" s="7">
        <v>43789.416675023145</v>
      </c>
      <c r="G374" s="8">
        <v>0.6</v>
      </c>
      <c r="H374" s="2">
        <f t="shared" si="5"/>
        <v>43789</v>
      </c>
    </row>
    <row r="375" spans="1:8" ht="13.8" x14ac:dyDescent="0.3">
      <c r="A375" s="4" t="s">
        <v>13</v>
      </c>
      <c r="B375" s="4" t="s">
        <v>14</v>
      </c>
      <c r="C375" s="5">
        <v>6.258</v>
      </c>
      <c r="D375" s="5">
        <v>43.231999999999999</v>
      </c>
      <c r="E375" s="6">
        <v>128</v>
      </c>
      <c r="F375" s="7">
        <v>43789.458341689817</v>
      </c>
      <c r="G375" s="8">
        <v>0.8</v>
      </c>
      <c r="H375" s="2">
        <f t="shared" si="5"/>
        <v>43789</v>
      </c>
    </row>
    <row r="376" spans="1:8" ht="13.8" x14ac:dyDescent="0.3">
      <c r="A376" s="4" t="s">
        <v>13</v>
      </c>
      <c r="B376" s="4" t="s">
        <v>14</v>
      </c>
      <c r="C376" s="5">
        <v>6.258</v>
      </c>
      <c r="D376" s="5">
        <v>43.231999999999999</v>
      </c>
      <c r="E376" s="6">
        <v>128</v>
      </c>
      <c r="F376" s="7">
        <v>43789.500008356481</v>
      </c>
      <c r="G376" s="8">
        <v>0</v>
      </c>
      <c r="H376" s="2">
        <f t="shared" si="5"/>
        <v>43789</v>
      </c>
    </row>
    <row r="377" spans="1:8" ht="13.8" x14ac:dyDescent="0.3">
      <c r="A377" s="4" t="s">
        <v>13</v>
      </c>
      <c r="B377" s="4" t="s">
        <v>14</v>
      </c>
      <c r="C377" s="5">
        <v>6.258</v>
      </c>
      <c r="D377" s="5">
        <v>43.231999999999999</v>
      </c>
      <c r="E377" s="6">
        <v>128</v>
      </c>
      <c r="F377" s="7">
        <v>43789.541675023145</v>
      </c>
      <c r="G377" s="8">
        <v>0</v>
      </c>
      <c r="H377" s="2">
        <f t="shared" si="5"/>
        <v>43789</v>
      </c>
    </row>
    <row r="378" spans="1:8" ht="13.8" x14ac:dyDescent="0.3">
      <c r="A378" s="4" t="s">
        <v>13</v>
      </c>
      <c r="B378" s="4" t="s">
        <v>14</v>
      </c>
      <c r="C378" s="5">
        <v>6.258</v>
      </c>
      <c r="D378" s="5">
        <v>43.231999999999999</v>
      </c>
      <c r="E378" s="6">
        <v>128</v>
      </c>
      <c r="F378" s="7">
        <v>43789.583341689817</v>
      </c>
      <c r="G378" s="8">
        <v>0</v>
      </c>
      <c r="H378" s="2">
        <f t="shared" si="5"/>
        <v>43789</v>
      </c>
    </row>
    <row r="379" spans="1:8" ht="13.8" x14ac:dyDescent="0.3">
      <c r="A379" s="4" t="s">
        <v>13</v>
      </c>
      <c r="B379" s="4" t="s">
        <v>14</v>
      </c>
      <c r="C379" s="5">
        <v>6.258</v>
      </c>
      <c r="D379" s="5">
        <v>43.231999999999999</v>
      </c>
      <c r="E379" s="6">
        <v>128</v>
      </c>
      <c r="F379" s="7">
        <v>43789.625008356481</v>
      </c>
      <c r="G379" s="8">
        <v>0</v>
      </c>
      <c r="H379" s="2">
        <f t="shared" si="5"/>
        <v>43789</v>
      </c>
    </row>
    <row r="380" spans="1:8" ht="13.8" x14ac:dyDescent="0.3">
      <c r="A380" s="4" t="s">
        <v>13</v>
      </c>
      <c r="B380" s="4" t="s">
        <v>14</v>
      </c>
      <c r="C380" s="5">
        <v>6.258</v>
      </c>
      <c r="D380" s="5">
        <v>43.231999999999999</v>
      </c>
      <c r="E380" s="6">
        <v>128</v>
      </c>
      <c r="F380" s="7">
        <v>43789.666675023145</v>
      </c>
      <c r="G380" s="8">
        <v>0</v>
      </c>
      <c r="H380" s="2">
        <f t="shared" si="5"/>
        <v>43789</v>
      </c>
    </row>
    <row r="381" spans="1:8" ht="13.8" x14ac:dyDescent="0.3">
      <c r="A381" s="4" t="s">
        <v>13</v>
      </c>
      <c r="B381" s="4" t="s">
        <v>14</v>
      </c>
      <c r="C381" s="5">
        <v>6.258</v>
      </c>
      <c r="D381" s="5">
        <v>43.231999999999999</v>
      </c>
      <c r="E381" s="6">
        <v>128</v>
      </c>
      <c r="F381" s="7">
        <v>43789.708341689817</v>
      </c>
      <c r="G381" s="8">
        <v>0</v>
      </c>
      <c r="H381" s="2">
        <f t="shared" si="5"/>
        <v>43789</v>
      </c>
    </row>
    <row r="382" spans="1:8" ht="13.8" x14ac:dyDescent="0.3">
      <c r="A382" s="4" t="s">
        <v>13</v>
      </c>
      <c r="B382" s="4" t="s">
        <v>14</v>
      </c>
      <c r="C382" s="5">
        <v>6.258</v>
      </c>
      <c r="D382" s="5">
        <v>43.231999999999999</v>
      </c>
      <c r="E382" s="6">
        <v>128</v>
      </c>
      <c r="F382" s="7">
        <v>43789.750008356481</v>
      </c>
      <c r="G382" s="8">
        <v>0</v>
      </c>
      <c r="H382" s="2">
        <f t="shared" si="5"/>
        <v>43789</v>
      </c>
    </row>
    <row r="383" spans="1:8" ht="13.8" x14ac:dyDescent="0.3">
      <c r="A383" s="4" t="s">
        <v>13</v>
      </c>
      <c r="B383" s="4" t="s">
        <v>14</v>
      </c>
      <c r="C383" s="5">
        <v>6.258</v>
      </c>
      <c r="D383" s="5">
        <v>43.231999999999999</v>
      </c>
      <c r="E383" s="6">
        <v>128</v>
      </c>
      <c r="F383" s="7">
        <v>43789.791675023145</v>
      </c>
      <c r="G383" s="8">
        <v>0</v>
      </c>
      <c r="H383" s="2">
        <f t="shared" si="5"/>
        <v>43789</v>
      </c>
    </row>
    <row r="384" spans="1:8" ht="13.8" x14ac:dyDescent="0.3">
      <c r="A384" s="4" t="s">
        <v>13</v>
      </c>
      <c r="B384" s="4" t="s">
        <v>14</v>
      </c>
      <c r="C384" s="5">
        <v>6.258</v>
      </c>
      <c r="D384" s="5">
        <v>43.231999999999999</v>
      </c>
      <c r="E384" s="6">
        <v>128</v>
      </c>
      <c r="F384" s="7">
        <v>43789.833341689817</v>
      </c>
      <c r="G384" s="8">
        <v>0</v>
      </c>
      <c r="H384" s="2">
        <f t="shared" si="5"/>
        <v>43789</v>
      </c>
    </row>
    <row r="385" spans="1:8" ht="13.8" x14ac:dyDescent="0.3">
      <c r="A385" s="4" t="s">
        <v>13</v>
      </c>
      <c r="B385" s="4" t="s">
        <v>14</v>
      </c>
      <c r="C385" s="5">
        <v>6.258</v>
      </c>
      <c r="D385" s="5">
        <v>43.231999999999999</v>
      </c>
      <c r="E385" s="6">
        <v>128</v>
      </c>
      <c r="F385" s="7">
        <v>43789.875008356481</v>
      </c>
      <c r="G385" s="8">
        <v>0</v>
      </c>
      <c r="H385" s="2">
        <f t="shared" si="5"/>
        <v>43789</v>
      </c>
    </row>
    <row r="386" spans="1:8" ht="13.8" x14ac:dyDescent="0.3">
      <c r="A386" s="4" t="s">
        <v>13</v>
      </c>
      <c r="B386" s="4" t="s">
        <v>14</v>
      </c>
      <c r="C386" s="5">
        <v>6.258</v>
      </c>
      <c r="D386" s="5">
        <v>43.231999999999999</v>
      </c>
      <c r="E386" s="6">
        <v>128</v>
      </c>
      <c r="F386" s="7">
        <v>43789.916675023145</v>
      </c>
      <c r="G386" s="8">
        <v>0</v>
      </c>
      <c r="H386" s="2">
        <f t="shared" si="5"/>
        <v>43789</v>
      </c>
    </row>
    <row r="387" spans="1:8" ht="13.8" x14ac:dyDescent="0.3">
      <c r="A387" s="4" t="s">
        <v>13</v>
      </c>
      <c r="B387" s="4" t="s">
        <v>14</v>
      </c>
      <c r="C387" s="5">
        <v>6.258</v>
      </c>
      <c r="D387" s="5">
        <v>43.231999999999999</v>
      </c>
      <c r="E387" s="6">
        <v>128</v>
      </c>
      <c r="F387" s="7">
        <v>43789.958341689817</v>
      </c>
      <c r="G387" s="8">
        <v>0</v>
      </c>
      <c r="H387" s="2">
        <f t="shared" si="5"/>
        <v>43789</v>
      </c>
    </row>
    <row r="388" spans="1:8" ht="13.8" x14ac:dyDescent="0.3">
      <c r="A388" s="4" t="s">
        <v>13</v>
      </c>
      <c r="B388" s="4" t="s">
        <v>14</v>
      </c>
      <c r="C388" s="5">
        <v>6.258</v>
      </c>
      <c r="D388" s="5">
        <v>43.231999999999999</v>
      </c>
      <c r="E388" s="6">
        <v>128</v>
      </c>
      <c r="F388" s="7">
        <v>43790.000008356481</v>
      </c>
      <c r="G388" s="8">
        <v>0</v>
      </c>
      <c r="H388" s="2">
        <f t="shared" si="5"/>
        <v>43790</v>
      </c>
    </row>
    <row r="389" spans="1:8" ht="13.8" x14ac:dyDescent="0.3">
      <c r="A389" s="4" t="s">
        <v>13</v>
      </c>
      <c r="B389" s="4" t="s">
        <v>14</v>
      </c>
      <c r="C389" s="5">
        <v>6.258</v>
      </c>
      <c r="D389" s="5">
        <v>43.231999999999999</v>
      </c>
      <c r="E389" s="6">
        <v>128</v>
      </c>
      <c r="F389" s="7">
        <v>43790.041675023145</v>
      </c>
      <c r="G389" s="8">
        <v>0</v>
      </c>
      <c r="H389" s="2">
        <f t="shared" ref="H389:H452" si="6">DATE(YEAR(F389), MONTH(F389),DAY(F389))</f>
        <v>43790</v>
      </c>
    </row>
    <row r="390" spans="1:8" ht="13.8" x14ac:dyDescent="0.3">
      <c r="A390" s="4" t="s">
        <v>13</v>
      </c>
      <c r="B390" s="4" t="s">
        <v>14</v>
      </c>
      <c r="C390" s="5">
        <v>6.258</v>
      </c>
      <c r="D390" s="5">
        <v>43.231999999999999</v>
      </c>
      <c r="E390" s="6">
        <v>128</v>
      </c>
      <c r="F390" s="7">
        <v>43790.083341689817</v>
      </c>
      <c r="G390" s="8">
        <v>0.2</v>
      </c>
      <c r="H390" s="2">
        <f t="shared" si="6"/>
        <v>43790</v>
      </c>
    </row>
    <row r="391" spans="1:8" ht="13.8" x14ac:dyDescent="0.3">
      <c r="A391" s="4" t="s">
        <v>13</v>
      </c>
      <c r="B391" s="4" t="s">
        <v>14</v>
      </c>
      <c r="C391" s="5">
        <v>6.258</v>
      </c>
      <c r="D391" s="5">
        <v>43.231999999999999</v>
      </c>
      <c r="E391" s="6">
        <v>128</v>
      </c>
      <c r="F391" s="7">
        <v>43790.125008356481</v>
      </c>
      <c r="G391" s="8">
        <v>0</v>
      </c>
      <c r="H391" s="2">
        <f t="shared" si="6"/>
        <v>43790</v>
      </c>
    </row>
    <row r="392" spans="1:8" ht="13.8" x14ac:dyDescent="0.3">
      <c r="A392" s="4" t="s">
        <v>13</v>
      </c>
      <c r="B392" s="4" t="s">
        <v>14</v>
      </c>
      <c r="C392" s="5">
        <v>6.258</v>
      </c>
      <c r="D392" s="5">
        <v>43.231999999999999</v>
      </c>
      <c r="E392" s="6">
        <v>128</v>
      </c>
      <c r="F392" s="7">
        <v>43790.166675023145</v>
      </c>
      <c r="G392" s="8">
        <v>0</v>
      </c>
      <c r="H392" s="2">
        <f t="shared" si="6"/>
        <v>43790</v>
      </c>
    </row>
    <row r="393" spans="1:8" ht="13.8" x14ac:dyDescent="0.3">
      <c r="A393" s="4" t="s">
        <v>13</v>
      </c>
      <c r="B393" s="4" t="s">
        <v>14</v>
      </c>
      <c r="C393" s="5">
        <v>6.258</v>
      </c>
      <c r="D393" s="5">
        <v>43.231999999999999</v>
      </c>
      <c r="E393" s="6">
        <v>128</v>
      </c>
      <c r="F393" s="7">
        <v>43790.208341689817</v>
      </c>
      <c r="G393" s="8">
        <v>0</v>
      </c>
      <c r="H393" s="2">
        <f t="shared" si="6"/>
        <v>43790</v>
      </c>
    </row>
    <row r="394" spans="1:8" ht="13.8" x14ac:dyDescent="0.3">
      <c r="A394" s="4" t="s">
        <v>13</v>
      </c>
      <c r="B394" s="4" t="s">
        <v>14</v>
      </c>
      <c r="C394" s="5">
        <v>6.258</v>
      </c>
      <c r="D394" s="5">
        <v>43.231999999999999</v>
      </c>
      <c r="E394" s="6">
        <v>128</v>
      </c>
      <c r="F394" s="7">
        <v>43790.250008356481</v>
      </c>
      <c r="G394" s="8">
        <v>0.2</v>
      </c>
      <c r="H394" s="2">
        <f t="shared" si="6"/>
        <v>43790</v>
      </c>
    </row>
    <row r="395" spans="1:8" ht="13.8" x14ac:dyDescent="0.3">
      <c r="A395" s="4" t="s">
        <v>13</v>
      </c>
      <c r="B395" s="4" t="s">
        <v>14</v>
      </c>
      <c r="C395" s="5">
        <v>6.258</v>
      </c>
      <c r="D395" s="5">
        <v>43.231999999999999</v>
      </c>
      <c r="E395" s="6">
        <v>128</v>
      </c>
      <c r="F395" s="7">
        <v>43790.291675023145</v>
      </c>
      <c r="G395" s="8">
        <v>0</v>
      </c>
      <c r="H395" s="2">
        <f t="shared" si="6"/>
        <v>43790</v>
      </c>
    </row>
    <row r="396" spans="1:8" ht="13.8" x14ac:dyDescent="0.3">
      <c r="A396" s="4" t="s">
        <v>13</v>
      </c>
      <c r="B396" s="4" t="s">
        <v>14</v>
      </c>
      <c r="C396" s="5">
        <v>6.258</v>
      </c>
      <c r="D396" s="5">
        <v>43.231999999999999</v>
      </c>
      <c r="E396" s="6">
        <v>128</v>
      </c>
      <c r="F396" s="7">
        <v>43790.333341689817</v>
      </c>
      <c r="G396" s="8">
        <v>2.6</v>
      </c>
      <c r="H396" s="2">
        <f t="shared" si="6"/>
        <v>43790</v>
      </c>
    </row>
    <row r="397" spans="1:8" ht="13.8" x14ac:dyDescent="0.3">
      <c r="A397" s="4" t="s">
        <v>13</v>
      </c>
      <c r="B397" s="4" t="s">
        <v>14</v>
      </c>
      <c r="C397" s="5">
        <v>6.258</v>
      </c>
      <c r="D397" s="5">
        <v>43.231999999999999</v>
      </c>
      <c r="E397" s="6">
        <v>128</v>
      </c>
      <c r="F397" s="7">
        <v>43790.375008356481</v>
      </c>
      <c r="G397" s="8">
        <v>4.8</v>
      </c>
      <c r="H397" s="2">
        <f t="shared" si="6"/>
        <v>43790</v>
      </c>
    </row>
    <row r="398" spans="1:8" ht="13.8" x14ac:dyDescent="0.3">
      <c r="A398" s="4" t="s">
        <v>13</v>
      </c>
      <c r="B398" s="4" t="s">
        <v>14</v>
      </c>
      <c r="C398" s="5">
        <v>6.258</v>
      </c>
      <c r="D398" s="5">
        <v>43.231999999999999</v>
      </c>
      <c r="E398" s="6">
        <v>128</v>
      </c>
      <c r="F398" s="7">
        <v>43790.416675023145</v>
      </c>
      <c r="G398" s="8">
        <v>0</v>
      </c>
      <c r="H398" s="2">
        <f t="shared" si="6"/>
        <v>43790</v>
      </c>
    </row>
    <row r="399" spans="1:8" ht="13.8" x14ac:dyDescent="0.3">
      <c r="A399" s="4" t="s">
        <v>13</v>
      </c>
      <c r="B399" s="4" t="s">
        <v>14</v>
      </c>
      <c r="C399" s="5">
        <v>6.258</v>
      </c>
      <c r="D399" s="5">
        <v>43.231999999999999</v>
      </c>
      <c r="E399" s="6">
        <v>128</v>
      </c>
      <c r="F399" s="7">
        <v>43790.458341689817</v>
      </c>
      <c r="G399" s="8">
        <v>0</v>
      </c>
      <c r="H399" s="2">
        <f t="shared" si="6"/>
        <v>43790</v>
      </c>
    </row>
    <row r="400" spans="1:8" ht="13.8" x14ac:dyDescent="0.3">
      <c r="A400" s="4" t="s">
        <v>13</v>
      </c>
      <c r="B400" s="4" t="s">
        <v>14</v>
      </c>
      <c r="C400" s="5">
        <v>6.258</v>
      </c>
      <c r="D400" s="5">
        <v>43.231999999999999</v>
      </c>
      <c r="E400" s="6">
        <v>128</v>
      </c>
      <c r="F400" s="7">
        <v>43790.500008356481</v>
      </c>
      <c r="G400" s="8">
        <v>0.4</v>
      </c>
      <c r="H400" s="2">
        <f t="shared" si="6"/>
        <v>43790</v>
      </c>
    </row>
    <row r="401" spans="1:8" ht="13.8" x14ac:dyDescent="0.3">
      <c r="A401" s="4" t="s">
        <v>13</v>
      </c>
      <c r="B401" s="4" t="s">
        <v>14</v>
      </c>
      <c r="C401" s="5">
        <v>6.258</v>
      </c>
      <c r="D401" s="5">
        <v>43.231999999999999</v>
      </c>
      <c r="E401" s="6">
        <v>128</v>
      </c>
      <c r="F401" s="7">
        <v>43790.541675023145</v>
      </c>
      <c r="G401" s="8">
        <v>0</v>
      </c>
      <c r="H401" s="2">
        <f t="shared" si="6"/>
        <v>43790</v>
      </c>
    </row>
    <row r="402" spans="1:8" ht="13.8" x14ac:dyDescent="0.3">
      <c r="A402" s="4" t="s">
        <v>13</v>
      </c>
      <c r="B402" s="4" t="s">
        <v>14</v>
      </c>
      <c r="C402" s="5">
        <v>6.258</v>
      </c>
      <c r="D402" s="5">
        <v>43.231999999999999</v>
      </c>
      <c r="E402" s="6">
        <v>128</v>
      </c>
      <c r="F402" s="7">
        <v>43790.583341689817</v>
      </c>
      <c r="G402" s="8">
        <v>0</v>
      </c>
      <c r="H402" s="2">
        <f t="shared" si="6"/>
        <v>43790</v>
      </c>
    </row>
    <row r="403" spans="1:8" ht="13.8" x14ac:dyDescent="0.3">
      <c r="A403" s="4" t="s">
        <v>13</v>
      </c>
      <c r="B403" s="4" t="s">
        <v>14</v>
      </c>
      <c r="C403" s="5">
        <v>6.258</v>
      </c>
      <c r="D403" s="5">
        <v>43.231999999999999</v>
      </c>
      <c r="E403" s="6">
        <v>128</v>
      </c>
      <c r="F403" s="7">
        <v>43790.625008368057</v>
      </c>
      <c r="G403" s="8">
        <v>0.2</v>
      </c>
      <c r="H403" s="2">
        <f t="shared" si="6"/>
        <v>43790</v>
      </c>
    </row>
    <row r="404" spans="1:8" ht="13.8" x14ac:dyDescent="0.3">
      <c r="A404" s="4" t="s">
        <v>13</v>
      </c>
      <c r="B404" s="4" t="s">
        <v>14</v>
      </c>
      <c r="C404" s="5">
        <v>6.258</v>
      </c>
      <c r="D404" s="5">
        <v>43.231999999999999</v>
      </c>
      <c r="E404" s="6">
        <v>128</v>
      </c>
      <c r="F404" s="7">
        <v>43790.666675034721</v>
      </c>
      <c r="G404" s="8">
        <v>0</v>
      </c>
      <c r="H404" s="2">
        <f t="shared" si="6"/>
        <v>43790</v>
      </c>
    </row>
    <row r="405" spans="1:8" ht="13.8" x14ac:dyDescent="0.3">
      <c r="A405" s="4" t="s">
        <v>13</v>
      </c>
      <c r="B405" s="4" t="s">
        <v>14</v>
      </c>
      <c r="C405" s="5">
        <v>6.258</v>
      </c>
      <c r="D405" s="5">
        <v>43.231999999999999</v>
      </c>
      <c r="E405" s="6">
        <v>128</v>
      </c>
      <c r="F405" s="7">
        <v>43790.708341701386</v>
      </c>
      <c r="G405" s="8">
        <v>4</v>
      </c>
      <c r="H405" s="2">
        <f t="shared" si="6"/>
        <v>43790</v>
      </c>
    </row>
    <row r="406" spans="1:8" ht="13.8" x14ac:dyDescent="0.3">
      <c r="A406" s="4" t="s">
        <v>13</v>
      </c>
      <c r="B406" s="4" t="s">
        <v>14</v>
      </c>
      <c r="C406" s="5">
        <v>6.258</v>
      </c>
      <c r="D406" s="5">
        <v>43.231999999999999</v>
      </c>
      <c r="E406" s="6">
        <v>128</v>
      </c>
      <c r="F406" s="7">
        <v>43790.750008368057</v>
      </c>
      <c r="G406" s="8">
        <v>3.8</v>
      </c>
      <c r="H406" s="2">
        <f t="shared" si="6"/>
        <v>43790</v>
      </c>
    </row>
    <row r="407" spans="1:8" ht="13.8" x14ac:dyDescent="0.3">
      <c r="A407" s="4" t="s">
        <v>13</v>
      </c>
      <c r="B407" s="4" t="s">
        <v>14</v>
      </c>
      <c r="C407" s="5">
        <v>6.258</v>
      </c>
      <c r="D407" s="5">
        <v>43.231999999999999</v>
      </c>
      <c r="E407" s="6">
        <v>128</v>
      </c>
      <c r="F407" s="7">
        <v>43790.791675034721</v>
      </c>
      <c r="G407" s="8">
        <v>0</v>
      </c>
      <c r="H407" s="2">
        <f t="shared" si="6"/>
        <v>43790</v>
      </c>
    </row>
    <row r="408" spans="1:8" ht="13.8" x14ac:dyDescent="0.3">
      <c r="A408" s="4" t="s">
        <v>13</v>
      </c>
      <c r="B408" s="4" t="s">
        <v>14</v>
      </c>
      <c r="C408" s="5">
        <v>6.258</v>
      </c>
      <c r="D408" s="5">
        <v>43.231999999999999</v>
      </c>
      <c r="E408" s="6">
        <v>128</v>
      </c>
      <c r="F408" s="7">
        <v>43790.833341701386</v>
      </c>
      <c r="G408" s="8">
        <v>0</v>
      </c>
      <c r="H408" s="2">
        <f t="shared" si="6"/>
        <v>43790</v>
      </c>
    </row>
    <row r="409" spans="1:8" ht="13.8" x14ac:dyDescent="0.3">
      <c r="A409" s="4" t="s">
        <v>13</v>
      </c>
      <c r="B409" s="4" t="s">
        <v>14</v>
      </c>
      <c r="C409" s="5">
        <v>6.258</v>
      </c>
      <c r="D409" s="5">
        <v>43.231999999999999</v>
      </c>
      <c r="E409" s="6">
        <v>128</v>
      </c>
      <c r="F409" s="7">
        <v>43790.875008368057</v>
      </c>
      <c r="G409" s="8">
        <v>0</v>
      </c>
      <c r="H409" s="2">
        <f t="shared" si="6"/>
        <v>43790</v>
      </c>
    </row>
    <row r="410" spans="1:8" ht="13.8" x14ac:dyDescent="0.3">
      <c r="A410" s="4" t="s">
        <v>13</v>
      </c>
      <c r="B410" s="4" t="s">
        <v>14</v>
      </c>
      <c r="C410" s="5">
        <v>6.258</v>
      </c>
      <c r="D410" s="5">
        <v>43.231999999999999</v>
      </c>
      <c r="E410" s="6">
        <v>128</v>
      </c>
      <c r="F410" s="7">
        <v>43790.916675034721</v>
      </c>
      <c r="G410" s="8">
        <v>0</v>
      </c>
      <c r="H410" s="2">
        <f t="shared" si="6"/>
        <v>43790</v>
      </c>
    </row>
    <row r="411" spans="1:8" ht="13.8" x14ac:dyDescent="0.3">
      <c r="A411" s="4" t="s">
        <v>13</v>
      </c>
      <c r="B411" s="4" t="s">
        <v>14</v>
      </c>
      <c r="C411" s="5">
        <v>6.258</v>
      </c>
      <c r="D411" s="5">
        <v>43.231999999999999</v>
      </c>
      <c r="E411" s="6">
        <v>128</v>
      </c>
      <c r="F411" s="7">
        <v>43790.958341701386</v>
      </c>
      <c r="G411" s="8">
        <v>0</v>
      </c>
      <c r="H411" s="2">
        <f t="shared" si="6"/>
        <v>43790</v>
      </c>
    </row>
    <row r="412" spans="1:8" ht="13.8" x14ac:dyDescent="0.3">
      <c r="A412" s="4" t="s">
        <v>13</v>
      </c>
      <c r="B412" s="4" t="s">
        <v>14</v>
      </c>
      <c r="C412" s="5">
        <v>6.258</v>
      </c>
      <c r="D412" s="5">
        <v>43.231999999999999</v>
      </c>
      <c r="E412" s="6">
        <v>128</v>
      </c>
      <c r="F412" s="7">
        <v>43791.000008368057</v>
      </c>
      <c r="G412" s="8">
        <v>0</v>
      </c>
      <c r="H412" s="2">
        <f t="shared" si="6"/>
        <v>43791</v>
      </c>
    </row>
    <row r="413" spans="1:8" ht="13.8" x14ac:dyDescent="0.3">
      <c r="A413" s="4" t="s">
        <v>13</v>
      </c>
      <c r="B413" s="4" t="s">
        <v>14</v>
      </c>
      <c r="C413" s="5">
        <v>6.258</v>
      </c>
      <c r="D413" s="5">
        <v>43.231999999999999</v>
      </c>
      <c r="E413" s="6">
        <v>128</v>
      </c>
      <c r="F413" s="7">
        <v>43791.041675034721</v>
      </c>
      <c r="G413" s="8">
        <v>0</v>
      </c>
      <c r="H413" s="2">
        <f t="shared" si="6"/>
        <v>43791</v>
      </c>
    </row>
    <row r="414" spans="1:8" ht="13.8" x14ac:dyDescent="0.3">
      <c r="A414" s="4" t="s">
        <v>13</v>
      </c>
      <c r="B414" s="4" t="s">
        <v>14</v>
      </c>
      <c r="C414" s="5">
        <v>6.258</v>
      </c>
      <c r="D414" s="5">
        <v>43.231999999999999</v>
      </c>
      <c r="E414" s="6">
        <v>128</v>
      </c>
      <c r="F414" s="7">
        <v>43791.083341701386</v>
      </c>
      <c r="G414" s="8">
        <v>0</v>
      </c>
      <c r="H414" s="2">
        <f t="shared" si="6"/>
        <v>43791</v>
      </c>
    </row>
    <row r="415" spans="1:8" ht="13.8" x14ac:dyDescent="0.3">
      <c r="A415" s="4" t="s">
        <v>13</v>
      </c>
      <c r="B415" s="4" t="s">
        <v>14</v>
      </c>
      <c r="C415" s="5">
        <v>6.258</v>
      </c>
      <c r="D415" s="5">
        <v>43.231999999999999</v>
      </c>
      <c r="E415" s="6">
        <v>128</v>
      </c>
      <c r="F415" s="7">
        <v>43791.125008368057</v>
      </c>
      <c r="G415" s="8">
        <v>0</v>
      </c>
      <c r="H415" s="2">
        <f t="shared" si="6"/>
        <v>43791</v>
      </c>
    </row>
    <row r="416" spans="1:8" ht="13.8" x14ac:dyDescent="0.3">
      <c r="A416" s="4" t="s">
        <v>13</v>
      </c>
      <c r="B416" s="4" t="s">
        <v>14</v>
      </c>
      <c r="C416" s="5">
        <v>6.258</v>
      </c>
      <c r="D416" s="5">
        <v>43.231999999999999</v>
      </c>
      <c r="E416" s="6">
        <v>128</v>
      </c>
      <c r="F416" s="7">
        <v>43791.166675034721</v>
      </c>
      <c r="G416" s="8">
        <v>0</v>
      </c>
      <c r="H416" s="2">
        <f t="shared" si="6"/>
        <v>43791</v>
      </c>
    </row>
    <row r="417" spans="1:8" ht="13.8" x14ac:dyDescent="0.3">
      <c r="A417" s="4" t="s">
        <v>13</v>
      </c>
      <c r="B417" s="4" t="s">
        <v>14</v>
      </c>
      <c r="C417" s="5">
        <v>6.258</v>
      </c>
      <c r="D417" s="5">
        <v>43.231999999999999</v>
      </c>
      <c r="E417" s="6">
        <v>128</v>
      </c>
      <c r="F417" s="7">
        <v>43791.208341701386</v>
      </c>
      <c r="G417" s="8">
        <v>0</v>
      </c>
      <c r="H417" s="2">
        <f t="shared" si="6"/>
        <v>43791</v>
      </c>
    </row>
    <row r="418" spans="1:8" ht="13.8" x14ac:dyDescent="0.3">
      <c r="A418" s="4" t="s">
        <v>13</v>
      </c>
      <c r="B418" s="4" t="s">
        <v>14</v>
      </c>
      <c r="C418" s="5">
        <v>6.258</v>
      </c>
      <c r="D418" s="5">
        <v>43.231999999999999</v>
      </c>
      <c r="E418" s="6">
        <v>128</v>
      </c>
      <c r="F418" s="7">
        <v>43791.250008368057</v>
      </c>
      <c r="G418" s="8">
        <v>0</v>
      </c>
      <c r="H418" s="2">
        <f t="shared" si="6"/>
        <v>43791</v>
      </c>
    </row>
    <row r="419" spans="1:8" ht="13.8" x14ac:dyDescent="0.3">
      <c r="A419" s="4" t="s">
        <v>13</v>
      </c>
      <c r="B419" s="4" t="s">
        <v>14</v>
      </c>
      <c r="C419" s="5">
        <v>6.258</v>
      </c>
      <c r="D419" s="5">
        <v>43.231999999999999</v>
      </c>
      <c r="E419" s="6">
        <v>128</v>
      </c>
      <c r="F419" s="7">
        <v>43791.291675034721</v>
      </c>
      <c r="G419" s="8">
        <v>0</v>
      </c>
      <c r="H419" s="2">
        <f t="shared" si="6"/>
        <v>43791</v>
      </c>
    </row>
    <row r="420" spans="1:8" ht="13.8" x14ac:dyDescent="0.3">
      <c r="A420" s="4" t="s">
        <v>13</v>
      </c>
      <c r="B420" s="4" t="s">
        <v>14</v>
      </c>
      <c r="C420" s="5">
        <v>6.258</v>
      </c>
      <c r="D420" s="5">
        <v>43.231999999999999</v>
      </c>
      <c r="E420" s="6">
        <v>128</v>
      </c>
      <c r="F420" s="7">
        <v>43791.333341701386</v>
      </c>
      <c r="G420" s="8">
        <v>0</v>
      </c>
      <c r="H420" s="2">
        <f t="shared" si="6"/>
        <v>43791</v>
      </c>
    </row>
    <row r="421" spans="1:8" ht="13.8" x14ac:dyDescent="0.3">
      <c r="A421" s="4" t="s">
        <v>13</v>
      </c>
      <c r="B421" s="4" t="s">
        <v>14</v>
      </c>
      <c r="C421" s="5">
        <v>6.258</v>
      </c>
      <c r="D421" s="5">
        <v>43.231999999999999</v>
      </c>
      <c r="E421" s="6">
        <v>128</v>
      </c>
      <c r="F421" s="7">
        <v>43791.375008368057</v>
      </c>
      <c r="G421" s="8">
        <v>0</v>
      </c>
      <c r="H421" s="2">
        <f t="shared" si="6"/>
        <v>43791</v>
      </c>
    </row>
    <row r="422" spans="1:8" ht="13.8" x14ac:dyDescent="0.3">
      <c r="A422" s="4" t="s">
        <v>13</v>
      </c>
      <c r="B422" s="4" t="s">
        <v>14</v>
      </c>
      <c r="C422" s="5">
        <v>6.258</v>
      </c>
      <c r="D422" s="5">
        <v>43.231999999999999</v>
      </c>
      <c r="E422" s="6">
        <v>128</v>
      </c>
      <c r="F422" s="7">
        <v>43791.416675034721</v>
      </c>
      <c r="G422" s="8">
        <v>1</v>
      </c>
      <c r="H422" s="2">
        <f t="shared" si="6"/>
        <v>43791</v>
      </c>
    </row>
    <row r="423" spans="1:8" ht="13.8" x14ac:dyDescent="0.3">
      <c r="A423" s="4" t="s">
        <v>13</v>
      </c>
      <c r="B423" s="4" t="s">
        <v>14</v>
      </c>
      <c r="C423" s="5">
        <v>6.258</v>
      </c>
      <c r="D423" s="5">
        <v>43.231999999999999</v>
      </c>
      <c r="E423" s="6">
        <v>128</v>
      </c>
      <c r="F423" s="7">
        <v>43791.458341701386</v>
      </c>
      <c r="G423" s="8">
        <v>0</v>
      </c>
      <c r="H423" s="2">
        <f t="shared" si="6"/>
        <v>43791</v>
      </c>
    </row>
    <row r="424" spans="1:8" ht="13.8" x14ac:dyDescent="0.3">
      <c r="A424" s="4" t="s">
        <v>13</v>
      </c>
      <c r="B424" s="4" t="s">
        <v>14</v>
      </c>
      <c r="C424" s="5">
        <v>6.258</v>
      </c>
      <c r="D424" s="5">
        <v>43.231999999999999</v>
      </c>
      <c r="E424" s="6">
        <v>128</v>
      </c>
      <c r="F424" s="7">
        <v>43791.500008368057</v>
      </c>
      <c r="G424" s="8">
        <v>0</v>
      </c>
      <c r="H424" s="2">
        <f t="shared" si="6"/>
        <v>43791</v>
      </c>
    </row>
    <row r="425" spans="1:8" ht="13.8" x14ac:dyDescent="0.3">
      <c r="A425" s="4" t="s">
        <v>13</v>
      </c>
      <c r="B425" s="4" t="s">
        <v>14</v>
      </c>
      <c r="C425" s="5">
        <v>6.258</v>
      </c>
      <c r="D425" s="5">
        <v>43.231999999999999</v>
      </c>
      <c r="E425" s="6">
        <v>128</v>
      </c>
      <c r="F425" s="7">
        <v>43791.541675034721</v>
      </c>
      <c r="G425" s="8">
        <v>0.2</v>
      </c>
      <c r="H425" s="2">
        <f t="shared" si="6"/>
        <v>43791</v>
      </c>
    </row>
    <row r="426" spans="1:8" ht="13.8" x14ac:dyDescent="0.3">
      <c r="A426" s="4" t="s">
        <v>13</v>
      </c>
      <c r="B426" s="4" t="s">
        <v>14</v>
      </c>
      <c r="C426" s="5">
        <v>6.258</v>
      </c>
      <c r="D426" s="5">
        <v>43.231999999999999</v>
      </c>
      <c r="E426" s="6">
        <v>128</v>
      </c>
      <c r="F426" s="7">
        <v>43791.583341701386</v>
      </c>
      <c r="G426" s="8">
        <v>3.4</v>
      </c>
      <c r="H426" s="2">
        <f t="shared" si="6"/>
        <v>43791</v>
      </c>
    </row>
    <row r="427" spans="1:8" ht="13.8" x14ac:dyDescent="0.3">
      <c r="A427" s="4" t="s">
        <v>13</v>
      </c>
      <c r="B427" s="4" t="s">
        <v>14</v>
      </c>
      <c r="C427" s="5">
        <v>6.258</v>
      </c>
      <c r="D427" s="5">
        <v>43.231999999999999</v>
      </c>
      <c r="E427" s="6">
        <v>128</v>
      </c>
      <c r="F427" s="7">
        <v>43791.625008368057</v>
      </c>
      <c r="G427" s="8">
        <v>1.8</v>
      </c>
      <c r="H427" s="2">
        <f t="shared" si="6"/>
        <v>43791</v>
      </c>
    </row>
    <row r="428" spans="1:8" ht="13.8" x14ac:dyDescent="0.3">
      <c r="A428" s="4" t="s">
        <v>13</v>
      </c>
      <c r="B428" s="4" t="s">
        <v>14</v>
      </c>
      <c r="C428" s="5">
        <v>6.258</v>
      </c>
      <c r="D428" s="5">
        <v>43.231999999999999</v>
      </c>
      <c r="E428" s="6">
        <v>128</v>
      </c>
      <c r="F428" s="7">
        <v>43791.666675034721</v>
      </c>
      <c r="G428" s="8">
        <v>5.6</v>
      </c>
      <c r="H428" s="2">
        <f t="shared" si="6"/>
        <v>43791</v>
      </c>
    </row>
    <row r="429" spans="1:8" ht="13.8" x14ac:dyDescent="0.3">
      <c r="A429" s="4" t="s">
        <v>13</v>
      </c>
      <c r="B429" s="4" t="s">
        <v>14</v>
      </c>
      <c r="C429" s="5">
        <v>6.258</v>
      </c>
      <c r="D429" s="5">
        <v>43.231999999999999</v>
      </c>
      <c r="E429" s="6">
        <v>128</v>
      </c>
      <c r="F429" s="7">
        <v>43791.708341701386</v>
      </c>
      <c r="G429" s="8">
        <v>2</v>
      </c>
      <c r="H429" s="2">
        <f t="shared" si="6"/>
        <v>43791</v>
      </c>
    </row>
    <row r="430" spans="1:8" ht="13.8" x14ac:dyDescent="0.3">
      <c r="A430" s="4" t="s">
        <v>13</v>
      </c>
      <c r="B430" s="4" t="s">
        <v>14</v>
      </c>
      <c r="C430" s="5">
        <v>6.258</v>
      </c>
      <c r="D430" s="5">
        <v>43.231999999999999</v>
      </c>
      <c r="E430" s="6">
        <v>128</v>
      </c>
      <c r="F430" s="7">
        <v>43791.750008368057</v>
      </c>
      <c r="G430" s="8">
        <v>3.4</v>
      </c>
      <c r="H430" s="2">
        <f t="shared" si="6"/>
        <v>43791</v>
      </c>
    </row>
    <row r="431" spans="1:8" ht="13.8" x14ac:dyDescent="0.3">
      <c r="A431" s="4" t="s">
        <v>13</v>
      </c>
      <c r="B431" s="4" t="s">
        <v>14</v>
      </c>
      <c r="C431" s="5">
        <v>6.258</v>
      </c>
      <c r="D431" s="5">
        <v>43.231999999999999</v>
      </c>
      <c r="E431" s="6">
        <v>128</v>
      </c>
      <c r="F431" s="7">
        <v>43791.791675034721</v>
      </c>
      <c r="G431" s="8">
        <v>5.6</v>
      </c>
      <c r="H431" s="2">
        <f t="shared" si="6"/>
        <v>43791</v>
      </c>
    </row>
    <row r="432" spans="1:8" ht="13.8" x14ac:dyDescent="0.3">
      <c r="A432" s="4" t="s">
        <v>13</v>
      </c>
      <c r="B432" s="4" t="s">
        <v>14</v>
      </c>
      <c r="C432" s="5">
        <v>6.258</v>
      </c>
      <c r="D432" s="5">
        <v>43.231999999999999</v>
      </c>
      <c r="E432" s="6">
        <v>128</v>
      </c>
      <c r="F432" s="7">
        <v>43791.833341701386</v>
      </c>
      <c r="G432" s="8">
        <v>9.8000000000000007</v>
      </c>
      <c r="H432" s="2">
        <f t="shared" si="6"/>
        <v>43791</v>
      </c>
    </row>
    <row r="433" spans="1:8" ht="13.8" x14ac:dyDescent="0.3">
      <c r="A433" s="4" t="s">
        <v>13</v>
      </c>
      <c r="B433" s="4" t="s">
        <v>14</v>
      </c>
      <c r="C433" s="5">
        <v>6.258</v>
      </c>
      <c r="D433" s="5">
        <v>43.231999999999999</v>
      </c>
      <c r="E433" s="6">
        <v>128</v>
      </c>
      <c r="F433" s="7">
        <v>43791.875008368057</v>
      </c>
      <c r="G433" s="8">
        <v>2.2000000000000002</v>
      </c>
      <c r="H433" s="2">
        <f t="shared" si="6"/>
        <v>43791</v>
      </c>
    </row>
    <row r="434" spans="1:8" ht="13.8" x14ac:dyDescent="0.3">
      <c r="A434" s="4" t="s">
        <v>13</v>
      </c>
      <c r="B434" s="4" t="s">
        <v>14</v>
      </c>
      <c r="C434" s="5">
        <v>6.258</v>
      </c>
      <c r="D434" s="5">
        <v>43.231999999999999</v>
      </c>
      <c r="E434" s="6">
        <v>128</v>
      </c>
      <c r="F434" s="7">
        <v>43791.916675034721</v>
      </c>
      <c r="G434" s="8">
        <v>0.6</v>
      </c>
      <c r="H434" s="2">
        <f t="shared" si="6"/>
        <v>43791</v>
      </c>
    </row>
    <row r="435" spans="1:8" ht="13.8" x14ac:dyDescent="0.3">
      <c r="A435" s="4" t="s">
        <v>13</v>
      </c>
      <c r="B435" s="4" t="s">
        <v>14</v>
      </c>
      <c r="C435" s="5">
        <v>6.258</v>
      </c>
      <c r="D435" s="5">
        <v>43.231999999999999</v>
      </c>
      <c r="E435" s="6">
        <v>128</v>
      </c>
      <c r="F435" s="7">
        <v>43791.958341701386</v>
      </c>
      <c r="G435" s="8">
        <v>2.2000000000000002</v>
      </c>
      <c r="H435" s="2">
        <f t="shared" si="6"/>
        <v>43791</v>
      </c>
    </row>
    <row r="436" spans="1:8" ht="13.8" x14ac:dyDescent="0.3">
      <c r="A436" s="4" t="s">
        <v>13</v>
      </c>
      <c r="B436" s="4" t="s">
        <v>14</v>
      </c>
      <c r="C436" s="5">
        <v>6.258</v>
      </c>
      <c r="D436" s="5">
        <v>43.231999999999999</v>
      </c>
      <c r="E436" s="6">
        <v>128</v>
      </c>
      <c r="F436" s="7">
        <v>43792.000008368057</v>
      </c>
      <c r="G436" s="8">
        <v>1.6</v>
      </c>
      <c r="H436" s="2">
        <f t="shared" si="6"/>
        <v>43792</v>
      </c>
    </row>
    <row r="437" spans="1:8" ht="13.8" x14ac:dyDescent="0.3">
      <c r="A437" s="4" t="s">
        <v>13</v>
      </c>
      <c r="B437" s="4" t="s">
        <v>14</v>
      </c>
      <c r="C437" s="5">
        <v>6.258</v>
      </c>
      <c r="D437" s="5">
        <v>43.231999999999999</v>
      </c>
      <c r="E437" s="6">
        <v>128</v>
      </c>
      <c r="F437" s="7">
        <v>43792.041675034721</v>
      </c>
      <c r="G437" s="8">
        <v>4</v>
      </c>
      <c r="H437" s="2">
        <f t="shared" si="6"/>
        <v>43792</v>
      </c>
    </row>
    <row r="438" spans="1:8" ht="13.8" x14ac:dyDescent="0.3">
      <c r="A438" s="4" t="s">
        <v>13</v>
      </c>
      <c r="B438" s="4" t="s">
        <v>14</v>
      </c>
      <c r="C438" s="5">
        <v>6.258</v>
      </c>
      <c r="D438" s="5">
        <v>43.231999999999999</v>
      </c>
      <c r="E438" s="6">
        <v>128</v>
      </c>
      <c r="F438" s="7">
        <v>43792.083341701386</v>
      </c>
      <c r="G438" s="8">
        <v>2.4</v>
      </c>
      <c r="H438" s="2">
        <f t="shared" si="6"/>
        <v>43792</v>
      </c>
    </row>
    <row r="439" spans="1:8" ht="13.8" x14ac:dyDescent="0.3">
      <c r="A439" s="4" t="s">
        <v>13</v>
      </c>
      <c r="B439" s="4" t="s">
        <v>14</v>
      </c>
      <c r="C439" s="5">
        <v>6.258</v>
      </c>
      <c r="D439" s="5">
        <v>43.231999999999999</v>
      </c>
      <c r="E439" s="6">
        <v>128</v>
      </c>
      <c r="F439" s="7">
        <v>43792.125008368057</v>
      </c>
      <c r="G439" s="8">
        <v>3.2</v>
      </c>
      <c r="H439" s="2">
        <f t="shared" si="6"/>
        <v>43792</v>
      </c>
    </row>
    <row r="440" spans="1:8" ht="13.8" x14ac:dyDescent="0.3">
      <c r="A440" s="4" t="s">
        <v>13</v>
      </c>
      <c r="B440" s="4" t="s">
        <v>14</v>
      </c>
      <c r="C440" s="5">
        <v>6.258</v>
      </c>
      <c r="D440" s="5">
        <v>43.231999999999999</v>
      </c>
      <c r="E440" s="6">
        <v>128</v>
      </c>
      <c r="F440" s="7">
        <v>43792.166675046297</v>
      </c>
      <c r="G440" s="8">
        <v>15.9</v>
      </c>
      <c r="H440" s="2">
        <f t="shared" si="6"/>
        <v>43792</v>
      </c>
    </row>
    <row r="441" spans="1:8" ht="13.8" x14ac:dyDescent="0.3">
      <c r="A441" s="4" t="s">
        <v>13</v>
      </c>
      <c r="B441" s="4" t="s">
        <v>14</v>
      </c>
      <c r="C441" s="5">
        <v>6.258</v>
      </c>
      <c r="D441" s="5">
        <v>43.231999999999999</v>
      </c>
      <c r="E441" s="6">
        <v>128</v>
      </c>
      <c r="F441" s="7">
        <v>43792.208341712962</v>
      </c>
      <c r="G441" s="8">
        <v>19.2</v>
      </c>
      <c r="H441" s="2">
        <f t="shared" si="6"/>
        <v>43792</v>
      </c>
    </row>
    <row r="442" spans="1:8" ht="13.8" x14ac:dyDescent="0.3">
      <c r="A442" s="4" t="s">
        <v>13</v>
      </c>
      <c r="B442" s="4" t="s">
        <v>14</v>
      </c>
      <c r="C442" s="5">
        <v>6.258</v>
      </c>
      <c r="D442" s="5">
        <v>43.231999999999999</v>
      </c>
      <c r="E442" s="6">
        <v>128</v>
      </c>
      <c r="F442" s="7">
        <v>43792.250008379633</v>
      </c>
      <c r="G442" s="8">
        <v>6.8</v>
      </c>
      <c r="H442" s="2">
        <f t="shared" si="6"/>
        <v>43792</v>
      </c>
    </row>
    <row r="443" spans="1:8" ht="13.8" x14ac:dyDescent="0.3">
      <c r="A443" s="4" t="s">
        <v>13</v>
      </c>
      <c r="B443" s="4" t="s">
        <v>14</v>
      </c>
      <c r="C443" s="5">
        <v>6.258</v>
      </c>
      <c r="D443" s="5">
        <v>43.231999999999999</v>
      </c>
      <c r="E443" s="6">
        <v>128</v>
      </c>
      <c r="F443" s="7">
        <v>43792.291675046297</v>
      </c>
      <c r="G443" s="8">
        <v>6.4</v>
      </c>
      <c r="H443" s="2">
        <f t="shared" si="6"/>
        <v>43792</v>
      </c>
    </row>
    <row r="444" spans="1:8" ht="13.8" x14ac:dyDescent="0.3">
      <c r="A444" s="4" t="s">
        <v>13</v>
      </c>
      <c r="B444" s="4" t="s">
        <v>14</v>
      </c>
      <c r="C444" s="5">
        <v>6.258</v>
      </c>
      <c r="D444" s="5">
        <v>43.231999999999999</v>
      </c>
      <c r="E444" s="6">
        <v>128</v>
      </c>
      <c r="F444" s="7">
        <v>43792.333341712962</v>
      </c>
      <c r="G444" s="8">
        <v>10.4</v>
      </c>
      <c r="H444" s="2">
        <f t="shared" si="6"/>
        <v>43792</v>
      </c>
    </row>
    <row r="445" spans="1:8" ht="13.8" x14ac:dyDescent="0.3">
      <c r="A445" s="4" t="s">
        <v>13</v>
      </c>
      <c r="B445" s="4" t="s">
        <v>14</v>
      </c>
      <c r="C445" s="5">
        <v>6.258</v>
      </c>
      <c r="D445" s="5">
        <v>43.231999999999999</v>
      </c>
      <c r="E445" s="6">
        <v>128</v>
      </c>
      <c r="F445" s="7">
        <v>43792.375008379633</v>
      </c>
      <c r="G445" s="8">
        <v>14.2</v>
      </c>
      <c r="H445" s="2">
        <f t="shared" si="6"/>
        <v>43792</v>
      </c>
    </row>
    <row r="446" spans="1:8" ht="13.8" x14ac:dyDescent="0.3">
      <c r="A446" s="4" t="s">
        <v>13</v>
      </c>
      <c r="B446" s="4" t="s">
        <v>14</v>
      </c>
      <c r="C446" s="5">
        <v>6.258</v>
      </c>
      <c r="D446" s="5">
        <v>43.231999999999999</v>
      </c>
      <c r="E446" s="6">
        <v>128</v>
      </c>
      <c r="F446" s="7">
        <v>43792.416675046297</v>
      </c>
      <c r="G446" s="8">
        <v>3.4</v>
      </c>
      <c r="H446" s="2">
        <f t="shared" si="6"/>
        <v>43792</v>
      </c>
    </row>
    <row r="447" spans="1:8" ht="13.8" x14ac:dyDescent="0.3">
      <c r="A447" s="4" t="s">
        <v>13</v>
      </c>
      <c r="B447" s="4" t="s">
        <v>14</v>
      </c>
      <c r="C447" s="5">
        <v>6.258</v>
      </c>
      <c r="D447" s="5">
        <v>43.231999999999999</v>
      </c>
      <c r="E447" s="6">
        <v>128</v>
      </c>
      <c r="F447" s="7">
        <v>43792.458341712962</v>
      </c>
      <c r="G447" s="8">
        <v>7.7</v>
      </c>
      <c r="H447" s="2">
        <f t="shared" si="6"/>
        <v>43792</v>
      </c>
    </row>
    <row r="448" spans="1:8" ht="13.8" x14ac:dyDescent="0.3">
      <c r="A448" s="4" t="s">
        <v>13</v>
      </c>
      <c r="B448" s="4" t="s">
        <v>14</v>
      </c>
      <c r="C448" s="5">
        <v>6.258</v>
      </c>
      <c r="D448" s="5">
        <v>43.231999999999999</v>
      </c>
      <c r="E448" s="6">
        <v>128</v>
      </c>
      <c r="F448" s="7">
        <v>43792.500008379633</v>
      </c>
      <c r="G448" s="8">
        <v>0</v>
      </c>
      <c r="H448" s="2">
        <f t="shared" si="6"/>
        <v>43792</v>
      </c>
    </row>
    <row r="449" spans="1:8" ht="13.8" x14ac:dyDescent="0.3">
      <c r="A449" s="4" t="s">
        <v>13</v>
      </c>
      <c r="B449" s="4" t="s">
        <v>14</v>
      </c>
      <c r="C449" s="5">
        <v>6.258</v>
      </c>
      <c r="D449" s="5">
        <v>43.231999999999999</v>
      </c>
      <c r="E449" s="6">
        <v>128</v>
      </c>
      <c r="F449" s="7">
        <v>43792.541675046297</v>
      </c>
      <c r="G449" s="8">
        <v>2.8</v>
      </c>
      <c r="H449" s="2">
        <f t="shared" si="6"/>
        <v>43792</v>
      </c>
    </row>
    <row r="450" spans="1:8" ht="13.8" x14ac:dyDescent="0.3">
      <c r="A450" s="4" t="s">
        <v>13</v>
      </c>
      <c r="B450" s="4" t="s">
        <v>14</v>
      </c>
      <c r="C450" s="5">
        <v>6.258</v>
      </c>
      <c r="D450" s="5">
        <v>43.231999999999999</v>
      </c>
      <c r="E450" s="6">
        <v>128</v>
      </c>
      <c r="F450" s="7">
        <v>43792.583341712962</v>
      </c>
      <c r="G450" s="8">
        <v>1.4</v>
      </c>
      <c r="H450" s="2">
        <f t="shared" si="6"/>
        <v>43792</v>
      </c>
    </row>
    <row r="451" spans="1:8" ht="13.8" x14ac:dyDescent="0.3">
      <c r="A451" s="4" t="s">
        <v>13</v>
      </c>
      <c r="B451" s="4" t="s">
        <v>14</v>
      </c>
      <c r="C451" s="5">
        <v>6.258</v>
      </c>
      <c r="D451" s="5">
        <v>43.231999999999999</v>
      </c>
      <c r="E451" s="6">
        <v>128</v>
      </c>
      <c r="F451" s="7">
        <v>43792.625008379633</v>
      </c>
      <c r="G451" s="8">
        <v>1.6</v>
      </c>
      <c r="H451" s="2">
        <f t="shared" si="6"/>
        <v>43792</v>
      </c>
    </row>
    <row r="452" spans="1:8" ht="13.8" x14ac:dyDescent="0.3">
      <c r="A452" s="4" t="s">
        <v>13</v>
      </c>
      <c r="B452" s="4" t="s">
        <v>14</v>
      </c>
      <c r="C452" s="5">
        <v>6.258</v>
      </c>
      <c r="D452" s="5">
        <v>43.231999999999999</v>
      </c>
      <c r="E452" s="6">
        <v>128</v>
      </c>
      <c r="F452" s="7">
        <v>43792.666675046297</v>
      </c>
      <c r="G452" s="8">
        <v>0</v>
      </c>
      <c r="H452" s="2">
        <f t="shared" si="6"/>
        <v>43792</v>
      </c>
    </row>
    <row r="453" spans="1:8" ht="13.8" x14ac:dyDescent="0.3">
      <c r="A453" s="4" t="s">
        <v>13</v>
      </c>
      <c r="B453" s="4" t="s">
        <v>14</v>
      </c>
      <c r="C453" s="5">
        <v>6.258</v>
      </c>
      <c r="D453" s="5">
        <v>43.231999999999999</v>
      </c>
      <c r="E453" s="6">
        <v>128</v>
      </c>
      <c r="F453" s="7">
        <v>43792.708341712962</v>
      </c>
      <c r="G453" s="8">
        <v>0.4</v>
      </c>
      <c r="H453" s="2">
        <f t="shared" ref="H453:H516" si="7">DATE(YEAR(F453), MONTH(F453),DAY(F453))</f>
        <v>43792</v>
      </c>
    </row>
    <row r="454" spans="1:8" ht="13.8" x14ac:dyDescent="0.3">
      <c r="A454" s="4" t="s">
        <v>13</v>
      </c>
      <c r="B454" s="4" t="s">
        <v>14</v>
      </c>
      <c r="C454" s="5">
        <v>6.258</v>
      </c>
      <c r="D454" s="5">
        <v>43.231999999999999</v>
      </c>
      <c r="E454" s="6">
        <v>128</v>
      </c>
      <c r="F454" s="7">
        <v>43792.750008379633</v>
      </c>
      <c r="G454" s="8">
        <v>1.2</v>
      </c>
      <c r="H454" s="2">
        <f t="shared" si="7"/>
        <v>43792</v>
      </c>
    </row>
    <row r="455" spans="1:8" ht="13.8" x14ac:dyDescent="0.3">
      <c r="A455" s="4" t="s">
        <v>13</v>
      </c>
      <c r="B455" s="4" t="s">
        <v>14</v>
      </c>
      <c r="C455" s="5">
        <v>6.258</v>
      </c>
      <c r="D455" s="5">
        <v>43.231999999999999</v>
      </c>
      <c r="E455" s="6">
        <v>128</v>
      </c>
      <c r="F455" s="7">
        <v>43792.791675046297</v>
      </c>
      <c r="G455" s="8">
        <v>2.6</v>
      </c>
      <c r="H455" s="2">
        <f t="shared" si="7"/>
        <v>43792</v>
      </c>
    </row>
    <row r="456" spans="1:8" ht="13.8" x14ac:dyDescent="0.3">
      <c r="A456" s="4" t="s">
        <v>13</v>
      </c>
      <c r="B456" s="4" t="s">
        <v>14</v>
      </c>
      <c r="C456" s="5">
        <v>6.258</v>
      </c>
      <c r="D456" s="5">
        <v>43.231999999999999</v>
      </c>
      <c r="E456" s="6">
        <v>128</v>
      </c>
      <c r="F456" s="7">
        <v>43792.833341712962</v>
      </c>
      <c r="G456" s="8">
        <v>0.8</v>
      </c>
      <c r="H456" s="2">
        <f t="shared" si="7"/>
        <v>43792</v>
      </c>
    </row>
    <row r="457" spans="1:8" ht="13.8" x14ac:dyDescent="0.3">
      <c r="A457" s="4" t="s">
        <v>13</v>
      </c>
      <c r="B457" s="4" t="s">
        <v>14</v>
      </c>
      <c r="C457" s="5">
        <v>6.258</v>
      </c>
      <c r="D457" s="5">
        <v>43.231999999999999</v>
      </c>
      <c r="E457" s="6">
        <v>128</v>
      </c>
      <c r="F457" s="7">
        <v>43792.875008379633</v>
      </c>
      <c r="G457" s="8">
        <v>1.4</v>
      </c>
      <c r="H457" s="2">
        <f t="shared" si="7"/>
        <v>43792</v>
      </c>
    </row>
    <row r="458" spans="1:8" ht="13.8" x14ac:dyDescent="0.3">
      <c r="A458" s="4" t="s">
        <v>13</v>
      </c>
      <c r="B458" s="4" t="s">
        <v>14</v>
      </c>
      <c r="C458" s="5">
        <v>6.258</v>
      </c>
      <c r="D458" s="5">
        <v>43.231999999999999</v>
      </c>
      <c r="E458" s="6">
        <v>128</v>
      </c>
      <c r="F458" s="7">
        <v>43792.916675046297</v>
      </c>
      <c r="G458" s="8">
        <v>0.8</v>
      </c>
      <c r="H458" s="2">
        <f t="shared" si="7"/>
        <v>43792</v>
      </c>
    </row>
    <row r="459" spans="1:8" ht="13.8" x14ac:dyDescent="0.3">
      <c r="A459" s="4" t="s">
        <v>13</v>
      </c>
      <c r="B459" s="4" t="s">
        <v>14</v>
      </c>
      <c r="C459" s="5">
        <v>6.258</v>
      </c>
      <c r="D459" s="5">
        <v>43.231999999999999</v>
      </c>
      <c r="E459" s="6">
        <v>128</v>
      </c>
      <c r="F459" s="7">
        <v>43792.958341712962</v>
      </c>
      <c r="G459" s="8">
        <v>3.9</v>
      </c>
      <c r="H459" s="2">
        <f t="shared" si="7"/>
        <v>43792</v>
      </c>
    </row>
    <row r="460" spans="1:8" ht="13.8" x14ac:dyDescent="0.3">
      <c r="A460" s="4" t="s">
        <v>13</v>
      </c>
      <c r="B460" s="4" t="s">
        <v>14</v>
      </c>
      <c r="C460" s="5">
        <v>6.258</v>
      </c>
      <c r="D460" s="5">
        <v>43.231999999999999</v>
      </c>
      <c r="E460" s="6">
        <v>128</v>
      </c>
      <c r="F460" s="7">
        <v>43793.000008379633</v>
      </c>
      <c r="G460" s="8">
        <v>0</v>
      </c>
      <c r="H460" s="2">
        <f t="shared" si="7"/>
        <v>43793</v>
      </c>
    </row>
    <row r="461" spans="1:8" ht="13.8" x14ac:dyDescent="0.3">
      <c r="A461" s="4" t="s">
        <v>13</v>
      </c>
      <c r="B461" s="4" t="s">
        <v>14</v>
      </c>
      <c r="C461" s="5">
        <v>6.258</v>
      </c>
      <c r="D461" s="5">
        <v>43.231999999999999</v>
      </c>
      <c r="E461" s="6">
        <v>128</v>
      </c>
      <c r="F461" s="7">
        <v>43793.041675046297</v>
      </c>
      <c r="G461" s="8">
        <v>0.2</v>
      </c>
      <c r="H461" s="2">
        <f t="shared" si="7"/>
        <v>43793</v>
      </c>
    </row>
    <row r="462" spans="1:8" ht="13.8" x14ac:dyDescent="0.3">
      <c r="A462" s="4" t="s">
        <v>13</v>
      </c>
      <c r="B462" s="4" t="s">
        <v>14</v>
      </c>
      <c r="C462" s="5">
        <v>6.258</v>
      </c>
      <c r="D462" s="5">
        <v>43.231999999999999</v>
      </c>
      <c r="E462" s="6">
        <v>128</v>
      </c>
      <c r="F462" s="7">
        <v>43793.083341712962</v>
      </c>
      <c r="G462" s="8">
        <v>0</v>
      </c>
      <c r="H462" s="2">
        <f t="shared" si="7"/>
        <v>43793</v>
      </c>
    </row>
    <row r="463" spans="1:8" ht="13.8" x14ac:dyDescent="0.3">
      <c r="A463" s="4" t="s">
        <v>13</v>
      </c>
      <c r="B463" s="4" t="s">
        <v>14</v>
      </c>
      <c r="C463" s="5">
        <v>6.258</v>
      </c>
      <c r="D463" s="5">
        <v>43.231999999999999</v>
      </c>
      <c r="E463" s="6">
        <v>128</v>
      </c>
      <c r="F463" s="7">
        <v>43793.125008379633</v>
      </c>
      <c r="G463" s="8">
        <v>0.8</v>
      </c>
      <c r="H463" s="2">
        <f t="shared" si="7"/>
        <v>43793</v>
      </c>
    </row>
    <row r="464" spans="1:8" ht="13.8" x14ac:dyDescent="0.3">
      <c r="A464" s="4" t="s">
        <v>13</v>
      </c>
      <c r="B464" s="4" t="s">
        <v>14</v>
      </c>
      <c r="C464" s="5">
        <v>6.258</v>
      </c>
      <c r="D464" s="5">
        <v>43.231999999999999</v>
      </c>
      <c r="E464" s="6">
        <v>128</v>
      </c>
      <c r="F464" s="7">
        <v>43793.166675046297</v>
      </c>
      <c r="G464" s="8">
        <v>0</v>
      </c>
      <c r="H464" s="2">
        <f t="shared" si="7"/>
        <v>43793</v>
      </c>
    </row>
    <row r="465" spans="1:8" ht="13.8" x14ac:dyDescent="0.3">
      <c r="A465" s="4" t="s">
        <v>13</v>
      </c>
      <c r="B465" s="4" t="s">
        <v>14</v>
      </c>
      <c r="C465" s="5">
        <v>6.258</v>
      </c>
      <c r="D465" s="5">
        <v>43.231999999999999</v>
      </c>
      <c r="E465" s="6">
        <v>128</v>
      </c>
      <c r="F465" s="7">
        <v>43793.208341712962</v>
      </c>
      <c r="G465" s="8">
        <v>2.2000000000000002</v>
      </c>
      <c r="H465" s="2">
        <f t="shared" si="7"/>
        <v>43793</v>
      </c>
    </row>
    <row r="466" spans="1:8" ht="13.8" x14ac:dyDescent="0.3">
      <c r="A466" s="4" t="s">
        <v>13</v>
      </c>
      <c r="B466" s="4" t="s">
        <v>14</v>
      </c>
      <c r="C466" s="5">
        <v>6.258</v>
      </c>
      <c r="D466" s="5">
        <v>43.231999999999999</v>
      </c>
      <c r="E466" s="6">
        <v>128</v>
      </c>
      <c r="F466" s="7">
        <v>43793.250008379633</v>
      </c>
      <c r="G466" s="8">
        <v>3.6</v>
      </c>
      <c r="H466" s="2">
        <f t="shared" si="7"/>
        <v>43793</v>
      </c>
    </row>
    <row r="467" spans="1:8" ht="13.8" x14ac:dyDescent="0.3">
      <c r="A467" s="4" t="s">
        <v>13</v>
      </c>
      <c r="B467" s="4" t="s">
        <v>14</v>
      </c>
      <c r="C467" s="5">
        <v>6.258</v>
      </c>
      <c r="D467" s="5">
        <v>43.231999999999999</v>
      </c>
      <c r="E467" s="6">
        <v>128</v>
      </c>
      <c r="F467" s="7">
        <v>43793.291675046297</v>
      </c>
      <c r="G467" s="8">
        <v>1.8</v>
      </c>
      <c r="H467" s="2">
        <f t="shared" si="7"/>
        <v>43793</v>
      </c>
    </row>
    <row r="468" spans="1:8" ht="13.8" x14ac:dyDescent="0.3">
      <c r="A468" s="4" t="s">
        <v>13</v>
      </c>
      <c r="B468" s="4" t="s">
        <v>14</v>
      </c>
      <c r="C468" s="5">
        <v>6.258</v>
      </c>
      <c r="D468" s="5">
        <v>43.231999999999999</v>
      </c>
      <c r="E468" s="6">
        <v>128</v>
      </c>
      <c r="F468" s="7">
        <v>43793.333341712962</v>
      </c>
      <c r="G468" s="8">
        <v>1</v>
      </c>
      <c r="H468" s="2">
        <f t="shared" si="7"/>
        <v>43793</v>
      </c>
    </row>
    <row r="469" spans="1:8" ht="13.8" x14ac:dyDescent="0.3">
      <c r="A469" s="4" t="s">
        <v>13</v>
      </c>
      <c r="B469" s="4" t="s">
        <v>14</v>
      </c>
      <c r="C469" s="5">
        <v>6.258</v>
      </c>
      <c r="D469" s="5">
        <v>43.231999999999999</v>
      </c>
      <c r="E469" s="6">
        <v>128</v>
      </c>
      <c r="F469" s="7">
        <v>43793.375008379633</v>
      </c>
      <c r="G469" s="8">
        <v>1.8</v>
      </c>
      <c r="H469" s="2">
        <f t="shared" si="7"/>
        <v>43793</v>
      </c>
    </row>
    <row r="470" spans="1:8" ht="13.8" x14ac:dyDescent="0.3">
      <c r="A470" s="4" t="s">
        <v>13</v>
      </c>
      <c r="B470" s="4" t="s">
        <v>14</v>
      </c>
      <c r="C470" s="5">
        <v>6.258</v>
      </c>
      <c r="D470" s="5">
        <v>43.231999999999999</v>
      </c>
      <c r="E470" s="6">
        <v>128</v>
      </c>
      <c r="F470" s="7">
        <v>43793.416675046297</v>
      </c>
      <c r="G470" s="8">
        <v>0.4</v>
      </c>
      <c r="H470" s="2">
        <f t="shared" si="7"/>
        <v>43793</v>
      </c>
    </row>
    <row r="471" spans="1:8" ht="13.8" x14ac:dyDescent="0.3">
      <c r="A471" s="4" t="s">
        <v>13</v>
      </c>
      <c r="B471" s="4" t="s">
        <v>14</v>
      </c>
      <c r="C471" s="5">
        <v>6.258</v>
      </c>
      <c r="D471" s="5">
        <v>43.231999999999999</v>
      </c>
      <c r="E471" s="6">
        <v>128</v>
      </c>
      <c r="F471" s="7">
        <v>43793.458341712962</v>
      </c>
      <c r="G471" s="8">
        <v>0</v>
      </c>
      <c r="H471" s="2">
        <f t="shared" si="7"/>
        <v>43793</v>
      </c>
    </row>
    <row r="472" spans="1:8" ht="13.8" x14ac:dyDescent="0.3">
      <c r="A472" s="4" t="s">
        <v>13</v>
      </c>
      <c r="B472" s="4" t="s">
        <v>14</v>
      </c>
      <c r="C472" s="5">
        <v>6.258</v>
      </c>
      <c r="D472" s="5">
        <v>43.231999999999999</v>
      </c>
      <c r="E472" s="6">
        <v>128</v>
      </c>
      <c r="F472" s="7">
        <v>43793.500008379633</v>
      </c>
      <c r="G472" s="8">
        <v>0</v>
      </c>
      <c r="H472" s="2">
        <f t="shared" si="7"/>
        <v>43793</v>
      </c>
    </row>
    <row r="473" spans="1:8" ht="13.8" x14ac:dyDescent="0.3">
      <c r="A473" s="4" t="s">
        <v>13</v>
      </c>
      <c r="B473" s="4" t="s">
        <v>14</v>
      </c>
      <c r="C473" s="5">
        <v>6.258</v>
      </c>
      <c r="D473" s="5">
        <v>43.231999999999999</v>
      </c>
      <c r="E473" s="6">
        <v>128</v>
      </c>
      <c r="F473" s="7">
        <v>43793.541675046297</v>
      </c>
      <c r="G473" s="8">
        <v>0</v>
      </c>
      <c r="H473" s="2">
        <f t="shared" si="7"/>
        <v>43793</v>
      </c>
    </row>
    <row r="474" spans="1:8" ht="13.8" x14ac:dyDescent="0.3">
      <c r="A474" s="4" t="s">
        <v>13</v>
      </c>
      <c r="B474" s="4" t="s">
        <v>14</v>
      </c>
      <c r="C474" s="5">
        <v>6.258</v>
      </c>
      <c r="D474" s="5">
        <v>43.231999999999999</v>
      </c>
      <c r="E474" s="6">
        <v>128</v>
      </c>
      <c r="F474" s="7">
        <v>43793.583341712962</v>
      </c>
      <c r="G474" s="8">
        <v>0</v>
      </c>
      <c r="H474" s="2">
        <f t="shared" si="7"/>
        <v>43793</v>
      </c>
    </row>
    <row r="475" spans="1:8" ht="13.8" x14ac:dyDescent="0.3">
      <c r="A475" s="4" t="s">
        <v>13</v>
      </c>
      <c r="B475" s="4" t="s">
        <v>14</v>
      </c>
      <c r="C475" s="5">
        <v>6.258</v>
      </c>
      <c r="D475" s="5">
        <v>43.231999999999999</v>
      </c>
      <c r="E475" s="6">
        <v>128</v>
      </c>
      <c r="F475" s="7">
        <v>43793.625008379633</v>
      </c>
      <c r="G475" s="8">
        <v>0</v>
      </c>
      <c r="H475" s="2">
        <f t="shared" si="7"/>
        <v>43793</v>
      </c>
    </row>
    <row r="476" spans="1:8" ht="13.8" x14ac:dyDescent="0.3">
      <c r="A476" s="4" t="s">
        <v>13</v>
      </c>
      <c r="B476" s="4" t="s">
        <v>14</v>
      </c>
      <c r="C476" s="5">
        <v>6.258</v>
      </c>
      <c r="D476" s="5">
        <v>43.231999999999999</v>
      </c>
      <c r="E476" s="6">
        <v>128</v>
      </c>
      <c r="F476" s="7">
        <v>43793.666675046297</v>
      </c>
      <c r="G476" s="8">
        <v>0</v>
      </c>
      <c r="H476" s="2">
        <f t="shared" si="7"/>
        <v>43793</v>
      </c>
    </row>
    <row r="477" spans="1:8" ht="13.8" x14ac:dyDescent="0.3">
      <c r="A477" s="4" t="s">
        <v>13</v>
      </c>
      <c r="B477" s="4" t="s">
        <v>14</v>
      </c>
      <c r="C477" s="5">
        <v>6.258</v>
      </c>
      <c r="D477" s="5">
        <v>43.231999999999999</v>
      </c>
      <c r="E477" s="6">
        <v>128</v>
      </c>
      <c r="F477" s="7">
        <v>43793.708341724538</v>
      </c>
      <c r="G477" s="8">
        <v>0</v>
      </c>
      <c r="H477" s="2">
        <f t="shared" si="7"/>
        <v>43793</v>
      </c>
    </row>
    <row r="478" spans="1:8" ht="13.8" x14ac:dyDescent="0.3">
      <c r="A478" s="4" t="s">
        <v>13</v>
      </c>
      <c r="B478" s="4" t="s">
        <v>14</v>
      </c>
      <c r="C478" s="5">
        <v>6.258</v>
      </c>
      <c r="D478" s="5">
        <v>43.231999999999999</v>
      </c>
      <c r="E478" s="6">
        <v>128</v>
      </c>
      <c r="F478" s="7">
        <v>43793.750008391202</v>
      </c>
      <c r="G478" s="8">
        <v>0</v>
      </c>
      <c r="H478" s="2">
        <f t="shared" si="7"/>
        <v>43793</v>
      </c>
    </row>
    <row r="479" spans="1:8" ht="13.8" x14ac:dyDescent="0.3">
      <c r="A479" s="4" t="s">
        <v>13</v>
      </c>
      <c r="B479" s="4" t="s">
        <v>14</v>
      </c>
      <c r="C479" s="5">
        <v>6.258</v>
      </c>
      <c r="D479" s="5">
        <v>43.231999999999999</v>
      </c>
      <c r="E479" s="6">
        <v>128</v>
      </c>
      <c r="F479" s="7">
        <v>43793.791675057873</v>
      </c>
      <c r="G479" s="8">
        <v>0</v>
      </c>
      <c r="H479" s="2">
        <f t="shared" si="7"/>
        <v>43793</v>
      </c>
    </row>
    <row r="480" spans="1:8" ht="13.8" x14ac:dyDescent="0.3">
      <c r="A480" s="4" t="s">
        <v>13</v>
      </c>
      <c r="B480" s="4" t="s">
        <v>14</v>
      </c>
      <c r="C480" s="5">
        <v>6.258</v>
      </c>
      <c r="D480" s="5">
        <v>43.231999999999999</v>
      </c>
      <c r="E480" s="6">
        <v>128</v>
      </c>
      <c r="F480" s="7">
        <v>43793.833341724538</v>
      </c>
      <c r="G480" s="8">
        <v>0</v>
      </c>
      <c r="H480" s="2">
        <f t="shared" si="7"/>
        <v>43793</v>
      </c>
    </row>
    <row r="481" spans="1:8" ht="13.8" x14ac:dyDescent="0.3">
      <c r="A481" s="4" t="s">
        <v>13</v>
      </c>
      <c r="B481" s="4" t="s">
        <v>14</v>
      </c>
      <c r="C481" s="5">
        <v>6.258</v>
      </c>
      <c r="D481" s="5">
        <v>43.231999999999999</v>
      </c>
      <c r="E481" s="6">
        <v>128</v>
      </c>
      <c r="F481" s="7">
        <v>43793.875008391202</v>
      </c>
      <c r="G481" s="8">
        <v>0</v>
      </c>
      <c r="H481" s="2">
        <f t="shared" si="7"/>
        <v>43793</v>
      </c>
    </row>
    <row r="482" spans="1:8" ht="13.8" x14ac:dyDescent="0.3">
      <c r="A482" s="4" t="s">
        <v>13</v>
      </c>
      <c r="B482" s="4" t="s">
        <v>14</v>
      </c>
      <c r="C482" s="5">
        <v>6.258</v>
      </c>
      <c r="D482" s="5">
        <v>43.231999999999999</v>
      </c>
      <c r="E482" s="6">
        <v>128</v>
      </c>
      <c r="F482" s="7">
        <v>43793.916675057873</v>
      </c>
      <c r="G482" s="8">
        <v>0</v>
      </c>
      <c r="H482" s="2">
        <f t="shared" si="7"/>
        <v>43793</v>
      </c>
    </row>
    <row r="483" spans="1:8" ht="13.8" x14ac:dyDescent="0.3">
      <c r="A483" s="4" t="s">
        <v>13</v>
      </c>
      <c r="B483" s="4" t="s">
        <v>14</v>
      </c>
      <c r="C483" s="5">
        <v>6.258</v>
      </c>
      <c r="D483" s="5">
        <v>43.231999999999999</v>
      </c>
      <c r="E483" s="6">
        <v>128</v>
      </c>
      <c r="F483" s="7">
        <v>43793.958341724538</v>
      </c>
      <c r="G483" s="8">
        <v>0</v>
      </c>
      <c r="H483" s="2">
        <f t="shared" si="7"/>
        <v>43793</v>
      </c>
    </row>
    <row r="484" spans="1:8" ht="13.8" x14ac:dyDescent="0.3">
      <c r="A484" s="4" t="s">
        <v>15</v>
      </c>
      <c r="B484" s="4" t="s">
        <v>16</v>
      </c>
      <c r="C484" s="5">
        <v>6.4710000000000001</v>
      </c>
      <c r="D484" s="5">
        <v>43.658999999999999</v>
      </c>
      <c r="E484" s="6">
        <v>892</v>
      </c>
      <c r="F484" s="7">
        <v>43789.000008391202</v>
      </c>
      <c r="G484" s="8">
        <v>0</v>
      </c>
      <c r="H484" s="2">
        <f t="shared" si="7"/>
        <v>43789</v>
      </c>
    </row>
    <row r="485" spans="1:8" ht="13.8" x14ac:dyDescent="0.3">
      <c r="A485" s="4" t="s">
        <v>15</v>
      </c>
      <c r="B485" s="4" t="s">
        <v>16</v>
      </c>
      <c r="C485" s="5">
        <v>6.4710000000000001</v>
      </c>
      <c r="D485" s="5">
        <v>43.658999999999999</v>
      </c>
      <c r="E485" s="6">
        <v>892</v>
      </c>
      <c r="F485" s="7">
        <v>43789.041675057873</v>
      </c>
      <c r="G485" s="8">
        <v>0</v>
      </c>
      <c r="H485" s="2">
        <f t="shared" si="7"/>
        <v>43789</v>
      </c>
    </row>
    <row r="486" spans="1:8" ht="13.8" x14ac:dyDescent="0.3">
      <c r="A486" s="4" t="s">
        <v>15</v>
      </c>
      <c r="B486" s="4" t="s">
        <v>16</v>
      </c>
      <c r="C486" s="5">
        <v>6.4710000000000001</v>
      </c>
      <c r="D486" s="5">
        <v>43.658999999999999</v>
      </c>
      <c r="E486" s="6">
        <v>892</v>
      </c>
      <c r="F486" s="7">
        <v>43789.083341724538</v>
      </c>
      <c r="G486" s="8">
        <v>0</v>
      </c>
      <c r="H486" s="2">
        <f t="shared" si="7"/>
        <v>43789</v>
      </c>
    </row>
    <row r="487" spans="1:8" ht="13.8" x14ac:dyDescent="0.3">
      <c r="A487" s="4" t="s">
        <v>15</v>
      </c>
      <c r="B487" s="4" t="s">
        <v>16</v>
      </c>
      <c r="C487" s="5">
        <v>6.4710000000000001</v>
      </c>
      <c r="D487" s="5">
        <v>43.658999999999999</v>
      </c>
      <c r="E487" s="6">
        <v>892</v>
      </c>
      <c r="F487" s="7">
        <v>43789.125008391202</v>
      </c>
      <c r="G487" s="8">
        <v>0</v>
      </c>
      <c r="H487" s="2">
        <f t="shared" si="7"/>
        <v>43789</v>
      </c>
    </row>
    <row r="488" spans="1:8" ht="13.8" x14ac:dyDescent="0.3">
      <c r="A488" s="4" t="s">
        <v>15</v>
      </c>
      <c r="B488" s="4" t="s">
        <v>16</v>
      </c>
      <c r="C488" s="5">
        <v>6.4710000000000001</v>
      </c>
      <c r="D488" s="5">
        <v>43.658999999999999</v>
      </c>
      <c r="E488" s="6">
        <v>892</v>
      </c>
      <c r="F488" s="7">
        <v>43789.166675057873</v>
      </c>
      <c r="G488" s="8">
        <v>0.2</v>
      </c>
      <c r="H488" s="2">
        <f t="shared" si="7"/>
        <v>43789</v>
      </c>
    </row>
    <row r="489" spans="1:8" ht="13.8" x14ac:dyDescent="0.3">
      <c r="A489" s="4" t="s">
        <v>15</v>
      </c>
      <c r="B489" s="4" t="s">
        <v>16</v>
      </c>
      <c r="C489" s="5">
        <v>6.4710000000000001</v>
      </c>
      <c r="D489" s="5">
        <v>43.658999999999999</v>
      </c>
      <c r="E489" s="6">
        <v>892</v>
      </c>
      <c r="F489" s="7">
        <v>43789.208341724538</v>
      </c>
      <c r="G489" s="8">
        <v>0</v>
      </c>
      <c r="H489" s="2">
        <f t="shared" si="7"/>
        <v>43789</v>
      </c>
    </row>
    <row r="490" spans="1:8" ht="13.8" x14ac:dyDescent="0.3">
      <c r="A490" s="4" t="s">
        <v>15</v>
      </c>
      <c r="B490" s="4" t="s">
        <v>16</v>
      </c>
      <c r="C490" s="5">
        <v>6.4710000000000001</v>
      </c>
      <c r="D490" s="5">
        <v>43.658999999999999</v>
      </c>
      <c r="E490" s="6">
        <v>892</v>
      </c>
      <c r="F490" s="7">
        <v>43789.250008391202</v>
      </c>
      <c r="G490" s="8">
        <v>0</v>
      </c>
      <c r="H490" s="2">
        <f t="shared" si="7"/>
        <v>43789</v>
      </c>
    </row>
    <row r="491" spans="1:8" ht="13.8" x14ac:dyDescent="0.3">
      <c r="A491" s="4" t="s">
        <v>15</v>
      </c>
      <c r="B491" s="4" t="s">
        <v>16</v>
      </c>
      <c r="C491" s="5">
        <v>6.4710000000000001</v>
      </c>
      <c r="D491" s="5">
        <v>43.658999999999999</v>
      </c>
      <c r="E491" s="6">
        <v>892</v>
      </c>
      <c r="F491" s="7">
        <v>43789.291675057873</v>
      </c>
      <c r="G491" s="8">
        <v>0</v>
      </c>
      <c r="H491" s="2">
        <f t="shared" si="7"/>
        <v>43789</v>
      </c>
    </row>
    <row r="492" spans="1:8" ht="13.8" x14ac:dyDescent="0.3">
      <c r="A492" s="4" t="s">
        <v>15</v>
      </c>
      <c r="B492" s="4" t="s">
        <v>16</v>
      </c>
      <c r="C492" s="5">
        <v>6.4710000000000001</v>
      </c>
      <c r="D492" s="5">
        <v>43.658999999999999</v>
      </c>
      <c r="E492" s="6">
        <v>892</v>
      </c>
      <c r="F492" s="7">
        <v>43789.333341724538</v>
      </c>
      <c r="G492" s="8">
        <v>0</v>
      </c>
      <c r="H492" s="2">
        <f t="shared" si="7"/>
        <v>43789</v>
      </c>
    </row>
    <row r="493" spans="1:8" ht="13.8" x14ac:dyDescent="0.3">
      <c r="A493" s="4" t="s">
        <v>15</v>
      </c>
      <c r="B493" s="4" t="s">
        <v>16</v>
      </c>
      <c r="C493" s="5">
        <v>6.4710000000000001</v>
      </c>
      <c r="D493" s="5">
        <v>43.658999999999999</v>
      </c>
      <c r="E493" s="6">
        <v>892</v>
      </c>
      <c r="F493" s="7">
        <v>43789.375008391202</v>
      </c>
      <c r="G493" s="8">
        <v>0</v>
      </c>
      <c r="H493" s="2">
        <f t="shared" si="7"/>
        <v>43789</v>
      </c>
    </row>
    <row r="494" spans="1:8" ht="13.8" x14ac:dyDescent="0.3">
      <c r="A494" s="4" t="s">
        <v>15</v>
      </c>
      <c r="B494" s="4" t="s">
        <v>16</v>
      </c>
      <c r="C494" s="5">
        <v>6.4710000000000001</v>
      </c>
      <c r="D494" s="5">
        <v>43.658999999999999</v>
      </c>
      <c r="E494" s="6">
        <v>892</v>
      </c>
      <c r="F494" s="7">
        <v>43789.416675057873</v>
      </c>
      <c r="G494" s="8">
        <v>0</v>
      </c>
      <c r="H494" s="2">
        <f t="shared" si="7"/>
        <v>43789</v>
      </c>
    </row>
    <row r="495" spans="1:8" ht="13.8" x14ac:dyDescent="0.3">
      <c r="A495" s="4" t="s">
        <v>15</v>
      </c>
      <c r="B495" s="4" t="s">
        <v>16</v>
      </c>
      <c r="C495" s="5">
        <v>6.4710000000000001</v>
      </c>
      <c r="D495" s="5">
        <v>43.658999999999999</v>
      </c>
      <c r="E495" s="6">
        <v>892</v>
      </c>
      <c r="F495" s="7">
        <v>43789.458341724538</v>
      </c>
      <c r="G495" s="8">
        <v>0</v>
      </c>
      <c r="H495" s="2">
        <f t="shared" si="7"/>
        <v>43789</v>
      </c>
    </row>
    <row r="496" spans="1:8" ht="13.8" x14ac:dyDescent="0.3">
      <c r="A496" s="4" t="s">
        <v>15</v>
      </c>
      <c r="B496" s="4" t="s">
        <v>16</v>
      </c>
      <c r="C496" s="5">
        <v>6.4710000000000001</v>
      </c>
      <c r="D496" s="5">
        <v>43.658999999999999</v>
      </c>
      <c r="E496" s="6">
        <v>892</v>
      </c>
      <c r="F496" s="7">
        <v>43789.500008391202</v>
      </c>
      <c r="G496" s="8">
        <v>0</v>
      </c>
      <c r="H496" s="2">
        <f t="shared" si="7"/>
        <v>43789</v>
      </c>
    </row>
    <row r="497" spans="1:8" ht="13.8" x14ac:dyDescent="0.3">
      <c r="A497" s="4" t="s">
        <v>15</v>
      </c>
      <c r="B497" s="4" t="s">
        <v>16</v>
      </c>
      <c r="C497" s="5">
        <v>6.4710000000000001</v>
      </c>
      <c r="D497" s="5">
        <v>43.658999999999999</v>
      </c>
      <c r="E497" s="6">
        <v>892</v>
      </c>
      <c r="F497" s="7">
        <v>43789.541675057873</v>
      </c>
      <c r="G497" s="8">
        <v>1</v>
      </c>
      <c r="H497" s="2">
        <f t="shared" si="7"/>
        <v>43789</v>
      </c>
    </row>
    <row r="498" spans="1:8" ht="13.8" x14ac:dyDescent="0.3">
      <c r="A498" s="4" t="s">
        <v>15</v>
      </c>
      <c r="B498" s="4" t="s">
        <v>16</v>
      </c>
      <c r="C498" s="5">
        <v>6.4710000000000001</v>
      </c>
      <c r="D498" s="5">
        <v>43.658999999999999</v>
      </c>
      <c r="E498" s="6">
        <v>892</v>
      </c>
      <c r="F498" s="7">
        <v>43789.583341724538</v>
      </c>
      <c r="G498" s="8">
        <v>0.6</v>
      </c>
      <c r="H498" s="2">
        <f t="shared" si="7"/>
        <v>43789</v>
      </c>
    </row>
    <row r="499" spans="1:8" ht="13.8" x14ac:dyDescent="0.3">
      <c r="A499" s="4" t="s">
        <v>15</v>
      </c>
      <c r="B499" s="4" t="s">
        <v>16</v>
      </c>
      <c r="C499" s="5">
        <v>6.4710000000000001</v>
      </c>
      <c r="D499" s="5">
        <v>43.658999999999999</v>
      </c>
      <c r="E499" s="6">
        <v>892</v>
      </c>
      <c r="F499" s="7">
        <v>43789.625008391202</v>
      </c>
      <c r="G499" s="8">
        <v>2</v>
      </c>
      <c r="H499" s="2">
        <f t="shared" si="7"/>
        <v>43789</v>
      </c>
    </row>
    <row r="500" spans="1:8" ht="13.8" x14ac:dyDescent="0.3">
      <c r="A500" s="4" t="s">
        <v>15</v>
      </c>
      <c r="B500" s="4" t="s">
        <v>16</v>
      </c>
      <c r="C500" s="5">
        <v>6.4710000000000001</v>
      </c>
      <c r="D500" s="5">
        <v>43.658999999999999</v>
      </c>
      <c r="E500" s="6">
        <v>892</v>
      </c>
      <c r="F500" s="7">
        <v>43789.666675057873</v>
      </c>
      <c r="G500" s="8">
        <v>3.8</v>
      </c>
      <c r="H500" s="2">
        <f t="shared" si="7"/>
        <v>43789</v>
      </c>
    </row>
    <row r="501" spans="1:8" ht="13.8" x14ac:dyDescent="0.3">
      <c r="A501" s="4" t="s">
        <v>15</v>
      </c>
      <c r="B501" s="4" t="s">
        <v>16</v>
      </c>
      <c r="C501" s="5">
        <v>6.4710000000000001</v>
      </c>
      <c r="D501" s="5">
        <v>43.658999999999999</v>
      </c>
      <c r="E501" s="6">
        <v>892</v>
      </c>
      <c r="F501" s="7">
        <v>43789.708341724538</v>
      </c>
      <c r="G501" s="8">
        <v>2</v>
      </c>
      <c r="H501" s="2">
        <f t="shared" si="7"/>
        <v>43789</v>
      </c>
    </row>
    <row r="502" spans="1:8" ht="13.8" x14ac:dyDescent="0.3">
      <c r="A502" s="4" t="s">
        <v>15</v>
      </c>
      <c r="B502" s="4" t="s">
        <v>16</v>
      </c>
      <c r="C502" s="5">
        <v>6.4710000000000001</v>
      </c>
      <c r="D502" s="5">
        <v>43.658999999999999</v>
      </c>
      <c r="E502" s="6">
        <v>892</v>
      </c>
      <c r="F502" s="7">
        <v>43789.750008391202</v>
      </c>
      <c r="G502" s="8">
        <v>0.4</v>
      </c>
      <c r="H502" s="2">
        <f t="shared" si="7"/>
        <v>43789</v>
      </c>
    </row>
    <row r="503" spans="1:8" ht="13.8" x14ac:dyDescent="0.3">
      <c r="A503" s="4" t="s">
        <v>15</v>
      </c>
      <c r="B503" s="4" t="s">
        <v>16</v>
      </c>
      <c r="C503" s="5">
        <v>6.4710000000000001</v>
      </c>
      <c r="D503" s="5">
        <v>43.658999999999999</v>
      </c>
      <c r="E503" s="6">
        <v>892</v>
      </c>
      <c r="F503" s="7">
        <v>43789.791675057873</v>
      </c>
      <c r="G503" s="8">
        <v>0</v>
      </c>
      <c r="H503" s="2">
        <f t="shared" si="7"/>
        <v>43789</v>
      </c>
    </row>
    <row r="504" spans="1:8" ht="13.8" x14ac:dyDescent="0.3">
      <c r="A504" s="4" t="s">
        <v>15</v>
      </c>
      <c r="B504" s="4" t="s">
        <v>16</v>
      </c>
      <c r="C504" s="5">
        <v>6.4710000000000001</v>
      </c>
      <c r="D504" s="5">
        <v>43.658999999999999</v>
      </c>
      <c r="E504" s="6">
        <v>892</v>
      </c>
      <c r="F504" s="7">
        <v>43789.833341724538</v>
      </c>
      <c r="G504" s="8">
        <v>0</v>
      </c>
      <c r="H504" s="2">
        <f t="shared" si="7"/>
        <v>43789</v>
      </c>
    </row>
    <row r="505" spans="1:8" ht="13.8" x14ac:dyDescent="0.3">
      <c r="A505" s="4" t="s">
        <v>15</v>
      </c>
      <c r="B505" s="4" t="s">
        <v>16</v>
      </c>
      <c r="C505" s="5">
        <v>6.4710000000000001</v>
      </c>
      <c r="D505" s="5">
        <v>43.658999999999999</v>
      </c>
      <c r="E505" s="6">
        <v>892</v>
      </c>
      <c r="F505" s="7">
        <v>43789.875008391202</v>
      </c>
      <c r="G505" s="8">
        <v>0</v>
      </c>
      <c r="H505" s="2">
        <f t="shared" si="7"/>
        <v>43789</v>
      </c>
    </row>
    <row r="506" spans="1:8" ht="13.8" x14ac:dyDescent="0.3">
      <c r="A506" s="4" t="s">
        <v>15</v>
      </c>
      <c r="B506" s="4" t="s">
        <v>16</v>
      </c>
      <c r="C506" s="5">
        <v>6.4710000000000001</v>
      </c>
      <c r="D506" s="5">
        <v>43.658999999999999</v>
      </c>
      <c r="E506" s="6">
        <v>892</v>
      </c>
      <c r="F506" s="7">
        <v>43789.916675057873</v>
      </c>
      <c r="G506" s="8">
        <v>0</v>
      </c>
      <c r="H506" s="2">
        <f t="shared" si="7"/>
        <v>43789</v>
      </c>
    </row>
    <row r="507" spans="1:8" ht="13.8" x14ac:dyDescent="0.3">
      <c r="A507" s="4" t="s">
        <v>15</v>
      </c>
      <c r="B507" s="4" t="s">
        <v>16</v>
      </c>
      <c r="C507" s="5">
        <v>6.4710000000000001</v>
      </c>
      <c r="D507" s="5">
        <v>43.658999999999999</v>
      </c>
      <c r="E507" s="6">
        <v>892</v>
      </c>
      <c r="F507" s="7">
        <v>43789.958341724538</v>
      </c>
      <c r="G507" s="8">
        <v>0</v>
      </c>
      <c r="H507" s="2">
        <f t="shared" si="7"/>
        <v>43789</v>
      </c>
    </row>
    <row r="508" spans="1:8" ht="13.8" x14ac:dyDescent="0.3">
      <c r="A508" s="4" t="s">
        <v>15</v>
      </c>
      <c r="B508" s="4" t="s">
        <v>16</v>
      </c>
      <c r="C508" s="5">
        <v>6.4710000000000001</v>
      </c>
      <c r="D508" s="5">
        <v>43.658999999999999</v>
      </c>
      <c r="E508" s="6">
        <v>892</v>
      </c>
      <c r="F508" s="7">
        <v>43790.000008391202</v>
      </c>
      <c r="G508" s="8">
        <v>0</v>
      </c>
      <c r="H508" s="2">
        <f t="shared" si="7"/>
        <v>43790</v>
      </c>
    </row>
    <row r="509" spans="1:8" ht="13.8" x14ac:dyDescent="0.3">
      <c r="A509" s="4" t="s">
        <v>15</v>
      </c>
      <c r="B509" s="4" t="s">
        <v>16</v>
      </c>
      <c r="C509" s="5">
        <v>6.4710000000000001</v>
      </c>
      <c r="D509" s="5">
        <v>43.658999999999999</v>
      </c>
      <c r="E509" s="6">
        <v>892</v>
      </c>
      <c r="F509" s="7">
        <v>43790.041675057873</v>
      </c>
      <c r="G509" s="8">
        <v>0</v>
      </c>
      <c r="H509" s="2">
        <f t="shared" si="7"/>
        <v>43790</v>
      </c>
    </row>
    <row r="510" spans="1:8" ht="13.8" x14ac:dyDescent="0.3">
      <c r="A510" s="4" t="s">
        <v>15</v>
      </c>
      <c r="B510" s="4" t="s">
        <v>16</v>
      </c>
      <c r="C510" s="5">
        <v>6.4710000000000001</v>
      </c>
      <c r="D510" s="5">
        <v>43.658999999999999</v>
      </c>
      <c r="E510" s="6">
        <v>892</v>
      </c>
      <c r="F510" s="7">
        <v>43790.083341724538</v>
      </c>
      <c r="G510" s="8">
        <v>0</v>
      </c>
      <c r="H510" s="2">
        <f t="shared" si="7"/>
        <v>43790</v>
      </c>
    </row>
    <row r="511" spans="1:8" ht="13.8" x14ac:dyDescent="0.3">
      <c r="A511" s="4" t="s">
        <v>15</v>
      </c>
      <c r="B511" s="4" t="s">
        <v>16</v>
      </c>
      <c r="C511" s="5">
        <v>6.4710000000000001</v>
      </c>
      <c r="D511" s="5">
        <v>43.658999999999999</v>
      </c>
      <c r="E511" s="6">
        <v>892</v>
      </c>
      <c r="F511" s="7">
        <v>43790.125008402778</v>
      </c>
      <c r="G511" s="8">
        <v>0</v>
      </c>
      <c r="H511" s="2">
        <f t="shared" si="7"/>
        <v>43790</v>
      </c>
    </row>
    <row r="512" spans="1:8" ht="13.8" x14ac:dyDescent="0.3">
      <c r="A512" s="4" t="s">
        <v>15</v>
      </c>
      <c r="B512" s="4" t="s">
        <v>16</v>
      </c>
      <c r="C512" s="5">
        <v>6.4710000000000001</v>
      </c>
      <c r="D512" s="5">
        <v>43.658999999999999</v>
      </c>
      <c r="E512" s="6">
        <v>892</v>
      </c>
      <c r="F512" s="7">
        <v>43790.166675069442</v>
      </c>
      <c r="G512" s="8">
        <v>0</v>
      </c>
      <c r="H512" s="2">
        <f t="shared" si="7"/>
        <v>43790</v>
      </c>
    </row>
    <row r="513" spans="1:8" ht="13.8" x14ac:dyDescent="0.3">
      <c r="A513" s="4" t="s">
        <v>15</v>
      </c>
      <c r="B513" s="4" t="s">
        <v>16</v>
      </c>
      <c r="C513" s="5">
        <v>6.4710000000000001</v>
      </c>
      <c r="D513" s="5">
        <v>43.658999999999999</v>
      </c>
      <c r="E513" s="6">
        <v>892</v>
      </c>
      <c r="F513" s="7">
        <v>43790.208341736114</v>
      </c>
      <c r="G513" s="8">
        <v>0</v>
      </c>
      <c r="H513" s="2">
        <f t="shared" si="7"/>
        <v>43790</v>
      </c>
    </row>
    <row r="514" spans="1:8" ht="13.8" x14ac:dyDescent="0.3">
      <c r="A514" s="4" t="s">
        <v>15</v>
      </c>
      <c r="B514" s="4" t="s">
        <v>16</v>
      </c>
      <c r="C514" s="5">
        <v>6.4710000000000001</v>
      </c>
      <c r="D514" s="5">
        <v>43.658999999999999</v>
      </c>
      <c r="E514" s="6">
        <v>892</v>
      </c>
      <c r="F514" s="7">
        <v>43790.250008402778</v>
      </c>
      <c r="G514" s="8">
        <v>0</v>
      </c>
      <c r="H514" s="2">
        <f t="shared" si="7"/>
        <v>43790</v>
      </c>
    </row>
    <row r="515" spans="1:8" ht="13.8" x14ac:dyDescent="0.3">
      <c r="A515" s="4" t="s">
        <v>15</v>
      </c>
      <c r="B515" s="4" t="s">
        <v>16</v>
      </c>
      <c r="C515" s="5">
        <v>6.4710000000000001</v>
      </c>
      <c r="D515" s="5">
        <v>43.658999999999999</v>
      </c>
      <c r="E515" s="6">
        <v>892</v>
      </c>
      <c r="F515" s="7">
        <v>43790.291675069442</v>
      </c>
      <c r="G515" s="8">
        <v>0</v>
      </c>
      <c r="H515" s="2">
        <f t="shared" si="7"/>
        <v>43790</v>
      </c>
    </row>
    <row r="516" spans="1:8" ht="13.8" x14ac:dyDescent="0.3">
      <c r="A516" s="4" t="s">
        <v>15</v>
      </c>
      <c r="B516" s="4" t="s">
        <v>16</v>
      </c>
      <c r="C516" s="5">
        <v>6.4710000000000001</v>
      </c>
      <c r="D516" s="5">
        <v>43.658999999999999</v>
      </c>
      <c r="E516" s="6">
        <v>892</v>
      </c>
      <c r="F516" s="7">
        <v>43790.333341736114</v>
      </c>
      <c r="G516" s="8">
        <v>0</v>
      </c>
      <c r="H516" s="2">
        <f t="shared" si="7"/>
        <v>43790</v>
      </c>
    </row>
    <row r="517" spans="1:8" ht="13.8" x14ac:dyDescent="0.3">
      <c r="A517" s="4" t="s">
        <v>15</v>
      </c>
      <c r="B517" s="4" t="s">
        <v>16</v>
      </c>
      <c r="C517" s="5">
        <v>6.4710000000000001</v>
      </c>
      <c r="D517" s="5">
        <v>43.658999999999999</v>
      </c>
      <c r="E517" s="6">
        <v>892</v>
      </c>
      <c r="F517" s="7">
        <v>43790.375008402778</v>
      </c>
      <c r="G517" s="8">
        <v>0</v>
      </c>
      <c r="H517" s="2">
        <f t="shared" ref="H517:H580" si="8">DATE(YEAR(F517), MONTH(F517),DAY(F517))</f>
        <v>43790</v>
      </c>
    </row>
    <row r="518" spans="1:8" ht="13.8" x14ac:dyDescent="0.3">
      <c r="A518" s="4" t="s">
        <v>15</v>
      </c>
      <c r="B518" s="4" t="s">
        <v>16</v>
      </c>
      <c r="C518" s="5">
        <v>6.4710000000000001</v>
      </c>
      <c r="D518" s="5">
        <v>43.658999999999999</v>
      </c>
      <c r="E518" s="6">
        <v>892</v>
      </c>
      <c r="F518" s="7">
        <v>43790.416675069442</v>
      </c>
      <c r="G518" s="8">
        <v>0.2</v>
      </c>
      <c r="H518" s="2">
        <f t="shared" si="8"/>
        <v>43790</v>
      </c>
    </row>
    <row r="519" spans="1:8" ht="13.8" x14ac:dyDescent="0.3">
      <c r="A519" s="4" t="s">
        <v>15</v>
      </c>
      <c r="B519" s="4" t="s">
        <v>16</v>
      </c>
      <c r="C519" s="5">
        <v>6.4710000000000001</v>
      </c>
      <c r="D519" s="5">
        <v>43.658999999999999</v>
      </c>
      <c r="E519" s="6">
        <v>892</v>
      </c>
      <c r="F519" s="7">
        <v>43790.458341736114</v>
      </c>
      <c r="G519" s="8">
        <v>1</v>
      </c>
      <c r="H519" s="2">
        <f t="shared" si="8"/>
        <v>43790</v>
      </c>
    </row>
    <row r="520" spans="1:8" ht="13.8" x14ac:dyDescent="0.3">
      <c r="A520" s="4" t="s">
        <v>15</v>
      </c>
      <c r="B520" s="4" t="s">
        <v>16</v>
      </c>
      <c r="C520" s="5">
        <v>6.4710000000000001</v>
      </c>
      <c r="D520" s="5">
        <v>43.658999999999999</v>
      </c>
      <c r="E520" s="6">
        <v>892</v>
      </c>
      <c r="F520" s="7">
        <v>43790.500008402778</v>
      </c>
      <c r="G520" s="8">
        <v>1.2</v>
      </c>
      <c r="H520" s="2">
        <f t="shared" si="8"/>
        <v>43790</v>
      </c>
    </row>
    <row r="521" spans="1:8" ht="13.8" x14ac:dyDescent="0.3">
      <c r="A521" s="4" t="s">
        <v>15</v>
      </c>
      <c r="B521" s="4" t="s">
        <v>16</v>
      </c>
      <c r="C521" s="5">
        <v>6.4710000000000001</v>
      </c>
      <c r="D521" s="5">
        <v>43.658999999999999</v>
      </c>
      <c r="E521" s="6">
        <v>892</v>
      </c>
      <c r="F521" s="7">
        <v>43790.541675069442</v>
      </c>
      <c r="G521" s="8">
        <v>0.6</v>
      </c>
      <c r="H521" s="2">
        <f t="shared" si="8"/>
        <v>43790</v>
      </c>
    </row>
    <row r="522" spans="1:8" ht="13.8" x14ac:dyDescent="0.3">
      <c r="A522" s="4" t="s">
        <v>15</v>
      </c>
      <c r="B522" s="4" t="s">
        <v>16</v>
      </c>
      <c r="C522" s="5">
        <v>6.4710000000000001</v>
      </c>
      <c r="D522" s="5">
        <v>43.658999999999999</v>
      </c>
      <c r="E522" s="6">
        <v>892</v>
      </c>
      <c r="F522" s="7">
        <v>43790.583341736114</v>
      </c>
      <c r="G522" s="8">
        <v>0</v>
      </c>
      <c r="H522" s="2">
        <f t="shared" si="8"/>
        <v>43790</v>
      </c>
    </row>
    <row r="523" spans="1:8" ht="13.8" x14ac:dyDescent="0.3">
      <c r="A523" s="4" t="s">
        <v>15</v>
      </c>
      <c r="B523" s="4" t="s">
        <v>16</v>
      </c>
      <c r="C523" s="5">
        <v>6.4710000000000001</v>
      </c>
      <c r="D523" s="5">
        <v>43.658999999999999</v>
      </c>
      <c r="E523" s="6">
        <v>892</v>
      </c>
      <c r="F523" s="7">
        <v>43790.625008402778</v>
      </c>
      <c r="G523" s="8">
        <v>0</v>
      </c>
      <c r="H523" s="2">
        <f t="shared" si="8"/>
        <v>43790</v>
      </c>
    </row>
    <row r="524" spans="1:8" ht="13.8" x14ac:dyDescent="0.3">
      <c r="A524" s="4" t="s">
        <v>15</v>
      </c>
      <c r="B524" s="4" t="s">
        <v>16</v>
      </c>
      <c r="C524" s="5">
        <v>6.4710000000000001</v>
      </c>
      <c r="D524" s="5">
        <v>43.658999999999999</v>
      </c>
      <c r="E524" s="6">
        <v>892</v>
      </c>
      <c r="F524" s="7">
        <v>43790.666675069442</v>
      </c>
      <c r="G524" s="8">
        <v>0</v>
      </c>
      <c r="H524" s="2">
        <f t="shared" si="8"/>
        <v>43790</v>
      </c>
    </row>
    <row r="525" spans="1:8" ht="13.8" x14ac:dyDescent="0.3">
      <c r="A525" s="4" t="s">
        <v>15</v>
      </c>
      <c r="B525" s="4" t="s">
        <v>16</v>
      </c>
      <c r="C525" s="5">
        <v>6.4710000000000001</v>
      </c>
      <c r="D525" s="5">
        <v>43.658999999999999</v>
      </c>
      <c r="E525" s="6">
        <v>892</v>
      </c>
      <c r="F525" s="7">
        <v>43790.708341736114</v>
      </c>
      <c r="G525" s="8">
        <v>0.2</v>
      </c>
      <c r="H525" s="2">
        <f t="shared" si="8"/>
        <v>43790</v>
      </c>
    </row>
    <row r="526" spans="1:8" ht="13.8" x14ac:dyDescent="0.3">
      <c r="A526" s="4" t="s">
        <v>15</v>
      </c>
      <c r="B526" s="4" t="s">
        <v>16</v>
      </c>
      <c r="C526" s="5">
        <v>6.4710000000000001</v>
      </c>
      <c r="D526" s="5">
        <v>43.658999999999999</v>
      </c>
      <c r="E526" s="6">
        <v>892</v>
      </c>
      <c r="F526" s="7">
        <v>43790.750008402778</v>
      </c>
      <c r="G526" s="8">
        <v>0.6</v>
      </c>
      <c r="H526" s="2">
        <f t="shared" si="8"/>
        <v>43790</v>
      </c>
    </row>
    <row r="527" spans="1:8" ht="13.8" x14ac:dyDescent="0.3">
      <c r="A527" s="4" t="s">
        <v>15</v>
      </c>
      <c r="B527" s="4" t="s">
        <v>16</v>
      </c>
      <c r="C527" s="5">
        <v>6.4710000000000001</v>
      </c>
      <c r="D527" s="5">
        <v>43.658999999999999</v>
      </c>
      <c r="E527" s="6">
        <v>892</v>
      </c>
      <c r="F527" s="7">
        <v>43790.791675069442</v>
      </c>
      <c r="G527" s="8">
        <v>1.6</v>
      </c>
      <c r="H527" s="2">
        <f t="shared" si="8"/>
        <v>43790</v>
      </c>
    </row>
    <row r="528" spans="1:8" ht="13.8" x14ac:dyDescent="0.3">
      <c r="A528" s="4" t="s">
        <v>15</v>
      </c>
      <c r="B528" s="4" t="s">
        <v>16</v>
      </c>
      <c r="C528" s="5">
        <v>6.4710000000000001</v>
      </c>
      <c r="D528" s="5">
        <v>43.658999999999999</v>
      </c>
      <c r="E528" s="6">
        <v>892</v>
      </c>
      <c r="F528" s="7">
        <v>43790.833341736114</v>
      </c>
      <c r="G528" s="8">
        <v>0.4</v>
      </c>
      <c r="H528" s="2">
        <f t="shared" si="8"/>
        <v>43790</v>
      </c>
    </row>
    <row r="529" spans="1:8" ht="13.8" x14ac:dyDescent="0.3">
      <c r="A529" s="4" t="s">
        <v>15</v>
      </c>
      <c r="B529" s="4" t="s">
        <v>16</v>
      </c>
      <c r="C529" s="5">
        <v>6.4710000000000001</v>
      </c>
      <c r="D529" s="5">
        <v>43.658999999999999</v>
      </c>
      <c r="E529" s="6">
        <v>892</v>
      </c>
      <c r="F529" s="7">
        <v>43790.875008402778</v>
      </c>
      <c r="G529" s="8">
        <v>2.8</v>
      </c>
      <c r="H529" s="2">
        <f t="shared" si="8"/>
        <v>43790</v>
      </c>
    </row>
    <row r="530" spans="1:8" ht="13.8" x14ac:dyDescent="0.3">
      <c r="A530" s="4" t="s">
        <v>15</v>
      </c>
      <c r="B530" s="4" t="s">
        <v>16</v>
      </c>
      <c r="C530" s="5">
        <v>6.4710000000000001</v>
      </c>
      <c r="D530" s="5">
        <v>43.658999999999999</v>
      </c>
      <c r="E530" s="6">
        <v>892</v>
      </c>
      <c r="F530" s="7">
        <v>43790.916675069442</v>
      </c>
      <c r="G530" s="8">
        <v>0.2</v>
      </c>
      <c r="H530" s="2">
        <f t="shared" si="8"/>
        <v>43790</v>
      </c>
    </row>
    <row r="531" spans="1:8" ht="13.8" x14ac:dyDescent="0.3">
      <c r="A531" s="4" t="s">
        <v>15</v>
      </c>
      <c r="B531" s="4" t="s">
        <v>16</v>
      </c>
      <c r="C531" s="5">
        <v>6.4710000000000001</v>
      </c>
      <c r="D531" s="5">
        <v>43.658999999999999</v>
      </c>
      <c r="E531" s="6">
        <v>892</v>
      </c>
      <c r="F531" s="7">
        <v>43790.958341736114</v>
      </c>
      <c r="G531" s="8">
        <v>0.6</v>
      </c>
      <c r="H531" s="2">
        <f t="shared" si="8"/>
        <v>43790</v>
      </c>
    </row>
    <row r="532" spans="1:8" ht="13.8" x14ac:dyDescent="0.3">
      <c r="A532" s="4" t="s">
        <v>15</v>
      </c>
      <c r="B532" s="4" t="s">
        <v>16</v>
      </c>
      <c r="C532" s="5">
        <v>6.4710000000000001</v>
      </c>
      <c r="D532" s="5">
        <v>43.658999999999999</v>
      </c>
      <c r="E532" s="6">
        <v>892</v>
      </c>
      <c r="F532" s="7">
        <v>43791.000008402778</v>
      </c>
      <c r="G532" s="8">
        <v>1.8</v>
      </c>
      <c r="H532" s="2">
        <f t="shared" si="8"/>
        <v>43791</v>
      </c>
    </row>
    <row r="533" spans="1:8" ht="13.8" x14ac:dyDescent="0.3">
      <c r="A533" s="4" t="s">
        <v>15</v>
      </c>
      <c r="B533" s="4" t="s">
        <v>16</v>
      </c>
      <c r="C533" s="5">
        <v>6.4710000000000001</v>
      </c>
      <c r="D533" s="5">
        <v>43.658999999999999</v>
      </c>
      <c r="E533" s="6">
        <v>892</v>
      </c>
      <c r="F533" s="7">
        <v>43791.041675069442</v>
      </c>
      <c r="G533" s="8">
        <v>1.2</v>
      </c>
      <c r="H533" s="2">
        <f t="shared" si="8"/>
        <v>43791</v>
      </c>
    </row>
    <row r="534" spans="1:8" ht="13.8" x14ac:dyDescent="0.3">
      <c r="A534" s="4" t="s">
        <v>15</v>
      </c>
      <c r="B534" s="4" t="s">
        <v>16</v>
      </c>
      <c r="C534" s="5">
        <v>6.4710000000000001</v>
      </c>
      <c r="D534" s="5">
        <v>43.658999999999999</v>
      </c>
      <c r="E534" s="6">
        <v>892</v>
      </c>
      <c r="F534" s="7">
        <v>43791.083341736114</v>
      </c>
      <c r="G534" s="8">
        <v>0</v>
      </c>
      <c r="H534" s="2">
        <f t="shared" si="8"/>
        <v>43791</v>
      </c>
    </row>
    <row r="535" spans="1:8" ht="13.8" x14ac:dyDescent="0.3">
      <c r="A535" s="4" t="s">
        <v>15</v>
      </c>
      <c r="B535" s="4" t="s">
        <v>16</v>
      </c>
      <c r="C535" s="5">
        <v>6.4710000000000001</v>
      </c>
      <c r="D535" s="5">
        <v>43.658999999999999</v>
      </c>
      <c r="E535" s="6">
        <v>892</v>
      </c>
      <c r="F535" s="7">
        <v>43791.125008402778</v>
      </c>
      <c r="G535" s="8">
        <v>0</v>
      </c>
      <c r="H535" s="2">
        <f t="shared" si="8"/>
        <v>43791</v>
      </c>
    </row>
    <row r="536" spans="1:8" ht="13.8" x14ac:dyDescent="0.3">
      <c r="A536" s="4" t="s">
        <v>15</v>
      </c>
      <c r="B536" s="4" t="s">
        <v>16</v>
      </c>
      <c r="C536" s="5">
        <v>6.4710000000000001</v>
      </c>
      <c r="D536" s="5">
        <v>43.658999999999999</v>
      </c>
      <c r="E536" s="6">
        <v>892</v>
      </c>
      <c r="F536" s="7">
        <v>43791.166675069442</v>
      </c>
      <c r="G536" s="8">
        <v>0</v>
      </c>
      <c r="H536" s="2">
        <f t="shared" si="8"/>
        <v>43791</v>
      </c>
    </row>
    <row r="537" spans="1:8" ht="13.8" x14ac:dyDescent="0.3">
      <c r="A537" s="4" t="s">
        <v>15</v>
      </c>
      <c r="B537" s="4" t="s">
        <v>16</v>
      </c>
      <c r="C537" s="5">
        <v>6.4710000000000001</v>
      </c>
      <c r="D537" s="5">
        <v>43.658999999999999</v>
      </c>
      <c r="E537" s="6">
        <v>892</v>
      </c>
      <c r="F537" s="7">
        <v>43791.208341736114</v>
      </c>
      <c r="G537" s="8">
        <v>0</v>
      </c>
      <c r="H537" s="2">
        <f t="shared" si="8"/>
        <v>43791</v>
      </c>
    </row>
    <row r="538" spans="1:8" ht="13.8" x14ac:dyDescent="0.3">
      <c r="A538" s="4" t="s">
        <v>15</v>
      </c>
      <c r="B538" s="4" t="s">
        <v>16</v>
      </c>
      <c r="C538" s="5">
        <v>6.4710000000000001</v>
      </c>
      <c r="D538" s="5">
        <v>43.658999999999999</v>
      </c>
      <c r="E538" s="6">
        <v>892</v>
      </c>
      <c r="F538" s="7">
        <v>43791.250008402778</v>
      </c>
      <c r="G538" s="8">
        <v>0</v>
      </c>
      <c r="H538" s="2">
        <f t="shared" si="8"/>
        <v>43791</v>
      </c>
    </row>
    <row r="539" spans="1:8" ht="13.8" x14ac:dyDescent="0.3">
      <c r="A539" s="4" t="s">
        <v>15</v>
      </c>
      <c r="B539" s="4" t="s">
        <v>16</v>
      </c>
      <c r="C539" s="5">
        <v>6.4710000000000001</v>
      </c>
      <c r="D539" s="5">
        <v>43.658999999999999</v>
      </c>
      <c r="E539" s="6">
        <v>892</v>
      </c>
      <c r="F539" s="7">
        <v>43791.291675069442</v>
      </c>
      <c r="G539" s="8">
        <v>0</v>
      </c>
      <c r="H539" s="2">
        <f t="shared" si="8"/>
        <v>43791</v>
      </c>
    </row>
    <row r="540" spans="1:8" ht="13.8" x14ac:dyDescent="0.3">
      <c r="A540" s="4" t="s">
        <v>15</v>
      </c>
      <c r="B540" s="4" t="s">
        <v>16</v>
      </c>
      <c r="C540" s="5">
        <v>6.4710000000000001</v>
      </c>
      <c r="D540" s="5">
        <v>43.658999999999999</v>
      </c>
      <c r="E540" s="6">
        <v>892</v>
      </c>
      <c r="F540" s="7">
        <v>43791.333341736114</v>
      </c>
      <c r="G540" s="8">
        <v>0</v>
      </c>
      <c r="H540" s="2">
        <f t="shared" si="8"/>
        <v>43791</v>
      </c>
    </row>
    <row r="541" spans="1:8" ht="13.8" x14ac:dyDescent="0.3">
      <c r="A541" s="4" t="s">
        <v>15</v>
      </c>
      <c r="B541" s="4" t="s">
        <v>16</v>
      </c>
      <c r="C541" s="5">
        <v>6.4710000000000001</v>
      </c>
      <c r="D541" s="5">
        <v>43.658999999999999</v>
      </c>
      <c r="E541" s="6">
        <v>892</v>
      </c>
      <c r="F541" s="7">
        <v>43791.375008402778</v>
      </c>
      <c r="G541" s="8">
        <v>0</v>
      </c>
      <c r="H541" s="2">
        <f t="shared" si="8"/>
        <v>43791</v>
      </c>
    </row>
    <row r="542" spans="1:8" ht="13.8" x14ac:dyDescent="0.3">
      <c r="A542" s="4" t="s">
        <v>15</v>
      </c>
      <c r="B542" s="4" t="s">
        <v>16</v>
      </c>
      <c r="C542" s="5">
        <v>6.4710000000000001</v>
      </c>
      <c r="D542" s="5">
        <v>43.658999999999999</v>
      </c>
      <c r="E542" s="6">
        <v>892</v>
      </c>
      <c r="F542" s="7">
        <v>43791.416675069442</v>
      </c>
      <c r="G542" s="8">
        <v>0</v>
      </c>
      <c r="H542" s="2">
        <f t="shared" si="8"/>
        <v>43791</v>
      </c>
    </row>
    <row r="543" spans="1:8" ht="13.8" x14ac:dyDescent="0.3">
      <c r="A543" s="4" t="s">
        <v>15</v>
      </c>
      <c r="B543" s="4" t="s">
        <v>16</v>
      </c>
      <c r="C543" s="5">
        <v>6.4710000000000001</v>
      </c>
      <c r="D543" s="5">
        <v>43.658999999999999</v>
      </c>
      <c r="E543" s="6">
        <v>892</v>
      </c>
      <c r="F543" s="7">
        <v>43791.458341736114</v>
      </c>
      <c r="G543" s="8">
        <v>0</v>
      </c>
      <c r="H543" s="2">
        <f t="shared" si="8"/>
        <v>43791</v>
      </c>
    </row>
    <row r="544" spans="1:8" ht="13.8" x14ac:dyDescent="0.3">
      <c r="A544" s="4" t="s">
        <v>15</v>
      </c>
      <c r="B544" s="4" t="s">
        <v>16</v>
      </c>
      <c r="C544" s="5">
        <v>6.4710000000000001</v>
      </c>
      <c r="D544" s="5">
        <v>43.658999999999999</v>
      </c>
      <c r="E544" s="6">
        <v>892</v>
      </c>
      <c r="F544" s="7">
        <v>43791.500008402778</v>
      </c>
      <c r="G544" s="8">
        <v>0.2</v>
      </c>
      <c r="H544" s="2">
        <f t="shared" si="8"/>
        <v>43791</v>
      </c>
    </row>
    <row r="545" spans="1:8" ht="13.8" x14ac:dyDescent="0.3">
      <c r="A545" s="4" t="s">
        <v>15</v>
      </c>
      <c r="B545" s="4" t="s">
        <v>16</v>
      </c>
      <c r="C545" s="5">
        <v>6.4710000000000001</v>
      </c>
      <c r="D545" s="5">
        <v>43.658999999999999</v>
      </c>
      <c r="E545" s="6">
        <v>892</v>
      </c>
      <c r="F545" s="7">
        <v>43791.541675069442</v>
      </c>
      <c r="G545" s="8">
        <v>1.2</v>
      </c>
      <c r="H545" s="2">
        <f t="shared" si="8"/>
        <v>43791</v>
      </c>
    </row>
    <row r="546" spans="1:8" ht="13.8" x14ac:dyDescent="0.3">
      <c r="A546" s="4" t="s">
        <v>15</v>
      </c>
      <c r="B546" s="4" t="s">
        <v>16</v>
      </c>
      <c r="C546" s="5">
        <v>6.4710000000000001</v>
      </c>
      <c r="D546" s="5">
        <v>43.658999999999999</v>
      </c>
      <c r="E546" s="6">
        <v>892</v>
      </c>
      <c r="F546" s="7">
        <v>43791.583341736114</v>
      </c>
      <c r="G546" s="8">
        <v>0</v>
      </c>
      <c r="H546" s="2">
        <f t="shared" si="8"/>
        <v>43791</v>
      </c>
    </row>
    <row r="547" spans="1:8" ht="13.8" x14ac:dyDescent="0.3">
      <c r="A547" s="4" t="s">
        <v>15</v>
      </c>
      <c r="B547" s="4" t="s">
        <v>16</v>
      </c>
      <c r="C547" s="5">
        <v>6.4710000000000001</v>
      </c>
      <c r="D547" s="5">
        <v>43.658999999999999</v>
      </c>
      <c r="E547" s="6">
        <v>892</v>
      </c>
      <c r="F547" s="7">
        <v>43791.625008402778</v>
      </c>
      <c r="G547" s="8">
        <v>0.6</v>
      </c>
      <c r="H547" s="2">
        <f t="shared" si="8"/>
        <v>43791</v>
      </c>
    </row>
    <row r="548" spans="1:8" ht="13.8" x14ac:dyDescent="0.3">
      <c r="A548" s="4" t="s">
        <v>15</v>
      </c>
      <c r="B548" s="4" t="s">
        <v>16</v>
      </c>
      <c r="C548" s="5">
        <v>6.4710000000000001</v>
      </c>
      <c r="D548" s="5">
        <v>43.658999999999999</v>
      </c>
      <c r="E548" s="6">
        <v>892</v>
      </c>
      <c r="F548" s="7">
        <v>43791.666675081018</v>
      </c>
      <c r="G548" s="8">
        <v>1.6</v>
      </c>
      <c r="H548" s="2">
        <f t="shared" si="8"/>
        <v>43791</v>
      </c>
    </row>
    <row r="549" spans="1:8" ht="13.8" x14ac:dyDescent="0.3">
      <c r="A549" s="4" t="s">
        <v>15</v>
      </c>
      <c r="B549" s="4" t="s">
        <v>16</v>
      </c>
      <c r="C549" s="5">
        <v>6.4710000000000001</v>
      </c>
      <c r="D549" s="5">
        <v>43.658999999999999</v>
      </c>
      <c r="E549" s="6">
        <v>892</v>
      </c>
      <c r="F549" s="7">
        <v>43791.708341747682</v>
      </c>
      <c r="G549" s="8">
        <v>2.8</v>
      </c>
      <c r="H549" s="2">
        <f t="shared" si="8"/>
        <v>43791</v>
      </c>
    </row>
    <row r="550" spans="1:8" ht="13.8" x14ac:dyDescent="0.3">
      <c r="A550" s="4" t="s">
        <v>15</v>
      </c>
      <c r="B550" s="4" t="s">
        <v>16</v>
      </c>
      <c r="C550" s="5">
        <v>6.4710000000000001</v>
      </c>
      <c r="D550" s="5">
        <v>43.658999999999999</v>
      </c>
      <c r="E550" s="6">
        <v>892</v>
      </c>
      <c r="F550" s="7">
        <v>43791.750008414354</v>
      </c>
      <c r="G550" s="8">
        <v>3.4</v>
      </c>
      <c r="H550" s="2">
        <f t="shared" si="8"/>
        <v>43791</v>
      </c>
    </row>
    <row r="551" spans="1:8" ht="13.8" x14ac:dyDescent="0.3">
      <c r="A551" s="4" t="s">
        <v>15</v>
      </c>
      <c r="B551" s="4" t="s">
        <v>16</v>
      </c>
      <c r="C551" s="5">
        <v>6.4710000000000001</v>
      </c>
      <c r="D551" s="5">
        <v>43.658999999999999</v>
      </c>
      <c r="E551" s="6">
        <v>892</v>
      </c>
      <c r="F551" s="7">
        <v>43791.791675081018</v>
      </c>
      <c r="G551" s="8">
        <v>3.6</v>
      </c>
      <c r="H551" s="2">
        <f t="shared" si="8"/>
        <v>43791</v>
      </c>
    </row>
    <row r="552" spans="1:8" ht="13.8" x14ac:dyDescent="0.3">
      <c r="A552" s="4" t="s">
        <v>15</v>
      </c>
      <c r="B552" s="4" t="s">
        <v>16</v>
      </c>
      <c r="C552" s="5">
        <v>6.4710000000000001</v>
      </c>
      <c r="D552" s="5">
        <v>43.658999999999999</v>
      </c>
      <c r="E552" s="6">
        <v>892</v>
      </c>
      <c r="F552" s="7">
        <v>43791.833341747682</v>
      </c>
      <c r="G552" s="8">
        <v>6.4</v>
      </c>
      <c r="H552" s="2">
        <f t="shared" si="8"/>
        <v>43791</v>
      </c>
    </row>
    <row r="553" spans="1:8" ht="13.8" x14ac:dyDescent="0.3">
      <c r="A553" s="4" t="s">
        <v>15</v>
      </c>
      <c r="B553" s="4" t="s">
        <v>16</v>
      </c>
      <c r="C553" s="5">
        <v>6.4710000000000001</v>
      </c>
      <c r="D553" s="5">
        <v>43.658999999999999</v>
      </c>
      <c r="E553" s="6">
        <v>892</v>
      </c>
      <c r="F553" s="7">
        <v>43791.875008414354</v>
      </c>
      <c r="G553" s="8">
        <v>5.6</v>
      </c>
      <c r="H553" s="2">
        <f t="shared" si="8"/>
        <v>43791</v>
      </c>
    </row>
    <row r="554" spans="1:8" ht="13.8" x14ac:dyDescent="0.3">
      <c r="A554" s="4" t="s">
        <v>15</v>
      </c>
      <c r="B554" s="4" t="s">
        <v>16</v>
      </c>
      <c r="C554" s="5">
        <v>6.4710000000000001</v>
      </c>
      <c r="D554" s="5">
        <v>43.658999999999999</v>
      </c>
      <c r="E554" s="6">
        <v>892</v>
      </c>
      <c r="F554" s="7">
        <v>43791.916675081018</v>
      </c>
      <c r="G554" s="8">
        <v>3.4</v>
      </c>
      <c r="H554" s="2">
        <f t="shared" si="8"/>
        <v>43791</v>
      </c>
    </row>
    <row r="555" spans="1:8" ht="13.8" x14ac:dyDescent="0.3">
      <c r="A555" s="4" t="s">
        <v>15</v>
      </c>
      <c r="B555" s="4" t="s">
        <v>16</v>
      </c>
      <c r="C555" s="5">
        <v>6.4710000000000001</v>
      </c>
      <c r="D555" s="5">
        <v>43.658999999999999</v>
      </c>
      <c r="E555" s="6">
        <v>892</v>
      </c>
      <c r="F555" s="7">
        <v>43791.958341747682</v>
      </c>
      <c r="G555" s="8">
        <v>8</v>
      </c>
      <c r="H555" s="2">
        <f t="shared" si="8"/>
        <v>43791</v>
      </c>
    </row>
    <row r="556" spans="1:8" ht="13.8" x14ac:dyDescent="0.3">
      <c r="A556" s="4" t="s">
        <v>15</v>
      </c>
      <c r="B556" s="4" t="s">
        <v>16</v>
      </c>
      <c r="C556" s="5">
        <v>6.4710000000000001</v>
      </c>
      <c r="D556" s="5">
        <v>43.658999999999999</v>
      </c>
      <c r="E556" s="6">
        <v>892</v>
      </c>
      <c r="F556" s="7">
        <v>43792.000008414354</v>
      </c>
      <c r="G556" s="8">
        <v>7.6</v>
      </c>
      <c r="H556" s="2">
        <f t="shared" si="8"/>
        <v>43792</v>
      </c>
    </row>
    <row r="557" spans="1:8" ht="13.8" x14ac:dyDescent="0.3">
      <c r="A557" s="4" t="s">
        <v>15</v>
      </c>
      <c r="B557" s="4" t="s">
        <v>16</v>
      </c>
      <c r="C557" s="5">
        <v>6.4710000000000001</v>
      </c>
      <c r="D557" s="5">
        <v>43.658999999999999</v>
      </c>
      <c r="E557" s="6">
        <v>892</v>
      </c>
      <c r="F557" s="7">
        <v>43792.041675081018</v>
      </c>
      <c r="G557" s="8">
        <v>7</v>
      </c>
      <c r="H557" s="2">
        <f t="shared" si="8"/>
        <v>43792</v>
      </c>
    </row>
    <row r="558" spans="1:8" ht="13.8" x14ac:dyDescent="0.3">
      <c r="A558" s="4" t="s">
        <v>15</v>
      </c>
      <c r="B558" s="4" t="s">
        <v>16</v>
      </c>
      <c r="C558" s="5">
        <v>6.4710000000000001</v>
      </c>
      <c r="D558" s="5">
        <v>43.658999999999999</v>
      </c>
      <c r="E558" s="6">
        <v>892</v>
      </c>
      <c r="F558" s="7">
        <v>43792.083341747682</v>
      </c>
      <c r="G558" s="8">
        <v>0.4</v>
      </c>
      <c r="H558" s="2">
        <f t="shared" si="8"/>
        <v>43792</v>
      </c>
    </row>
    <row r="559" spans="1:8" ht="13.8" x14ac:dyDescent="0.3">
      <c r="A559" s="4" t="s">
        <v>15</v>
      </c>
      <c r="B559" s="4" t="s">
        <v>16</v>
      </c>
      <c r="C559" s="5">
        <v>6.4710000000000001</v>
      </c>
      <c r="D559" s="5">
        <v>43.658999999999999</v>
      </c>
      <c r="E559" s="6">
        <v>892</v>
      </c>
      <c r="F559" s="7">
        <v>43792.125008414354</v>
      </c>
      <c r="G559" s="8">
        <v>0.2</v>
      </c>
      <c r="H559" s="2">
        <f t="shared" si="8"/>
        <v>43792</v>
      </c>
    </row>
    <row r="560" spans="1:8" ht="13.8" x14ac:dyDescent="0.3">
      <c r="A560" s="4" t="s">
        <v>15</v>
      </c>
      <c r="B560" s="4" t="s">
        <v>16</v>
      </c>
      <c r="C560" s="5">
        <v>6.4710000000000001</v>
      </c>
      <c r="D560" s="5">
        <v>43.658999999999999</v>
      </c>
      <c r="E560" s="6">
        <v>892</v>
      </c>
      <c r="F560" s="7">
        <v>43792.166675081018</v>
      </c>
      <c r="G560" s="8">
        <v>1.8</v>
      </c>
      <c r="H560" s="2">
        <f t="shared" si="8"/>
        <v>43792</v>
      </c>
    </row>
    <row r="561" spans="1:8" ht="13.8" x14ac:dyDescent="0.3">
      <c r="A561" s="4" t="s">
        <v>15</v>
      </c>
      <c r="B561" s="4" t="s">
        <v>16</v>
      </c>
      <c r="C561" s="5">
        <v>6.4710000000000001</v>
      </c>
      <c r="D561" s="5">
        <v>43.658999999999999</v>
      </c>
      <c r="E561" s="6">
        <v>892</v>
      </c>
      <c r="F561" s="7">
        <v>43792.208341747682</v>
      </c>
      <c r="G561" s="8">
        <v>6.8</v>
      </c>
      <c r="H561" s="2">
        <f t="shared" si="8"/>
        <v>43792</v>
      </c>
    </row>
    <row r="562" spans="1:8" ht="13.8" x14ac:dyDescent="0.3">
      <c r="A562" s="4" t="s">
        <v>15</v>
      </c>
      <c r="B562" s="4" t="s">
        <v>16</v>
      </c>
      <c r="C562" s="5">
        <v>6.4710000000000001</v>
      </c>
      <c r="D562" s="5">
        <v>43.658999999999999</v>
      </c>
      <c r="E562" s="6">
        <v>892</v>
      </c>
      <c r="F562" s="7">
        <v>43792.250008414354</v>
      </c>
      <c r="G562" s="8">
        <v>12.7</v>
      </c>
      <c r="H562" s="2">
        <f t="shared" si="8"/>
        <v>43792</v>
      </c>
    </row>
    <row r="563" spans="1:8" ht="13.8" x14ac:dyDescent="0.3">
      <c r="A563" s="4" t="s">
        <v>15</v>
      </c>
      <c r="B563" s="4" t="s">
        <v>16</v>
      </c>
      <c r="C563" s="5">
        <v>6.4710000000000001</v>
      </c>
      <c r="D563" s="5">
        <v>43.658999999999999</v>
      </c>
      <c r="E563" s="6">
        <v>892</v>
      </c>
      <c r="F563" s="7">
        <v>43792.291675081018</v>
      </c>
      <c r="G563" s="8">
        <v>5.5</v>
      </c>
      <c r="H563" s="2">
        <f t="shared" si="8"/>
        <v>43792</v>
      </c>
    </row>
    <row r="564" spans="1:8" ht="13.8" x14ac:dyDescent="0.3">
      <c r="A564" s="4" t="s">
        <v>15</v>
      </c>
      <c r="B564" s="4" t="s">
        <v>16</v>
      </c>
      <c r="C564" s="5">
        <v>6.4710000000000001</v>
      </c>
      <c r="D564" s="5">
        <v>43.658999999999999</v>
      </c>
      <c r="E564" s="6">
        <v>892</v>
      </c>
      <c r="F564" s="7">
        <v>43792.333341747682</v>
      </c>
      <c r="G564" s="8">
        <v>6</v>
      </c>
      <c r="H564" s="2">
        <f t="shared" si="8"/>
        <v>43792</v>
      </c>
    </row>
    <row r="565" spans="1:8" ht="13.8" x14ac:dyDescent="0.3">
      <c r="A565" s="4" t="s">
        <v>15</v>
      </c>
      <c r="B565" s="4" t="s">
        <v>16</v>
      </c>
      <c r="C565" s="5">
        <v>6.4710000000000001</v>
      </c>
      <c r="D565" s="5">
        <v>43.658999999999999</v>
      </c>
      <c r="E565" s="6">
        <v>892</v>
      </c>
      <c r="F565" s="7">
        <v>43792.375008414354</v>
      </c>
      <c r="G565" s="8">
        <v>7.4</v>
      </c>
      <c r="H565" s="2">
        <f t="shared" si="8"/>
        <v>43792</v>
      </c>
    </row>
    <row r="566" spans="1:8" ht="13.8" x14ac:dyDescent="0.3">
      <c r="A566" s="4" t="s">
        <v>15</v>
      </c>
      <c r="B566" s="4" t="s">
        <v>16</v>
      </c>
      <c r="C566" s="5">
        <v>6.4710000000000001</v>
      </c>
      <c r="D566" s="5">
        <v>43.658999999999999</v>
      </c>
      <c r="E566" s="6">
        <v>892</v>
      </c>
      <c r="F566" s="7">
        <v>43792.416675081018</v>
      </c>
      <c r="G566" s="8">
        <v>4.2</v>
      </c>
      <c r="H566" s="2">
        <f t="shared" si="8"/>
        <v>43792</v>
      </c>
    </row>
    <row r="567" spans="1:8" ht="13.8" x14ac:dyDescent="0.3">
      <c r="A567" s="4" t="s">
        <v>15</v>
      </c>
      <c r="B567" s="4" t="s">
        <v>16</v>
      </c>
      <c r="C567" s="5">
        <v>6.4710000000000001</v>
      </c>
      <c r="D567" s="5">
        <v>43.658999999999999</v>
      </c>
      <c r="E567" s="6">
        <v>892</v>
      </c>
      <c r="F567" s="7">
        <v>43792.458341747682</v>
      </c>
      <c r="G567" s="8">
        <v>4.5999999999999996</v>
      </c>
      <c r="H567" s="2">
        <f t="shared" si="8"/>
        <v>43792</v>
      </c>
    </row>
    <row r="568" spans="1:8" ht="13.8" x14ac:dyDescent="0.3">
      <c r="A568" s="4" t="s">
        <v>15</v>
      </c>
      <c r="B568" s="4" t="s">
        <v>16</v>
      </c>
      <c r="C568" s="5">
        <v>6.4710000000000001</v>
      </c>
      <c r="D568" s="5">
        <v>43.658999999999999</v>
      </c>
      <c r="E568" s="6">
        <v>892</v>
      </c>
      <c r="F568" s="7">
        <v>43792.500008414354</v>
      </c>
      <c r="G568" s="8">
        <v>12.9</v>
      </c>
      <c r="H568" s="2">
        <f t="shared" si="8"/>
        <v>43792</v>
      </c>
    </row>
    <row r="569" spans="1:8" ht="13.8" x14ac:dyDescent="0.3">
      <c r="A569" s="4" t="s">
        <v>15</v>
      </c>
      <c r="B569" s="4" t="s">
        <v>16</v>
      </c>
      <c r="C569" s="5">
        <v>6.4710000000000001</v>
      </c>
      <c r="D569" s="5">
        <v>43.658999999999999</v>
      </c>
      <c r="E569" s="6">
        <v>892</v>
      </c>
      <c r="F569" s="7">
        <v>43792.541675081018</v>
      </c>
      <c r="G569" s="8">
        <v>12.1</v>
      </c>
      <c r="H569" s="2">
        <f t="shared" si="8"/>
        <v>43792</v>
      </c>
    </row>
    <row r="570" spans="1:8" ht="13.8" x14ac:dyDescent="0.3">
      <c r="A570" s="4" t="s">
        <v>15</v>
      </c>
      <c r="B570" s="4" t="s">
        <v>16</v>
      </c>
      <c r="C570" s="5">
        <v>6.4710000000000001</v>
      </c>
      <c r="D570" s="5">
        <v>43.658999999999999</v>
      </c>
      <c r="E570" s="6">
        <v>892</v>
      </c>
      <c r="F570" s="7">
        <v>43792.583341747682</v>
      </c>
      <c r="G570" s="8">
        <v>10.1</v>
      </c>
      <c r="H570" s="2">
        <f t="shared" si="8"/>
        <v>43792</v>
      </c>
    </row>
    <row r="571" spans="1:8" ht="13.8" x14ac:dyDescent="0.3">
      <c r="A571" s="4" t="s">
        <v>15</v>
      </c>
      <c r="B571" s="4" t="s">
        <v>16</v>
      </c>
      <c r="C571" s="5">
        <v>6.4710000000000001</v>
      </c>
      <c r="D571" s="5">
        <v>43.658999999999999</v>
      </c>
      <c r="E571" s="6">
        <v>892</v>
      </c>
      <c r="F571" s="7">
        <v>43792.625008414354</v>
      </c>
      <c r="G571" s="8">
        <v>6.2</v>
      </c>
      <c r="H571" s="2">
        <f t="shared" si="8"/>
        <v>43792</v>
      </c>
    </row>
    <row r="572" spans="1:8" ht="13.8" x14ac:dyDescent="0.3">
      <c r="A572" s="4" t="s">
        <v>15</v>
      </c>
      <c r="B572" s="4" t="s">
        <v>16</v>
      </c>
      <c r="C572" s="5">
        <v>6.4710000000000001</v>
      </c>
      <c r="D572" s="5">
        <v>43.658999999999999</v>
      </c>
      <c r="E572" s="6">
        <v>892</v>
      </c>
      <c r="F572" s="7">
        <v>43792.666675081018</v>
      </c>
      <c r="G572" s="8">
        <v>3</v>
      </c>
      <c r="H572" s="2">
        <f t="shared" si="8"/>
        <v>43792</v>
      </c>
    </row>
    <row r="573" spans="1:8" ht="13.8" x14ac:dyDescent="0.3">
      <c r="A573" s="4" t="s">
        <v>15</v>
      </c>
      <c r="B573" s="4" t="s">
        <v>16</v>
      </c>
      <c r="C573" s="5">
        <v>6.4710000000000001</v>
      </c>
      <c r="D573" s="5">
        <v>43.658999999999999</v>
      </c>
      <c r="E573" s="6">
        <v>892</v>
      </c>
      <c r="F573" s="7">
        <v>43792.708341747682</v>
      </c>
      <c r="G573" s="8">
        <v>3.4</v>
      </c>
      <c r="H573" s="2">
        <f t="shared" si="8"/>
        <v>43792</v>
      </c>
    </row>
    <row r="574" spans="1:8" ht="13.8" x14ac:dyDescent="0.3">
      <c r="A574" s="4" t="s">
        <v>15</v>
      </c>
      <c r="B574" s="4" t="s">
        <v>16</v>
      </c>
      <c r="C574" s="5">
        <v>6.4710000000000001</v>
      </c>
      <c r="D574" s="5">
        <v>43.658999999999999</v>
      </c>
      <c r="E574" s="6">
        <v>892</v>
      </c>
      <c r="F574" s="7">
        <v>43792.750008414354</v>
      </c>
      <c r="G574" s="8">
        <v>5.2</v>
      </c>
      <c r="H574" s="2">
        <f t="shared" si="8"/>
        <v>43792</v>
      </c>
    </row>
    <row r="575" spans="1:8" ht="13.8" x14ac:dyDescent="0.3">
      <c r="A575" s="4" t="s">
        <v>15</v>
      </c>
      <c r="B575" s="4" t="s">
        <v>16</v>
      </c>
      <c r="C575" s="5">
        <v>6.4710000000000001</v>
      </c>
      <c r="D575" s="5">
        <v>43.658999999999999</v>
      </c>
      <c r="E575" s="6">
        <v>892</v>
      </c>
      <c r="F575" s="7">
        <v>43792.791675081018</v>
      </c>
      <c r="G575" s="8">
        <v>3.2</v>
      </c>
      <c r="H575" s="2">
        <f t="shared" si="8"/>
        <v>43792</v>
      </c>
    </row>
    <row r="576" spans="1:8" ht="13.8" x14ac:dyDescent="0.3">
      <c r="A576" s="4" t="s">
        <v>15</v>
      </c>
      <c r="B576" s="4" t="s">
        <v>16</v>
      </c>
      <c r="C576" s="5">
        <v>6.4710000000000001</v>
      </c>
      <c r="D576" s="5">
        <v>43.658999999999999</v>
      </c>
      <c r="E576" s="6">
        <v>892</v>
      </c>
      <c r="F576" s="7">
        <v>43792.833341747682</v>
      </c>
      <c r="G576" s="8">
        <v>2.4</v>
      </c>
      <c r="H576" s="2">
        <f t="shared" si="8"/>
        <v>43792</v>
      </c>
    </row>
    <row r="577" spans="1:8" ht="13.8" x14ac:dyDescent="0.3">
      <c r="A577" s="4" t="s">
        <v>15</v>
      </c>
      <c r="B577" s="4" t="s">
        <v>16</v>
      </c>
      <c r="C577" s="5">
        <v>6.4710000000000001</v>
      </c>
      <c r="D577" s="5">
        <v>43.658999999999999</v>
      </c>
      <c r="E577" s="6">
        <v>892</v>
      </c>
      <c r="F577" s="7">
        <v>43792.875008414354</v>
      </c>
      <c r="G577" s="8">
        <v>8</v>
      </c>
      <c r="H577" s="2">
        <f t="shared" si="8"/>
        <v>43792</v>
      </c>
    </row>
    <row r="578" spans="1:8" ht="13.8" x14ac:dyDescent="0.3">
      <c r="A578" s="4" t="s">
        <v>15</v>
      </c>
      <c r="B578" s="4" t="s">
        <v>16</v>
      </c>
      <c r="C578" s="5">
        <v>6.4710000000000001</v>
      </c>
      <c r="D578" s="5">
        <v>43.658999999999999</v>
      </c>
      <c r="E578" s="6">
        <v>892</v>
      </c>
      <c r="F578" s="7">
        <v>43792.916675081018</v>
      </c>
      <c r="G578" s="8">
        <v>0.8</v>
      </c>
      <c r="H578" s="2">
        <f t="shared" si="8"/>
        <v>43792</v>
      </c>
    </row>
    <row r="579" spans="1:8" ht="13.8" x14ac:dyDescent="0.3">
      <c r="A579" s="4" t="s">
        <v>15</v>
      </c>
      <c r="B579" s="4" t="s">
        <v>16</v>
      </c>
      <c r="C579" s="5">
        <v>6.4710000000000001</v>
      </c>
      <c r="D579" s="5">
        <v>43.658999999999999</v>
      </c>
      <c r="E579" s="6">
        <v>892</v>
      </c>
      <c r="F579" s="7">
        <v>43792.958341747682</v>
      </c>
      <c r="G579" s="8">
        <v>2.6</v>
      </c>
      <c r="H579" s="2">
        <f t="shared" si="8"/>
        <v>43792</v>
      </c>
    </row>
    <row r="580" spans="1:8" ht="13.8" x14ac:dyDescent="0.3">
      <c r="A580" s="4" t="s">
        <v>15</v>
      </c>
      <c r="B580" s="4" t="s">
        <v>16</v>
      </c>
      <c r="C580" s="5">
        <v>6.4710000000000001</v>
      </c>
      <c r="D580" s="5">
        <v>43.658999999999999</v>
      </c>
      <c r="E580" s="6">
        <v>892</v>
      </c>
      <c r="F580" s="7">
        <v>43793.000008414354</v>
      </c>
      <c r="G580" s="8">
        <v>2.8</v>
      </c>
      <c r="H580" s="2">
        <f t="shared" si="8"/>
        <v>43793</v>
      </c>
    </row>
    <row r="581" spans="1:8" ht="13.8" x14ac:dyDescent="0.3">
      <c r="A581" s="4" t="s">
        <v>15</v>
      </c>
      <c r="B581" s="4" t="s">
        <v>16</v>
      </c>
      <c r="C581" s="5">
        <v>6.4710000000000001</v>
      </c>
      <c r="D581" s="5">
        <v>43.658999999999999</v>
      </c>
      <c r="E581" s="6">
        <v>892</v>
      </c>
      <c r="F581" s="7">
        <v>43793.041675081018</v>
      </c>
      <c r="G581" s="8">
        <v>0.8</v>
      </c>
      <c r="H581" s="2">
        <f t="shared" ref="H581:H644" si="9">DATE(YEAR(F581), MONTH(F581),DAY(F581))</f>
        <v>43793</v>
      </c>
    </row>
    <row r="582" spans="1:8" ht="13.8" x14ac:dyDescent="0.3">
      <c r="A582" s="4" t="s">
        <v>15</v>
      </c>
      <c r="B582" s="4" t="s">
        <v>16</v>
      </c>
      <c r="C582" s="5">
        <v>6.4710000000000001</v>
      </c>
      <c r="D582" s="5">
        <v>43.658999999999999</v>
      </c>
      <c r="E582" s="6">
        <v>892</v>
      </c>
      <c r="F582" s="7">
        <v>43793.083341747682</v>
      </c>
      <c r="G582" s="8">
        <v>0.4</v>
      </c>
      <c r="H582" s="2">
        <f t="shared" si="9"/>
        <v>43793</v>
      </c>
    </row>
    <row r="583" spans="1:8" ht="13.8" x14ac:dyDescent="0.3">
      <c r="A583" s="4" t="s">
        <v>15</v>
      </c>
      <c r="B583" s="4" t="s">
        <v>16</v>
      </c>
      <c r="C583" s="5">
        <v>6.4710000000000001</v>
      </c>
      <c r="D583" s="5">
        <v>43.658999999999999</v>
      </c>
      <c r="E583" s="6">
        <v>892</v>
      </c>
      <c r="F583" s="7">
        <v>43793.125008414354</v>
      </c>
      <c r="G583" s="8">
        <v>1.6</v>
      </c>
      <c r="H583" s="2">
        <f t="shared" si="9"/>
        <v>43793</v>
      </c>
    </row>
    <row r="584" spans="1:8" ht="13.8" x14ac:dyDescent="0.3">
      <c r="A584" s="4" t="s">
        <v>15</v>
      </c>
      <c r="B584" s="4" t="s">
        <v>16</v>
      </c>
      <c r="C584" s="5">
        <v>6.4710000000000001</v>
      </c>
      <c r="D584" s="5">
        <v>43.658999999999999</v>
      </c>
      <c r="E584" s="6">
        <v>892</v>
      </c>
      <c r="F584" s="7">
        <v>43793.166675092594</v>
      </c>
      <c r="G584" s="8">
        <v>0.2</v>
      </c>
      <c r="H584" s="2">
        <f t="shared" si="9"/>
        <v>43793</v>
      </c>
    </row>
    <row r="585" spans="1:8" ht="13.8" x14ac:dyDescent="0.3">
      <c r="A585" s="4" t="s">
        <v>15</v>
      </c>
      <c r="B585" s="4" t="s">
        <v>16</v>
      </c>
      <c r="C585" s="5">
        <v>6.4710000000000001</v>
      </c>
      <c r="D585" s="5">
        <v>43.658999999999999</v>
      </c>
      <c r="E585" s="6">
        <v>892</v>
      </c>
      <c r="F585" s="7">
        <v>43793.208341759258</v>
      </c>
      <c r="G585" s="8">
        <v>0</v>
      </c>
      <c r="H585" s="2">
        <f t="shared" si="9"/>
        <v>43793</v>
      </c>
    </row>
    <row r="586" spans="1:8" ht="13.8" x14ac:dyDescent="0.3">
      <c r="A586" s="4" t="s">
        <v>15</v>
      </c>
      <c r="B586" s="4" t="s">
        <v>16</v>
      </c>
      <c r="C586" s="5">
        <v>6.4710000000000001</v>
      </c>
      <c r="D586" s="5">
        <v>43.658999999999999</v>
      </c>
      <c r="E586" s="6">
        <v>892</v>
      </c>
      <c r="F586" s="7">
        <v>43793.250008425923</v>
      </c>
      <c r="G586" s="8">
        <v>1.2</v>
      </c>
      <c r="H586" s="2">
        <f t="shared" si="9"/>
        <v>43793</v>
      </c>
    </row>
    <row r="587" spans="1:8" ht="13.8" x14ac:dyDescent="0.3">
      <c r="A587" s="4" t="s">
        <v>15</v>
      </c>
      <c r="B587" s="4" t="s">
        <v>16</v>
      </c>
      <c r="C587" s="5">
        <v>6.4710000000000001</v>
      </c>
      <c r="D587" s="5">
        <v>43.658999999999999</v>
      </c>
      <c r="E587" s="6">
        <v>892</v>
      </c>
      <c r="F587" s="7">
        <v>43793.291675092594</v>
      </c>
      <c r="G587" s="8">
        <v>1.8</v>
      </c>
      <c r="H587" s="2">
        <f t="shared" si="9"/>
        <v>43793</v>
      </c>
    </row>
    <row r="588" spans="1:8" ht="13.8" x14ac:dyDescent="0.3">
      <c r="A588" s="4" t="s">
        <v>15</v>
      </c>
      <c r="B588" s="4" t="s">
        <v>16</v>
      </c>
      <c r="C588" s="5">
        <v>6.4710000000000001</v>
      </c>
      <c r="D588" s="5">
        <v>43.658999999999999</v>
      </c>
      <c r="E588" s="6">
        <v>892</v>
      </c>
      <c r="F588" s="7">
        <v>43793.333341759258</v>
      </c>
      <c r="G588" s="8">
        <v>3</v>
      </c>
      <c r="H588" s="2">
        <f t="shared" si="9"/>
        <v>43793</v>
      </c>
    </row>
    <row r="589" spans="1:8" ht="13.8" x14ac:dyDescent="0.3">
      <c r="A589" s="4" t="s">
        <v>15</v>
      </c>
      <c r="B589" s="4" t="s">
        <v>16</v>
      </c>
      <c r="C589" s="5">
        <v>6.4710000000000001</v>
      </c>
      <c r="D589" s="5">
        <v>43.658999999999999</v>
      </c>
      <c r="E589" s="6">
        <v>892</v>
      </c>
      <c r="F589" s="7">
        <v>43793.375008425923</v>
      </c>
      <c r="G589" s="8">
        <v>1.6</v>
      </c>
      <c r="H589" s="2">
        <f t="shared" si="9"/>
        <v>43793</v>
      </c>
    </row>
    <row r="590" spans="1:8" ht="13.8" x14ac:dyDescent="0.3">
      <c r="A590" s="4" t="s">
        <v>15</v>
      </c>
      <c r="B590" s="4" t="s">
        <v>16</v>
      </c>
      <c r="C590" s="5">
        <v>6.4710000000000001</v>
      </c>
      <c r="D590" s="5">
        <v>43.658999999999999</v>
      </c>
      <c r="E590" s="6">
        <v>892</v>
      </c>
      <c r="F590" s="7">
        <v>43793.416675092594</v>
      </c>
      <c r="G590" s="8">
        <v>2.2000000000000002</v>
      </c>
      <c r="H590" s="2">
        <f t="shared" si="9"/>
        <v>43793</v>
      </c>
    </row>
    <row r="591" spans="1:8" ht="13.8" x14ac:dyDescent="0.3">
      <c r="A591" s="4" t="s">
        <v>15</v>
      </c>
      <c r="B591" s="4" t="s">
        <v>16</v>
      </c>
      <c r="C591" s="5">
        <v>6.4710000000000001</v>
      </c>
      <c r="D591" s="5">
        <v>43.658999999999999</v>
      </c>
      <c r="E591" s="6">
        <v>892</v>
      </c>
      <c r="F591" s="7">
        <v>43793.458341759258</v>
      </c>
      <c r="G591" s="8">
        <v>2.6</v>
      </c>
      <c r="H591" s="2">
        <f t="shared" si="9"/>
        <v>43793</v>
      </c>
    </row>
    <row r="592" spans="1:8" ht="13.8" x14ac:dyDescent="0.3">
      <c r="A592" s="4" t="s">
        <v>15</v>
      </c>
      <c r="B592" s="4" t="s">
        <v>16</v>
      </c>
      <c r="C592" s="5">
        <v>6.4710000000000001</v>
      </c>
      <c r="D592" s="5">
        <v>43.658999999999999</v>
      </c>
      <c r="E592" s="6">
        <v>892</v>
      </c>
      <c r="F592" s="7">
        <v>43793.500008425923</v>
      </c>
      <c r="G592" s="8">
        <v>3.8</v>
      </c>
      <c r="H592" s="2">
        <f t="shared" si="9"/>
        <v>43793</v>
      </c>
    </row>
    <row r="593" spans="1:8" ht="13.8" x14ac:dyDescent="0.3">
      <c r="A593" s="4" t="s">
        <v>15</v>
      </c>
      <c r="B593" s="4" t="s">
        <v>16</v>
      </c>
      <c r="C593" s="5">
        <v>6.4710000000000001</v>
      </c>
      <c r="D593" s="5">
        <v>43.658999999999999</v>
      </c>
      <c r="E593" s="6">
        <v>892</v>
      </c>
      <c r="F593" s="7">
        <v>43793.541675092594</v>
      </c>
      <c r="G593" s="8">
        <v>1.6</v>
      </c>
      <c r="H593" s="2">
        <f t="shared" si="9"/>
        <v>43793</v>
      </c>
    </row>
    <row r="594" spans="1:8" ht="13.8" x14ac:dyDescent="0.3">
      <c r="A594" s="4" t="s">
        <v>15</v>
      </c>
      <c r="B594" s="4" t="s">
        <v>16</v>
      </c>
      <c r="C594" s="5">
        <v>6.4710000000000001</v>
      </c>
      <c r="D594" s="5">
        <v>43.658999999999999</v>
      </c>
      <c r="E594" s="6">
        <v>892</v>
      </c>
      <c r="F594" s="7">
        <v>43793.583341759258</v>
      </c>
      <c r="G594" s="8">
        <v>0.4</v>
      </c>
      <c r="H594" s="2">
        <f t="shared" si="9"/>
        <v>43793</v>
      </c>
    </row>
    <row r="595" spans="1:8" ht="13.8" x14ac:dyDescent="0.3">
      <c r="A595" s="4" t="s">
        <v>15</v>
      </c>
      <c r="B595" s="4" t="s">
        <v>16</v>
      </c>
      <c r="C595" s="5">
        <v>6.4710000000000001</v>
      </c>
      <c r="D595" s="5">
        <v>43.658999999999999</v>
      </c>
      <c r="E595" s="6">
        <v>892</v>
      </c>
      <c r="F595" s="7">
        <v>43793.625008425923</v>
      </c>
      <c r="G595" s="8">
        <v>0</v>
      </c>
      <c r="H595" s="2">
        <f t="shared" si="9"/>
        <v>43793</v>
      </c>
    </row>
    <row r="596" spans="1:8" ht="13.8" x14ac:dyDescent="0.3">
      <c r="A596" s="4" t="s">
        <v>15</v>
      </c>
      <c r="B596" s="4" t="s">
        <v>16</v>
      </c>
      <c r="C596" s="5">
        <v>6.4710000000000001</v>
      </c>
      <c r="D596" s="5">
        <v>43.658999999999999</v>
      </c>
      <c r="E596" s="6">
        <v>892</v>
      </c>
      <c r="F596" s="7">
        <v>43793.666675092594</v>
      </c>
      <c r="G596" s="8">
        <v>0</v>
      </c>
      <c r="H596" s="2">
        <f t="shared" si="9"/>
        <v>43793</v>
      </c>
    </row>
    <row r="597" spans="1:8" ht="13.8" x14ac:dyDescent="0.3">
      <c r="A597" s="4" t="s">
        <v>15</v>
      </c>
      <c r="B597" s="4" t="s">
        <v>16</v>
      </c>
      <c r="C597" s="5">
        <v>6.4710000000000001</v>
      </c>
      <c r="D597" s="5">
        <v>43.658999999999999</v>
      </c>
      <c r="E597" s="6">
        <v>892</v>
      </c>
      <c r="F597" s="7">
        <v>43793.708341759258</v>
      </c>
      <c r="G597" s="8">
        <v>0</v>
      </c>
      <c r="H597" s="2">
        <f t="shared" si="9"/>
        <v>43793</v>
      </c>
    </row>
    <row r="598" spans="1:8" ht="13.8" x14ac:dyDescent="0.3">
      <c r="A598" s="4" t="s">
        <v>15</v>
      </c>
      <c r="B598" s="4" t="s">
        <v>16</v>
      </c>
      <c r="C598" s="5">
        <v>6.4710000000000001</v>
      </c>
      <c r="D598" s="5">
        <v>43.658999999999999</v>
      </c>
      <c r="E598" s="6">
        <v>892</v>
      </c>
      <c r="F598" s="7">
        <v>43793.750008425923</v>
      </c>
      <c r="G598" s="8">
        <v>0</v>
      </c>
      <c r="H598" s="2">
        <f t="shared" si="9"/>
        <v>43793</v>
      </c>
    </row>
    <row r="599" spans="1:8" ht="13.8" x14ac:dyDescent="0.3">
      <c r="A599" s="4" t="s">
        <v>15</v>
      </c>
      <c r="B599" s="4" t="s">
        <v>16</v>
      </c>
      <c r="C599" s="5">
        <v>6.4710000000000001</v>
      </c>
      <c r="D599" s="5">
        <v>43.658999999999999</v>
      </c>
      <c r="E599" s="6">
        <v>892</v>
      </c>
      <c r="F599" s="7">
        <v>43793.791675092594</v>
      </c>
      <c r="G599" s="8">
        <v>0</v>
      </c>
      <c r="H599" s="2">
        <f t="shared" si="9"/>
        <v>43793</v>
      </c>
    </row>
    <row r="600" spans="1:8" ht="13.8" x14ac:dyDescent="0.3">
      <c r="A600" s="4" t="s">
        <v>15</v>
      </c>
      <c r="B600" s="4" t="s">
        <v>16</v>
      </c>
      <c r="C600" s="5">
        <v>6.4710000000000001</v>
      </c>
      <c r="D600" s="5">
        <v>43.658999999999999</v>
      </c>
      <c r="E600" s="6">
        <v>892</v>
      </c>
      <c r="F600" s="7">
        <v>43793.833341759258</v>
      </c>
      <c r="G600" s="8">
        <v>0</v>
      </c>
      <c r="H600" s="2">
        <f t="shared" si="9"/>
        <v>43793</v>
      </c>
    </row>
    <row r="601" spans="1:8" ht="13.8" x14ac:dyDescent="0.3">
      <c r="A601" s="4" t="s">
        <v>15</v>
      </c>
      <c r="B601" s="4" t="s">
        <v>16</v>
      </c>
      <c r="C601" s="5">
        <v>6.4710000000000001</v>
      </c>
      <c r="D601" s="5">
        <v>43.658999999999999</v>
      </c>
      <c r="E601" s="6">
        <v>892</v>
      </c>
      <c r="F601" s="7">
        <v>43793.875008425923</v>
      </c>
      <c r="G601" s="8">
        <v>0</v>
      </c>
      <c r="H601" s="2">
        <f t="shared" si="9"/>
        <v>43793</v>
      </c>
    </row>
    <row r="602" spans="1:8" ht="13.8" x14ac:dyDescent="0.3">
      <c r="A602" s="4" t="s">
        <v>15</v>
      </c>
      <c r="B602" s="4" t="s">
        <v>16</v>
      </c>
      <c r="C602" s="5">
        <v>6.4710000000000001</v>
      </c>
      <c r="D602" s="5">
        <v>43.658999999999999</v>
      </c>
      <c r="E602" s="6">
        <v>892</v>
      </c>
      <c r="F602" s="7">
        <v>43793.916675092594</v>
      </c>
      <c r="G602" s="8">
        <v>0</v>
      </c>
      <c r="H602" s="2">
        <f t="shared" si="9"/>
        <v>43793</v>
      </c>
    </row>
    <row r="603" spans="1:8" ht="13.8" x14ac:dyDescent="0.3">
      <c r="A603" s="4" t="s">
        <v>15</v>
      </c>
      <c r="B603" s="4" t="s">
        <v>16</v>
      </c>
      <c r="C603" s="5">
        <v>6.4710000000000001</v>
      </c>
      <c r="D603" s="5">
        <v>43.658999999999999</v>
      </c>
      <c r="E603" s="6">
        <v>892</v>
      </c>
      <c r="F603" s="7">
        <v>43793.958341759258</v>
      </c>
      <c r="G603" s="8">
        <v>0</v>
      </c>
      <c r="H603" s="2">
        <f t="shared" si="9"/>
        <v>43793</v>
      </c>
    </row>
    <row r="604" spans="1:8" ht="13.8" x14ac:dyDescent="0.3">
      <c r="A604" s="4" t="s">
        <v>17</v>
      </c>
      <c r="B604" s="4" t="s">
        <v>18</v>
      </c>
      <c r="C604" s="5">
        <v>6.1310000000000002</v>
      </c>
      <c r="D604" s="5">
        <v>43.247999999999998</v>
      </c>
      <c r="E604" s="6">
        <v>72</v>
      </c>
      <c r="F604" s="7">
        <v>43789.000008425923</v>
      </c>
      <c r="G604" s="8">
        <v>0</v>
      </c>
      <c r="H604" s="2">
        <f t="shared" si="9"/>
        <v>43789</v>
      </c>
    </row>
    <row r="605" spans="1:8" ht="13.8" x14ac:dyDescent="0.3">
      <c r="A605" s="4" t="s">
        <v>17</v>
      </c>
      <c r="B605" s="4" t="s">
        <v>18</v>
      </c>
      <c r="C605" s="5">
        <v>6.1310000000000002</v>
      </c>
      <c r="D605" s="5">
        <v>43.247999999999998</v>
      </c>
      <c r="E605" s="6">
        <v>72</v>
      </c>
      <c r="F605" s="7">
        <v>43789.041675092594</v>
      </c>
      <c r="G605" s="8">
        <v>0</v>
      </c>
      <c r="H605" s="2">
        <f t="shared" si="9"/>
        <v>43789</v>
      </c>
    </row>
    <row r="606" spans="1:8" ht="13.8" x14ac:dyDescent="0.3">
      <c r="A606" s="4" t="s">
        <v>17</v>
      </c>
      <c r="B606" s="4" t="s">
        <v>18</v>
      </c>
      <c r="C606" s="5">
        <v>6.1310000000000002</v>
      </c>
      <c r="D606" s="5">
        <v>43.247999999999998</v>
      </c>
      <c r="E606" s="6">
        <v>72</v>
      </c>
      <c r="F606" s="7">
        <v>43789.083341759258</v>
      </c>
      <c r="G606" s="8">
        <v>0.4</v>
      </c>
      <c r="H606" s="2">
        <f t="shared" si="9"/>
        <v>43789</v>
      </c>
    </row>
    <row r="607" spans="1:8" ht="13.8" x14ac:dyDescent="0.3">
      <c r="A607" s="4" t="s">
        <v>17</v>
      </c>
      <c r="B607" s="4" t="s">
        <v>18</v>
      </c>
      <c r="C607" s="5">
        <v>6.1310000000000002</v>
      </c>
      <c r="D607" s="5">
        <v>43.247999999999998</v>
      </c>
      <c r="E607" s="6">
        <v>72</v>
      </c>
      <c r="F607" s="7">
        <v>43789.125008425923</v>
      </c>
      <c r="G607" s="8">
        <v>1.2</v>
      </c>
      <c r="H607" s="2">
        <f t="shared" si="9"/>
        <v>43789</v>
      </c>
    </row>
    <row r="608" spans="1:8" ht="13.8" x14ac:dyDescent="0.3">
      <c r="A608" s="4" t="s">
        <v>17</v>
      </c>
      <c r="B608" s="4" t="s">
        <v>18</v>
      </c>
      <c r="C608" s="5">
        <v>6.1310000000000002</v>
      </c>
      <c r="D608" s="5">
        <v>43.247999999999998</v>
      </c>
      <c r="E608" s="6">
        <v>72</v>
      </c>
      <c r="F608" s="7">
        <v>43789.166675092594</v>
      </c>
      <c r="G608" s="8">
        <v>1.2</v>
      </c>
      <c r="H608" s="2">
        <f t="shared" si="9"/>
        <v>43789</v>
      </c>
    </row>
    <row r="609" spans="1:8" ht="13.8" x14ac:dyDescent="0.3">
      <c r="A609" s="4" t="s">
        <v>17</v>
      </c>
      <c r="B609" s="4" t="s">
        <v>18</v>
      </c>
      <c r="C609" s="5">
        <v>6.1310000000000002</v>
      </c>
      <c r="D609" s="5">
        <v>43.247999999999998</v>
      </c>
      <c r="E609" s="6">
        <v>72</v>
      </c>
      <c r="F609" s="7">
        <v>43789.208341759258</v>
      </c>
      <c r="G609" s="8">
        <v>0.4</v>
      </c>
      <c r="H609" s="2">
        <f t="shared" si="9"/>
        <v>43789</v>
      </c>
    </row>
    <row r="610" spans="1:8" ht="13.8" x14ac:dyDescent="0.3">
      <c r="A610" s="4" t="s">
        <v>17</v>
      </c>
      <c r="B610" s="4" t="s">
        <v>18</v>
      </c>
      <c r="C610" s="5">
        <v>6.1310000000000002</v>
      </c>
      <c r="D610" s="5">
        <v>43.247999999999998</v>
      </c>
      <c r="E610" s="6">
        <v>72</v>
      </c>
      <c r="F610" s="7">
        <v>43789.250008425923</v>
      </c>
      <c r="G610" s="8">
        <v>0</v>
      </c>
      <c r="H610" s="2">
        <f t="shared" si="9"/>
        <v>43789</v>
      </c>
    </row>
    <row r="611" spans="1:8" ht="13.8" x14ac:dyDescent="0.3">
      <c r="A611" s="4" t="s">
        <v>17</v>
      </c>
      <c r="B611" s="4" t="s">
        <v>18</v>
      </c>
      <c r="C611" s="5">
        <v>6.1310000000000002</v>
      </c>
      <c r="D611" s="5">
        <v>43.247999999999998</v>
      </c>
      <c r="E611" s="6">
        <v>72</v>
      </c>
      <c r="F611" s="7">
        <v>43789.291675092594</v>
      </c>
      <c r="G611" s="8">
        <v>0.4</v>
      </c>
      <c r="H611" s="2">
        <f t="shared" si="9"/>
        <v>43789</v>
      </c>
    </row>
    <row r="612" spans="1:8" ht="13.8" x14ac:dyDescent="0.3">
      <c r="A612" s="4" t="s">
        <v>17</v>
      </c>
      <c r="B612" s="4" t="s">
        <v>18</v>
      </c>
      <c r="C612" s="5">
        <v>6.1310000000000002</v>
      </c>
      <c r="D612" s="5">
        <v>43.247999999999998</v>
      </c>
      <c r="E612" s="6">
        <v>72</v>
      </c>
      <c r="F612" s="7">
        <v>43789.333341759258</v>
      </c>
      <c r="G612" s="8">
        <v>1</v>
      </c>
      <c r="H612" s="2">
        <f t="shared" si="9"/>
        <v>43789</v>
      </c>
    </row>
    <row r="613" spans="1:8" ht="13.8" x14ac:dyDescent="0.3">
      <c r="A613" s="4" t="s">
        <v>17</v>
      </c>
      <c r="B613" s="4" t="s">
        <v>18</v>
      </c>
      <c r="C613" s="5">
        <v>6.1310000000000002</v>
      </c>
      <c r="D613" s="5">
        <v>43.247999999999998</v>
      </c>
      <c r="E613" s="6">
        <v>72</v>
      </c>
      <c r="F613" s="7">
        <v>43789.375008425923</v>
      </c>
      <c r="G613" s="8">
        <v>0.4</v>
      </c>
      <c r="H613" s="2">
        <f t="shared" si="9"/>
        <v>43789</v>
      </c>
    </row>
    <row r="614" spans="1:8" ht="13.8" x14ac:dyDescent="0.3">
      <c r="A614" s="4" t="s">
        <v>17</v>
      </c>
      <c r="B614" s="4" t="s">
        <v>18</v>
      </c>
      <c r="C614" s="5">
        <v>6.1310000000000002</v>
      </c>
      <c r="D614" s="5">
        <v>43.247999999999998</v>
      </c>
      <c r="E614" s="6">
        <v>72</v>
      </c>
      <c r="F614" s="7">
        <v>43789.416675092594</v>
      </c>
      <c r="G614" s="8">
        <v>2.4</v>
      </c>
      <c r="H614" s="2">
        <f t="shared" si="9"/>
        <v>43789</v>
      </c>
    </row>
    <row r="615" spans="1:8" ht="13.8" x14ac:dyDescent="0.3">
      <c r="A615" s="4" t="s">
        <v>17</v>
      </c>
      <c r="B615" s="4" t="s">
        <v>18</v>
      </c>
      <c r="C615" s="5">
        <v>6.1310000000000002</v>
      </c>
      <c r="D615" s="5">
        <v>43.247999999999998</v>
      </c>
      <c r="E615" s="6">
        <v>72</v>
      </c>
      <c r="F615" s="7">
        <v>43789.458341759258</v>
      </c>
      <c r="G615" s="8">
        <v>0.2</v>
      </c>
      <c r="H615" s="2">
        <f t="shared" si="9"/>
        <v>43789</v>
      </c>
    </row>
    <row r="616" spans="1:8" ht="13.8" x14ac:dyDescent="0.3">
      <c r="A616" s="4" t="s">
        <v>17</v>
      </c>
      <c r="B616" s="4" t="s">
        <v>18</v>
      </c>
      <c r="C616" s="5">
        <v>6.1310000000000002</v>
      </c>
      <c r="D616" s="5">
        <v>43.247999999999998</v>
      </c>
      <c r="E616" s="6">
        <v>72</v>
      </c>
      <c r="F616" s="7">
        <v>43789.500008437499</v>
      </c>
      <c r="G616" s="8">
        <v>0</v>
      </c>
      <c r="H616" s="2">
        <f t="shared" si="9"/>
        <v>43789</v>
      </c>
    </row>
    <row r="617" spans="1:8" ht="13.8" x14ac:dyDescent="0.3">
      <c r="A617" s="4" t="s">
        <v>17</v>
      </c>
      <c r="B617" s="4" t="s">
        <v>18</v>
      </c>
      <c r="C617" s="5">
        <v>6.1310000000000002</v>
      </c>
      <c r="D617" s="5">
        <v>43.247999999999998</v>
      </c>
      <c r="E617" s="6">
        <v>72</v>
      </c>
      <c r="F617" s="7">
        <v>43789.54167510417</v>
      </c>
      <c r="G617" s="8">
        <v>0</v>
      </c>
      <c r="H617" s="2">
        <f t="shared" si="9"/>
        <v>43789</v>
      </c>
    </row>
    <row r="618" spans="1:8" ht="13.8" x14ac:dyDescent="0.3">
      <c r="A618" s="4" t="s">
        <v>17</v>
      </c>
      <c r="B618" s="4" t="s">
        <v>18</v>
      </c>
      <c r="C618" s="5">
        <v>6.1310000000000002</v>
      </c>
      <c r="D618" s="5">
        <v>43.247999999999998</v>
      </c>
      <c r="E618" s="6">
        <v>72</v>
      </c>
      <c r="F618" s="7">
        <v>43789.583341770835</v>
      </c>
      <c r="G618" s="8">
        <v>0</v>
      </c>
      <c r="H618" s="2">
        <f t="shared" si="9"/>
        <v>43789</v>
      </c>
    </row>
    <row r="619" spans="1:8" ht="13.8" x14ac:dyDescent="0.3">
      <c r="A619" s="4" t="s">
        <v>17</v>
      </c>
      <c r="B619" s="4" t="s">
        <v>18</v>
      </c>
      <c r="C619" s="5">
        <v>6.1310000000000002</v>
      </c>
      <c r="D619" s="5">
        <v>43.247999999999998</v>
      </c>
      <c r="E619" s="6">
        <v>72</v>
      </c>
      <c r="F619" s="7">
        <v>43789.625008437499</v>
      </c>
      <c r="G619" s="8">
        <v>0</v>
      </c>
      <c r="H619" s="2">
        <f t="shared" si="9"/>
        <v>43789</v>
      </c>
    </row>
    <row r="620" spans="1:8" ht="13.8" x14ac:dyDescent="0.3">
      <c r="A620" s="4" t="s">
        <v>17</v>
      </c>
      <c r="B620" s="4" t="s">
        <v>18</v>
      </c>
      <c r="C620" s="5">
        <v>6.1310000000000002</v>
      </c>
      <c r="D620" s="5">
        <v>43.247999999999998</v>
      </c>
      <c r="E620" s="6">
        <v>72</v>
      </c>
      <c r="F620" s="7">
        <v>43789.66667510417</v>
      </c>
      <c r="G620" s="8">
        <v>0</v>
      </c>
      <c r="H620" s="2">
        <f t="shared" si="9"/>
        <v>43789</v>
      </c>
    </row>
    <row r="621" spans="1:8" ht="13.8" x14ac:dyDescent="0.3">
      <c r="A621" s="4" t="s">
        <v>17</v>
      </c>
      <c r="B621" s="4" t="s">
        <v>18</v>
      </c>
      <c r="C621" s="5">
        <v>6.1310000000000002</v>
      </c>
      <c r="D621" s="5">
        <v>43.247999999999998</v>
      </c>
      <c r="E621" s="6">
        <v>72</v>
      </c>
      <c r="F621" s="7">
        <v>43789.708341770835</v>
      </c>
      <c r="G621" s="8">
        <v>0</v>
      </c>
      <c r="H621" s="2">
        <f t="shared" si="9"/>
        <v>43789</v>
      </c>
    </row>
    <row r="622" spans="1:8" ht="13.8" x14ac:dyDescent="0.3">
      <c r="A622" s="4" t="s">
        <v>17</v>
      </c>
      <c r="B622" s="4" t="s">
        <v>18</v>
      </c>
      <c r="C622" s="5">
        <v>6.1310000000000002</v>
      </c>
      <c r="D622" s="5">
        <v>43.247999999999998</v>
      </c>
      <c r="E622" s="6">
        <v>72</v>
      </c>
      <c r="F622" s="7">
        <v>43789.750008437499</v>
      </c>
      <c r="G622" s="8">
        <v>0</v>
      </c>
      <c r="H622" s="2">
        <f t="shared" si="9"/>
        <v>43789</v>
      </c>
    </row>
    <row r="623" spans="1:8" ht="13.8" x14ac:dyDescent="0.3">
      <c r="A623" s="4" t="s">
        <v>17</v>
      </c>
      <c r="B623" s="4" t="s">
        <v>18</v>
      </c>
      <c r="C623" s="5">
        <v>6.1310000000000002</v>
      </c>
      <c r="D623" s="5">
        <v>43.247999999999998</v>
      </c>
      <c r="E623" s="6">
        <v>72</v>
      </c>
      <c r="F623" s="7">
        <v>43789.79167510417</v>
      </c>
      <c r="G623" s="8">
        <v>0</v>
      </c>
      <c r="H623" s="2">
        <f t="shared" si="9"/>
        <v>43789</v>
      </c>
    </row>
    <row r="624" spans="1:8" ht="13.8" x14ac:dyDescent="0.3">
      <c r="A624" s="4" t="s">
        <v>17</v>
      </c>
      <c r="B624" s="4" t="s">
        <v>18</v>
      </c>
      <c r="C624" s="5">
        <v>6.1310000000000002</v>
      </c>
      <c r="D624" s="5">
        <v>43.247999999999998</v>
      </c>
      <c r="E624" s="6">
        <v>72</v>
      </c>
      <c r="F624" s="7">
        <v>43789.833341770835</v>
      </c>
      <c r="G624" s="8">
        <v>0</v>
      </c>
      <c r="H624" s="2">
        <f t="shared" si="9"/>
        <v>43789</v>
      </c>
    </row>
    <row r="625" spans="1:8" ht="13.8" x14ac:dyDescent="0.3">
      <c r="A625" s="4" t="s">
        <v>17</v>
      </c>
      <c r="B625" s="4" t="s">
        <v>18</v>
      </c>
      <c r="C625" s="5">
        <v>6.1310000000000002</v>
      </c>
      <c r="D625" s="5">
        <v>43.247999999999998</v>
      </c>
      <c r="E625" s="6">
        <v>72</v>
      </c>
      <c r="F625" s="7">
        <v>43789.875008437499</v>
      </c>
      <c r="G625" s="8">
        <v>0</v>
      </c>
      <c r="H625" s="2">
        <f t="shared" si="9"/>
        <v>43789</v>
      </c>
    </row>
    <row r="626" spans="1:8" ht="13.8" x14ac:dyDescent="0.3">
      <c r="A626" s="4" t="s">
        <v>17</v>
      </c>
      <c r="B626" s="4" t="s">
        <v>18</v>
      </c>
      <c r="C626" s="5">
        <v>6.1310000000000002</v>
      </c>
      <c r="D626" s="5">
        <v>43.247999999999998</v>
      </c>
      <c r="E626" s="6">
        <v>72</v>
      </c>
      <c r="F626" s="7">
        <v>43789.91667510417</v>
      </c>
      <c r="G626" s="8">
        <v>0</v>
      </c>
      <c r="H626" s="2">
        <f t="shared" si="9"/>
        <v>43789</v>
      </c>
    </row>
    <row r="627" spans="1:8" ht="13.8" x14ac:dyDescent="0.3">
      <c r="A627" s="4" t="s">
        <v>17</v>
      </c>
      <c r="B627" s="4" t="s">
        <v>18</v>
      </c>
      <c r="C627" s="5">
        <v>6.1310000000000002</v>
      </c>
      <c r="D627" s="5">
        <v>43.247999999999998</v>
      </c>
      <c r="E627" s="6">
        <v>72</v>
      </c>
      <c r="F627" s="7">
        <v>43789.958341770835</v>
      </c>
      <c r="G627" s="8">
        <v>0</v>
      </c>
      <c r="H627" s="2">
        <f t="shared" si="9"/>
        <v>43789</v>
      </c>
    </row>
    <row r="628" spans="1:8" ht="13.8" x14ac:dyDescent="0.3">
      <c r="A628" s="4" t="s">
        <v>17</v>
      </c>
      <c r="B628" s="4" t="s">
        <v>18</v>
      </c>
      <c r="C628" s="5">
        <v>6.1310000000000002</v>
      </c>
      <c r="D628" s="5">
        <v>43.247999999999998</v>
      </c>
      <c r="E628" s="6">
        <v>72</v>
      </c>
      <c r="F628" s="7">
        <v>43790.000008437499</v>
      </c>
      <c r="G628" s="8">
        <v>0</v>
      </c>
      <c r="H628" s="2">
        <f t="shared" si="9"/>
        <v>43790</v>
      </c>
    </row>
    <row r="629" spans="1:8" ht="13.8" x14ac:dyDescent="0.3">
      <c r="A629" s="4" t="s">
        <v>17</v>
      </c>
      <c r="B629" s="4" t="s">
        <v>18</v>
      </c>
      <c r="C629" s="5">
        <v>6.1310000000000002</v>
      </c>
      <c r="D629" s="5">
        <v>43.247999999999998</v>
      </c>
      <c r="E629" s="6">
        <v>72</v>
      </c>
      <c r="F629" s="7">
        <v>43790.04167510417</v>
      </c>
      <c r="G629" s="8">
        <v>0.6</v>
      </c>
      <c r="H629" s="2">
        <f t="shared" si="9"/>
        <v>43790</v>
      </c>
    </row>
    <row r="630" spans="1:8" ht="13.8" x14ac:dyDescent="0.3">
      <c r="A630" s="4" t="s">
        <v>17</v>
      </c>
      <c r="B630" s="4" t="s">
        <v>18</v>
      </c>
      <c r="C630" s="5">
        <v>6.1310000000000002</v>
      </c>
      <c r="D630" s="5">
        <v>43.247999999999998</v>
      </c>
      <c r="E630" s="6">
        <v>72</v>
      </c>
      <c r="F630" s="7">
        <v>43790.083341770835</v>
      </c>
      <c r="G630" s="8">
        <v>0.8</v>
      </c>
      <c r="H630" s="2">
        <f t="shared" si="9"/>
        <v>43790</v>
      </c>
    </row>
    <row r="631" spans="1:8" ht="13.8" x14ac:dyDescent="0.3">
      <c r="A631" s="4" t="s">
        <v>17</v>
      </c>
      <c r="B631" s="4" t="s">
        <v>18</v>
      </c>
      <c r="C631" s="5">
        <v>6.1310000000000002</v>
      </c>
      <c r="D631" s="5">
        <v>43.247999999999998</v>
      </c>
      <c r="E631" s="6">
        <v>72</v>
      </c>
      <c r="F631" s="7">
        <v>43790.125008437499</v>
      </c>
      <c r="G631" s="8">
        <v>0</v>
      </c>
      <c r="H631" s="2">
        <f t="shared" si="9"/>
        <v>43790</v>
      </c>
    </row>
    <row r="632" spans="1:8" ht="13.8" x14ac:dyDescent="0.3">
      <c r="A632" s="4" t="s">
        <v>17</v>
      </c>
      <c r="B632" s="4" t="s">
        <v>18</v>
      </c>
      <c r="C632" s="5">
        <v>6.1310000000000002</v>
      </c>
      <c r="D632" s="5">
        <v>43.247999999999998</v>
      </c>
      <c r="E632" s="6">
        <v>72</v>
      </c>
      <c r="F632" s="7">
        <v>43790.16667510417</v>
      </c>
      <c r="G632" s="8">
        <v>0</v>
      </c>
      <c r="H632" s="2">
        <f t="shared" si="9"/>
        <v>43790</v>
      </c>
    </row>
    <row r="633" spans="1:8" ht="13.8" x14ac:dyDescent="0.3">
      <c r="A633" s="4" t="s">
        <v>17</v>
      </c>
      <c r="B633" s="4" t="s">
        <v>18</v>
      </c>
      <c r="C633" s="5">
        <v>6.1310000000000002</v>
      </c>
      <c r="D633" s="5">
        <v>43.247999999999998</v>
      </c>
      <c r="E633" s="6">
        <v>72</v>
      </c>
      <c r="F633" s="7">
        <v>43790.208341770835</v>
      </c>
      <c r="G633" s="8">
        <v>0.6</v>
      </c>
      <c r="H633" s="2">
        <f t="shared" si="9"/>
        <v>43790</v>
      </c>
    </row>
    <row r="634" spans="1:8" ht="13.8" x14ac:dyDescent="0.3">
      <c r="A634" s="4" t="s">
        <v>17</v>
      </c>
      <c r="B634" s="4" t="s">
        <v>18</v>
      </c>
      <c r="C634" s="5">
        <v>6.1310000000000002</v>
      </c>
      <c r="D634" s="5">
        <v>43.247999999999998</v>
      </c>
      <c r="E634" s="6">
        <v>72</v>
      </c>
      <c r="F634" s="7">
        <v>43790.250008437499</v>
      </c>
      <c r="G634" s="8">
        <v>0.6</v>
      </c>
      <c r="H634" s="2">
        <f t="shared" si="9"/>
        <v>43790</v>
      </c>
    </row>
    <row r="635" spans="1:8" ht="13.8" x14ac:dyDescent="0.3">
      <c r="A635" s="4" t="s">
        <v>17</v>
      </c>
      <c r="B635" s="4" t="s">
        <v>18</v>
      </c>
      <c r="C635" s="5">
        <v>6.1310000000000002</v>
      </c>
      <c r="D635" s="5">
        <v>43.247999999999998</v>
      </c>
      <c r="E635" s="6">
        <v>72</v>
      </c>
      <c r="F635" s="7">
        <v>43790.29167510417</v>
      </c>
      <c r="G635" s="8">
        <v>3.2</v>
      </c>
      <c r="H635" s="2">
        <f t="shared" si="9"/>
        <v>43790</v>
      </c>
    </row>
    <row r="636" spans="1:8" ht="13.8" x14ac:dyDescent="0.3">
      <c r="A636" s="4" t="s">
        <v>17</v>
      </c>
      <c r="B636" s="4" t="s">
        <v>18</v>
      </c>
      <c r="C636" s="5">
        <v>6.1310000000000002</v>
      </c>
      <c r="D636" s="5">
        <v>43.247999999999998</v>
      </c>
      <c r="E636" s="6">
        <v>72</v>
      </c>
      <c r="F636" s="7">
        <v>43790.333341770835</v>
      </c>
      <c r="G636" s="8">
        <v>5.2</v>
      </c>
      <c r="H636" s="2">
        <f t="shared" si="9"/>
        <v>43790</v>
      </c>
    </row>
    <row r="637" spans="1:8" ht="13.8" x14ac:dyDescent="0.3">
      <c r="A637" s="4" t="s">
        <v>17</v>
      </c>
      <c r="B637" s="4" t="s">
        <v>18</v>
      </c>
      <c r="C637" s="5">
        <v>6.1310000000000002</v>
      </c>
      <c r="D637" s="5">
        <v>43.247999999999998</v>
      </c>
      <c r="E637" s="6">
        <v>72</v>
      </c>
      <c r="F637" s="7">
        <v>43790.375008437499</v>
      </c>
      <c r="G637" s="8">
        <v>0.4</v>
      </c>
      <c r="H637" s="2">
        <f t="shared" si="9"/>
        <v>43790</v>
      </c>
    </row>
    <row r="638" spans="1:8" ht="13.8" x14ac:dyDescent="0.3">
      <c r="A638" s="4" t="s">
        <v>17</v>
      </c>
      <c r="B638" s="4" t="s">
        <v>18</v>
      </c>
      <c r="C638" s="5">
        <v>6.1310000000000002</v>
      </c>
      <c r="D638" s="5">
        <v>43.247999999999998</v>
      </c>
      <c r="E638" s="6">
        <v>72</v>
      </c>
      <c r="F638" s="7">
        <v>43790.41667510417</v>
      </c>
      <c r="G638" s="8">
        <v>0</v>
      </c>
      <c r="H638" s="2">
        <f t="shared" si="9"/>
        <v>43790</v>
      </c>
    </row>
    <row r="639" spans="1:8" ht="13.8" x14ac:dyDescent="0.3">
      <c r="A639" s="4" t="s">
        <v>17</v>
      </c>
      <c r="B639" s="4" t="s">
        <v>18</v>
      </c>
      <c r="C639" s="5">
        <v>6.1310000000000002</v>
      </c>
      <c r="D639" s="5">
        <v>43.247999999999998</v>
      </c>
      <c r="E639" s="6">
        <v>72</v>
      </c>
      <c r="F639" s="7">
        <v>43790.458341770835</v>
      </c>
      <c r="G639" s="8">
        <v>0</v>
      </c>
      <c r="H639" s="2">
        <f t="shared" si="9"/>
        <v>43790</v>
      </c>
    </row>
    <row r="640" spans="1:8" ht="13.8" x14ac:dyDescent="0.3">
      <c r="A640" s="4" t="s">
        <v>17</v>
      </c>
      <c r="B640" s="4" t="s">
        <v>18</v>
      </c>
      <c r="C640" s="5">
        <v>6.1310000000000002</v>
      </c>
      <c r="D640" s="5">
        <v>43.247999999999998</v>
      </c>
      <c r="E640" s="6">
        <v>72</v>
      </c>
      <c r="F640" s="7">
        <v>43790.500008437499</v>
      </c>
      <c r="G640" s="8">
        <v>0</v>
      </c>
      <c r="H640" s="2">
        <f t="shared" si="9"/>
        <v>43790</v>
      </c>
    </row>
    <row r="641" spans="1:8" ht="13.8" x14ac:dyDescent="0.3">
      <c r="A641" s="4" t="s">
        <v>17</v>
      </c>
      <c r="B641" s="4" t="s">
        <v>18</v>
      </c>
      <c r="C641" s="5">
        <v>6.1310000000000002</v>
      </c>
      <c r="D641" s="5">
        <v>43.247999999999998</v>
      </c>
      <c r="E641" s="6">
        <v>72</v>
      </c>
      <c r="F641" s="7">
        <v>43790.54167510417</v>
      </c>
      <c r="G641" s="8">
        <v>0.2</v>
      </c>
      <c r="H641" s="2">
        <f t="shared" si="9"/>
        <v>43790</v>
      </c>
    </row>
    <row r="642" spans="1:8" ht="13.8" x14ac:dyDescent="0.3">
      <c r="A642" s="4" t="s">
        <v>17</v>
      </c>
      <c r="B642" s="4" t="s">
        <v>18</v>
      </c>
      <c r="C642" s="5">
        <v>6.1310000000000002</v>
      </c>
      <c r="D642" s="5">
        <v>43.247999999999998</v>
      </c>
      <c r="E642" s="6">
        <v>72</v>
      </c>
      <c r="F642" s="7">
        <v>43790.583341770835</v>
      </c>
      <c r="G642" s="8">
        <v>0.2</v>
      </c>
      <c r="H642" s="2">
        <f t="shared" si="9"/>
        <v>43790</v>
      </c>
    </row>
    <row r="643" spans="1:8" ht="13.8" x14ac:dyDescent="0.3">
      <c r="A643" s="4" t="s">
        <v>17</v>
      </c>
      <c r="B643" s="4" t="s">
        <v>18</v>
      </c>
      <c r="C643" s="5">
        <v>6.1310000000000002</v>
      </c>
      <c r="D643" s="5">
        <v>43.247999999999998</v>
      </c>
      <c r="E643" s="6">
        <v>72</v>
      </c>
      <c r="F643" s="7">
        <v>43790.625008437499</v>
      </c>
      <c r="G643" s="8">
        <v>0</v>
      </c>
      <c r="H643" s="2">
        <f t="shared" si="9"/>
        <v>43790</v>
      </c>
    </row>
    <row r="644" spans="1:8" ht="13.8" x14ac:dyDescent="0.3">
      <c r="A644" s="4" t="s">
        <v>17</v>
      </c>
      <c r="B644" s="4" t="s">
        <v>18</v>
      </c>
      <c r="C644" s="5">
        <v>6.1310000000000002</v>
      </c>
      <c r="D644" s="5">
        <v>43.247999999999998</v>
      </c>
      <c r="E644" s="6">
        <v>72</v>
      </c>
      <c r="F644" s="7">
        <v>43790.66667510417</v>
      </c>
      <c r="G644" s="8">
        <v>0.2</v>
      </c>
      <c r="H644" s="2">
        <f t="shared" si="9"/>
        <v>43790</v>
      </c>
    </row>
    <row r="645" spans="1:8" ht="13.8" x14ac:dyDescent="0.3">
      <c r="A645" s="4" t="s">
        <v>17</v>
      </c>
      <c r="B645" s="4" t="s">
        <v>18</v>
      </c>
      <c r="C645" s="5">
        <v>6.1310000000000002</v>
      </c>
      <c r="D645" s="5">
        <v>43.247999999999998</v>
      </c>
      <c r="E645" s="6">
        <v>72</v>
      </c>
      <c r="F645" s="7">
        <v>43790.708341770835</v>
      </c>
      <c r="G645" s="8">
        <v>1.2</v>
      </c>
      <c r="H645" s="2">
        <f t="shared" ref="H645:H708" si="10">DATE(YEAR(F645), MONTH(F645),DAY(F645))</f>
        <v>43790</v>
      </c>
    </row>
    <row r="646" spans="1:8" ht="13.8" x14ac:dyDescent="0.3">
      <c r="A646" s="4" t="s">
        <v>17</v>
      </c>
      <c r="B646" s="4" t="s">
        <v>18</v>
      </c>
      <c r="C646" s="5">
        <v>6.1310000000000002</v>
      </c>
      <c r="D646" s="5">
        <v>43.247999999999998</v>
      </c>
      <c r="E646" s="6">
        <v>72</v>
      </c>
      <c r="F646" s="7">
        <v>43790.750008437499</v>
      </c>
      <c r="G646" s="8">
        <v>0.2</v>
      </c>
      <c r="H646" s="2">
        <f t="shared" si="10"/>
        <v>43790</v>
      </c>
    </row>
    <row r="647" spans="1:8" ht="13.8" x14ac:dyDescent="0.3">
      <c r="A647" s="4" t="s">
        <v>17</v>
      </c>
      <c r="B647" s="4" t="s">
        <v>18</v>
      </c>
      <c r="C647" s="5">
        <v>6.1310000000000002</v>
      </c>
      <c r="D647" s="5">
        <v>43.247999999999998</v>
      </c>
      <c r="E647" s="6">
        <v>72</v>
      </c>
      <c r="F647" s="7">
        <v>43790.79167510417</v>
      </c>
      <c r="G647" s="8">
        <v>0.2</v>
      </c>
      <c r="H647" s="2">
        <f t="shared" si="10"/>
        <v>43790</v>
      </c>
    </row>
    <row r="648" spans="1:8" ht="13.8" x14ac:dyDescent="0.3">
      <c r="A648" s="4" t="s">
        <v>17</v>
      </c>
      <c r="B648" s="4" t="s">
        <v>18</v>
      </c>
      <c r="C648" s="5">
        <v>6.1310000000000002</v>
      </c>
      <c r="D648" s="5">
        <v>43.247999999999998</v>
      </c>
      <c r="E648" s="6">
        <v>72</v>
      </c>
      <c r="F648" s="7">
        <v>43790.833341770835</v>
      </c>
      <c r="G648" s="8">
        <v>0</v>
      </c>
      <c r="H648" s="2">
        <f t="shared" si="10"/>
        <v>43790</v>
      </c>
    </row>
    <row r="649" spans="1:8" ht="13.8" x14ac:dyDescent="0.3">
      <c r="A649" s="4" t="s">
        <v>17</v>
      </c>
      <c r="B649" s="4" t="s">
        <v>18</v>
      </c>
      <c r="C649" s="5">
        <v>6.1310000000000002</v>
      </c>
      <c r="D649" s="5">
        <v>43.247999999999998</v>
      </c>
      <c r="E649" s="6">
        <v>72</v>
      </c>
      <c r="F649" s="7">
        <v>43790.875008437499</v>
      </c>
      <c r="G649" s="8">
        <v>0</v>
      </c>
      <c r="H649" s="2">
        <f t="shared" si="10"/>
        <v>43790</v>
      </c>
    </row>
    <row r="650" spans="1:8" ht="13.8" x14ac:dyDescent="0.3">
      <c r="A650" s="4" t="s">
        <v>17</v>
      </c>
      <c r="B650" s="4" t="s">
        <v>18</v>
      </c>
      <c r="C650" s="5">
        <v>6.1310000000000002</v>
      </c>
      <c r="D650" s="5">
        <v>43.247999999999998</v>
      </c>
      <c r="E650" s="6">
        <v>72</v>
      </c>
      <c r="F650" s="7">
        <v>43790.91667510417</v>
      </c>
      <c r="G650" s="8">
        <v>0</v>
      </c>
      <c r="H650" s="2">
        <f t="shared" si="10"/>
        <v>43790</v>
      </c>
    </row>
    <row r="651" spans="1:8" ht="13.8" x14ac:dyDescent="0.3">
      <c r="A651" s="4" t="s">
        <v>17</v>
      </c>
      <c r="B651" s="4" t="s">
        <v>18</v>
      </c>
      <c r="C651" s="5">
        <v>6.1310000000000002</v>
      </c>
      <c r="D651" s="5">
        <v>43.247999999999998</v>
      </c>
      <c r="E651" s="6">
        <v>72</v>
      </c>
      <c r="F651" s="7">
        <v>43790.958341770835</v>
      </c>
      <c r="G651" s="8">
        <v>0</v>
      </c>
      <c r="H651" s="2">
        <f t="shared" si="10"/>
        <v>43790</v>
      </c>
    </row>
    <row r="652" spans="1:8" ht="13.8" x14ac:dyDescent="0.3">
      <c r="A652" s="4" t="s">
        <v>17</v>
      </c>
      <c r="B652" s="4" t="s">
        <v>18</v>
      </c>
      <c r="C652" s="5">
        <v>6.1310000000000002</v>
      </c>
      <c r="D652" s="5">
        <v>43.247999999999998</v>
      </c>
      <c r="E652" s="6">
        <v>72</v>
      </c>
      <c r="F652" s="7">
        <v>43791.000008437499</v>
      </c>
      <c r="G652" s="8">
        <v>0</v>
      </c>
      <c r="H652" s="2">
        <f t="shared" si="10"/>
        <v>43791</v>
      </c>
    </row>
    <row r="653" spans="1:8" ht="13.8" x14ac:dyDescent="0.3">
      <c r="A653" s="4" t="s">
        <v>17</v>
      </c>
      <c r="B653" s="4" t="s">
        <v>18</v>
      </c>
      <c r="C653" s="5">
        <v>6.1310000000000002</v>
      </c>
      <c r="D653" s="5">
        <v>43.247999999999998</v>
      </c>
      <c r="E653" s="6">
        <v>72</v>
      </c>
      <c r="F653" s="7">
        <v>43791.04167510417</v>
      </c>
      <c r="G653" s="8">
        <v>0.4</v>
      </c>
      <c r="H653" s="2">
        <f t="shared" si="10"/>
        <v>43791</v>
      </c>
    </row>
    <row r="654" spans="1:8" ht="13.8" x14ac:dyDescent="0.3">
      <c r="A654" s="4" t="s">
        <v>17</v>
      </c>
      <c r="B654" s="4" t="s">
        <v>18</v>
      </c>
      <c r="C654" s="5">
        <v>6.1310000000000002</v>
      </c>
      <c r="D654" s="5">
        <v>43.247999999999998</v>
      </c>
      <c r="E654" s="6">
        <v>72</v>
      </c>
      <c r="F654" s="7">
        <v>43791.083341770835</v>
      </c>
      <c r="G654" s="8">
        <v>0</v>
      </c>
      <c r="H654" s="2">
        <f t="shared" si="10"/>
        <v>43791</v>
      </c>
    </row>
    <row r="655" spans="1:8" ht="13.8" x14ac:dyDescent="0.3">
      <c r="A655" s="4" t="s">
        <v>17</v>
      </c>
      <c r="B655" s="4" t="s">
        <v>18</v>
      </c>
      <c r="C655" s="5">
        <v>6.1310000000000002</v>
      </c>
      <c r="D655" s="5">
        <v>43.247999999999998</v>
      </c>
      <c r="E655" s="6">
        <v>72</v>
      </c>
      <c r="F655" s="7">
        <v>43791.125008449075</v>
      </c>
      <c r="G655" s="8">
        <v>0</v>
      </c>
      <c r="H655" s="2">
        <f t="shared" si="10"/>
        <v>43791</v>
      </c>
    </row>
    <row r="656" spans="1:8" ht="13.8" x14ac:dyDescent="0.3">
      <c r="A656" s="4" t="s">
        <v>17</v>
      </c>
      <c r="B656" s="4" t="s">
        <v>18</v>
      </c>
      <c r="C656" s="5">
        <v>6.1310000000000002</v>
      </c>
      <c r="D656" s="5">
        <v>43.247999999999998</v>
      </c>
      <c r="E656" s="6">
        <v>72</v>
      </c>
      <c r="F656" s="7">
        <v>43791.166675115739</v>
      </c>
      <c r="G656" s="8">
        <v>0</v>
      </c>
      <c r="H656" s="2">
        <f t="shared" si="10"/>
        <v>43791</v>
      </c>
    </row>
    <row r="657" spans="1:8" ht="13.8" x14ac:dyDescent="0.3">
      <c r="A657" s="4" t="s">
        <v>17</v>
      </c>
      <c r="B657" s="4" t="s">
        <v>18</v>
      </c>
      <c r="C657" s="5">
        <v>6.1310000000000002</v>
      </c>
      <c r="D657" s="5">
        <v>43.247999999999998</v>
      </c>
      <c r="E657" s="6">
        <v>72</v>
      </c>
      <c r="F657" s="7">
        <v>43791.208341782411</v>
      </c>
      <c r="G657" s="8">
        <v>0</v>
      </c>
      <c r="H657" s="2">
        <f t="shared" si="10"/>
        <v>43791</v>
      </c>
    </row>
    <row r="658" spans="1:8" ht="13.8" x14ac:dyDescent="0.3">
      <c r="A658" s="4" t="s">
        <v>17</v>
      </c>
      <c r="B658" s="4" t="s">
        <v>18</v>
      </c>
      <c r="C658" s="5">
        <v>6.1310000000000002</v>
      </c>
      <c r="D658" s="5">
        <v>43.247999999999998</v>
      </c>
      <c r="E658" s="6">
        <v>72</v>
      </c>
      <c r="F658" s="7">
        <v>43791.250008449075</v>
      </c>
      <c r="G658" s="8">
        <v>0</v>
      </c>
      <c r="H658" s="2">
        <f t="shared" si="10"/>
        <v>43791</v>
      </c>
    </row>
    <row r="659" spans="1:8" ht="13.8" x14ac:dyDescent="0.3">
      <c r="A659" s="4" t="s">
        <v>17</v>
      </c>
      <c r="B659" s="4" t="s">
        <v>18</v>
      </c>
      <c r="C659" s="5">
        <v>6.1310000000000002</v>
      </c>
      <c r="D659" s="5">
        <v>43.247999999999998</v>
      </c>
      <c r="E659" s="6">
        <v>72</v>
      </c>
      <c r="F659" s="7">
        <v>43791.291675115739</v>
      </c>
      <c r="G659" s="8">
        <v>0</v>
      </c>
      <c r="H659" s="2">
        <f t="shared" si="10"/>
        <v>43791</v>
      </c>
    </row>
    <row r="660" spans="1:8" ht="13.8" x14ac:dyDescent="0.3">
      <c r="A660" s="4" t="s">
        <v>17</v>
      </c>
      <c r="B660" s="4" t="s">
        <v>18</v>
      </c>
      <c r="C660" s="5">
        <v>6.1310000000000002</v>
      </c>
      <c r="D660" s="5">
        <v>43.247999999999998</v>
      </c>
      <c r="E660" s="6">
        <v>72</v>
      </c>
      <c r="F660" s="7">
        <v>43791.333341782411</v>
      </c>
      <c r="G660" s="8">
        <v>0</v>
      </c>
      <c r="H660" s="2">
        <f t="shared" si="10"/>
        <v>43791</v>
      </c>
    </row>
    <row r="661" spans="1:8" ht="13.8" x14ac:dyDescent="0.3">
      <c r="A661" s="4" t="s">
        <v>17</v>
      </c>
      <c r="B661" s="4" t="s">
        <v>18</v>
      </c>
      <c r="C661" s="5">
        <v>6.1310000000000002</v>
      </c>
      <c r="D661" s="5">
        <v>43.247999999999998</v>
      </c>
      <c r="E661" s="6">
        <v>72</v>
      </c>
      <c r="F661" s="7">
        <v>43791.375008449075</v>
      </c>
      <c r="G661" s="8">
        <v>0</v>
      </c>
      <c r="H661" s="2">
        <f t="shared" si="10"/>
        <v>43791</v>
      </c>
    </row>
    <row r="662" spans="1:8" ht="13.8" x14ac:dyDescent="0.3">
      <c r="A662" s="4" t="s">
        <v>17</v>
      </c>
      <c r="B662" s="4" t="s">
        <v>18</v>
      </c>
      <c r="C662" s="5">
        <v>6.1310000000000002</v>
      </c>
      <c r="D662" s="5">
        <v>43.247999999999998</v>
      </c>
      <c r="E662" s="6">
        <v>72</v>
      </c>
      <c r="F662" s="7">
        <v>43791.416675115739</v>
      </c>
      <c r="G662" s="8">
        <v>2.8</v>
      </c>
      <c r="H662" s="2">
        <f t="shared" si="10"/>
        <v>43791</v>
      </c>
    </row>
    <row r="663" spans="1:8" ht="13.8" x14ac:dyDescent="0.3">
      <c r="A663" s="4" t="s">
        <v>17</v>
      </c>
      <c r="B663" s="4" t="s">
        <v>18</v>
      </c>
      <c r="C663" s="5">
        <v>6.1310000000000002</v>
      </c>
      <c r="D663" s="5">
        <v>43.247999999999998</v>
      </c>
      <c r="E663" s="6">
        <v>72</v>
      </c>
      <c r="F663" s="7">
        <v>43791.458341782411</v>
      </c>
      <c r="G663" s="8">
        <v>0</v>
      </c>
      <c r="H663" s="2">
        <f t="shared" si="10"/>
        <v>43791</v>
      </c>
    </row>
    <row r="664" spans="1:8" ht="13.8" x14ac:dyDescent="0.3">
      <c r="A664" s="4" t="s">
        <v>17</v>
      </c>
      <c r="B664" s="4" t="s">
        <v>18</v>
      </c>
      <c r="C664" s="5">
        <v>6.1310000000000002</v>
      </c>
      <c r="D664" s="5">
        <v>43.247999999999998</v>
      </c>
      <c r="E664" s="6">
        <v>72</v>
      </c>
      <c r="F664" s="7">
        <v>43791.500008449075</v>
      </c>
      <c r="G664" s="8">
        <v>0</v>
      </c>
      <c r="H664" s="2">
        <f t="shared" si="10"/>
        <v>43791</v>
      </c>
    </row>
    <row r="665" spans="1:8" ht="13.8" x14ac:dyDescent="0.3">
      <c r="A665" s="4" t="s">
        <v>17</v>
      </c>
      <c r="B665" s="4" t="s">
        <v>18</v>
      </c>
      <c r="C665" s="5">
        <v>6.1310000000000002</v>
      </c>
      <c r="D665" s="5">
        <v>43.247999999999998</v>
      </c>
      <c r="E665" s="6">
        <v>72</v>
      </c>
      <c r="F665" s="7">
        <v>43791.541675115739</v>
      </c>
      <c r="G665" s="8">
        <v>0.2</v>
      </c>
      <c r="H665" s="2">
        <f t="shared" si="10"/>
        <v>43791</v>
      </c>
    </row>
    <row r="666" spans="1:8" ht="13.8" x14ac:dyDescent="0.3">
      <c r="A666" s="4" t="s">
        <v>17</v>
      </c>
      <c r="B666" s="4" t="s">
        <v>18</v>
      </c>
      <c r="C666" s="5">
        <v>6.1310000000000002</v>
      </c>
      <c r="D666" s="5">
        <v>43.247999999999998</v>
      </c>
      <c r="E666" s="6">
        <v>72</v>
      </c>
      <c r="F666" s="7">
        <v>43791.583341782411</v>
      </c>
      <c r="G666" s="8">
        <v>2.8</v>
      </c>
      <c r="H666" s="2">
        <f t="shared" si="10"/>
        <v>43791</v>
      </c>
    </row>
    <row r="667" spans="1:8" ht="13.8" x14ac:dyDescent="0.3">
      <c r="A667" s="4" t="s">
        <v>17</v>
      </c>
      <c r="B667" s="4" t="s">
        <v>18</v>
      </c>
      <c r="C667" s="5">
        <v>6.1310000000000002</v>
      </c>
      <c r="D667" s="5">
        <v>43.247999999999998</v>
      </c>
      <c r="E667" s="6">
        <v>72</v>
      </c>
      <c r="F667" s="7">
        <v>43791.625008449075</v>
      </c>
      <c r="G667" s="8">
        <v>1.2</v>
      </c>
      <c r="H667" s="2">
        <f t="shared" si="10"/>
        <v>43791</v>
      </c>
    </row>
    <row r="668" spans="1:8" ht="13.8" x14ac:dyDescent="0.3">
      <c r="A668" s="4" t="s">
        <v>17</v>
      </c>
      <c r="B668" s="4" t="s">
        <v>18</v>
      </c>
      <c r="C668" s="5">
        <v>6.1310000000000002</v>
      </c>
      <c r="D668" s="5">
        <v>43.247999999999998</v>
      </c>
      <c r="E668" s="6">
        <v>72</v>
      </c>
      <c r="F668" s="7">
        <v>43791.666675115739</v>
      </c>
      <c r="G668" s="8">
        <v>3.4</v>
      </c>
      <c r="H668" s="2">
        <f t="shared" si="10"/>
        <v>43791</v>
      </c>
    </row>
    <row r="669" spans="1:8" ht="13.8" x14ac:dyDescent="0.3">
      <c r="A669" s="4" t="s">
        <v>17</v>
      </c>
      <c r="B669" s="4" t="s">
        <v>18</v>
      </c>
      <c r="C669" s="5">
        <v>6.1310000000000002</v>
      </c>
      <c r="D669" s="5">
        <v>43.247999999999998</v>
      </c>
      <c r="E669" s="6">
        <v>72</v>
      </c>
      <c r="F669" s="7">
        <v>43791.708341782411</v>
      </c>
      <c r="G669" s="8">
        <v>0.6</v>
      </c>
      <c r="H669" s="2">
        <f t="shared" si="10"/>
        <v>43791</v>
      </c>
    </row>
    <row r="670" spans="1:8" ht="13.8" x14ac:dyDescent="0.3">
      <c r="A670" s="4" t="s">
        <v>17</v>
      </c>
      <c r="B670" s="4" t="s">
        <v>18</v>
      </c>
      <c r="C670" s="5">
        <v>6.1310000000000002</v>
      </c>
      <c r="D670" s="5">
        <v>43.247999999999998</v>
      </c>
      <c r="E670" s="6">
        <v>72</v>
      </c>
      <c r="F670" s="7">
        <v>43791.750008449075</v>
      </c>
      <c r="G670" s="8">
        <v>6.2</v>
      </c>
      <c r="H670" s="2">
        <f t="shared" si="10"/>
        <v>43791</v>
      </c>
    </row>
    <row r="671" spans="1:8" ht="13.8" x14ac:dyDescent="0.3">
      <c r="A671" s="4" t="s">
        <v>17</v>
      </c>
      <c r="B671" s="4" t="s">
        <v>18</v>
      </c>
      <c r="C671" s="5">
        <v>6.1310000000000002</v>
      </c>
      <c r="D671" s="5">
        <v>43.247999999999998</v>
      </c>
      <c r="E671" s="6">
        <v>72</v>
      </c>
      <c r="F671" s="7">
        <v>43791.791675115739</v>
      </c>
      <c r="G671" s="8">
        <v>7.9</v>
      </c>
      <c r="H671" s="2">
        <f t="shared" si="10"/>
        <v>43791</v>
      </c>
    </row>
    <row r="672" spans="1:8" ht="13.8" x14ac:dyDescent="0.3">
      <c r="A672" s="4" t="s">
        <v>17</v>
      </c>
      <c r="B672" s="4" t="s">
        <v>18</v>
      </c>
      <c r="C672" s="5">
        <v>6.1310000000000002</v>
      </c>
      <c r="D672" s="5">
        <v>43.247999999999998</v>
      </c>
      <c r="E672" s="6">
        <v>72</v>
      </c>
      <c r="F672" s="7">
        <v>43791.833341782411</v>
      </c>
      <c r="G672" s="8">
        <v>5.2</v>
      </c>
      <c r="H672" s="2">
        <f t="shared" si="10"/>
        <v>43791</v>
      </c>
    </row>
    <row r="673" spans="1:8" ht="13.8" x14ac:dyDescent="0.3">
      <c r="A673" s="4" t="s">
        <v>17</v>
      </c>
      <c r="B673" s="4" t="s">
        <v>18</v>
      </c>
      <c r="C673" s="5">
        <v>6.1310000000000002</v>
      </c>
      <c r="D673" s="5">
        <v>43.247999999999998</v>
      </c>
      <c r="E673" s="6">
        <v>72</v>
      </c>
      <c r="F673" s="7">
        <v>43791.875008449075</v>
      </c>
      <c r="G673" s="8">
        <v>0</v>
      </c>
      <c r="H673" s="2">
        <f t="shared" si="10"/>
        <v>43791</v>
      </c>
    </row>
    <row r="674" spans="1:8" ht="13.8" x14ac:dyDescent="0.3">
      <c r="A674" s="4" t="s">
        <v>17</v>
      </c>
      <c r="B674" s="4" t="s">
        <v>18</v>
      </c>
      <c r="C674" s="5">
        <v>6.1310000000000002</v>
      </c>
      <c r="D674" s="5">
        <v>43.247999999999998</v>
      </c>
      <c r="E674" s="6">
        <v>72</v>
      </c>
      <c r="F674" s="7">
        <v>43791.916675115739</v>
      </c>
      <c r="G674" s="8">
        <v>0.4</v>
      </c>
      <c r="H674" s="2">
        <f t="shared" si="10"/>
        <v>43791</v>
      </c>
    </row>
    <row r="675" spans="1:8" ht="13.8" x14ac:dyDescent="0.3">
      <c r="A675" s="4" t="s">
        <v>17</v>
      </c>
      <c r="B675" s="4" t="s">
        <v>18</v>
      </c>
      <c r="C675" s="5">
        <v>6.1310000000000002</v>
      </c>
      <c r="D675" s="5">
        <v>43.247999999999998</v>
      </c>
      <c r="E675" s="6">
        <v>72</v>
      </c>
      <c r="F675" s="7">
        <v>43791.958341782411</v>
      </c>
      <c r="G675" s="8">
        <v>1</v>
      </c>
      <c r="H675" s="2">
        <f t="shared" si="10"/>
        <v>43791</v>
      </c>
    </row>
    <row r="676" spans="1:8" ht="13.8" x14ac:dyDescent="0.3">
      <c r="A676" s="4" t="s">
        <v>17</v>
      </c>
      <c r="B676" s="4" t="s">
        <v>18</v>
      </c>
      <c r="C676" s="5">
        <v>6.1310000000000002</v>
      </c>
      <c r="D676" s="5">
        <v>43.247999999999998</v>
      </c>
      <c r="E676" s="6">
        <v>72</v>
      </c>
      <c r="F676" s="7">
        <v>43792.000008449075</v>
      </c>
      <c r="G676" s="8">
        <v>0.8</v>
      </c>
      <c r="H676" s="2">
        <f t="shared" si="10"/>
        <v>43792</v>
      </c>
    </row>
    <row r="677" spans="1:8" ht="13.8" x14ac:dyDescent="0.3">
      <c r="A677" s="4" t="s">
        <v>17</v>
      </c>
      <c r="B677" s="4" t="s">
        <v>18</v>
      </c>
      <c r="C677" s="5">
        <v>6.1310000000000002</v>
      </c>
      <c r="D677" s="5">
        <v>43.247999999999998</v>
      </c>
      <c r="E677" s="6">
        <v>72</v>
      </c>
      <c r="F677" s="7">
        <v>43792.041675115739</v>
      </c>
      <c r="G677" s="8">
        <v>3.4</v>
      </c>
      <c r="H677" s="2">
        <f t="shared" si="10"/>
        <v>43792</v>
      </c>
    </row>
    <row r="678" spans="1:8" ht="13.8" x14ac:dyDescent="0.3">
      <c r="A678" s="4" t="s">
        <v>17</v>
      </c>
      <c r="B678" s="4" t="s">
        <v>18</v>
      </c>
      <c r="C678" s="5">
        <v>6.1310000000000002</v>
      </c>
      <c r="D678" s="5">
        <v>43.247999999999998</v>
      </c>
      <c r="E678" s="6">
        <v>72</v>
      </c>
      <c r="F678" s="7">
        <v>43792.083341782411</v>
      </c>
      <c r="G678" s="8">
        <v>5</v>
      </c>
      <c r="H678" s="2">
        <f t="shared" si="10"/>
        <v>43792</v>
      </c>
    </row>
    <row r="679" spans="1:8" ht="13.8" x14ac:dyDescent="0.3">
      <c r="A679" s="4" t="s">
        <v>17</v>
      </c>
      <c r="B679" s="4" t="s">
        <v>18</v>
      </c>
      <c r="C679" s="5">
        <v>6.1310000000000002</v>
      </c>
      <c r="D679" s="5">
        <v>43.247999999999998</v>
      </c>
      <c r="E679" s="6">
        <v>72</v>
      </c>
      <c r="F679" s="7">
        <v>43792.125008449075</v>
      </c>
      <c r="G679" s="8">
        <v>4.2</v>
      </c>
      <c r="H679" s="2">
        <f t="shared" si="10"/>
        <v>43792</v>
      </c>
    </row>
    <row r="680" spans="1:8" ht="13.8" x14ac:dyDescent="0.3">
      <c r="A680" s="4" t="s">
        <v>17</v>
      </c>
      <c r="B680" s="4" t="s">
        <v>18</v>
      </c>
      <c r="C680" s="5">
        <v>6.1310000000000002</v>
      </c>
      <c r="D680" s="5">
        <v>43.247999999999998</v>
      </c>
      <c r="E680" s="6">
        <v>72</v>
      </c>
      <c r="F680" s="7">
        <v>43792.166675115739</v>
      </c>
      <c r="G680" s="8">
        <v>14.2</v>
      </c>
      <c r="H680" s="2">
        <f t="shared" si="10"/>
        <v>43792</v>
      </c>
    </row>
    <row r="681" spans="1:8" ht="13.8" x14ac:dyDescent="0.3">
      <c r="A681" s="4" t="s">
        <v>17</v>
      </c>
      <c r="B681" s="4" t="s">
        <v>18</v>
      </c>
      <c r="C681" s="5">
        <v>6.1310000000000002</v>
      </c>
      <c r="D681" s="5">
        <v>43.247999999999998</v>
      </c>
      <c r="E681" s="6">
        <v>72</v>
      </c>
      <c r="F681" s="7">
        <v>43792.208341782411</v>
      </c>
      <c r="G681" s="8">
        <v>11.5</v>
      </c>
      <c r="H681" s="2">
        <f t="shared" si="10"/>
        <v>43792</v>
      </c>
    </row>
    <row r="682" spans="1:8" ht="13.8" x14ac:dyDescent="0.3">
      <c r="A682" s="4" t="s">
        <v>17</v>
      </c>
      <c r="B682" s="4" t="s">
        <v>18</v>
      </c>
      <c r="C682" s="5">
        <v>6.1310000000000002</v>
      </c>
      <c r="D682" s="5">
        <v>43.247999999999998</v>
      </c>
      <c r="E682" s="6">
        <v>72</v>
      </c>
      <c r="F682" s="7">
        <v>43792.250008449075</v>
      </c>
      <c r="G682" s="8">
        <v>4.5999999999999996</v>
      </c>
      <c r="H682" s="2">
        <f t="shared" si="10"/>
        <v>43792</v>
      </c>
    </row>
    <row r="683" spans="1:8" ht="13.8" x14ac:dyDescent="0.3">
      <c r="A683" s="4" t="s">
        <v>17</v>
      </c>
      <c r="B683" s="4" t="s">
        <v>18</v>
      </c>
      <c r="C683" s="5">
        <v>6.1310000000000002</v>
      </c>
      <c r="D683" s="5">
        <v>43.247999999999998</v>
      </c>
      <c r="E683" s="6">
        <v>72</v>
      </c>
      <c r="F683" s="7">
        <v>43792.291675115739</v>
      </c>
      <c r="G683" s="8">
        <v>5.6</v>
      </c>
      <c r="H683" s="2">
        <f t="shared" si="10"/>
        <v>43792</v>
      </c>
    </row>
    <row r="684" spans="1:8" ht="13.8" x14ac:dyDescent="0.3">
      <c r="A684" s="4" t="s">
        <v>17</v>
      </c>
      <c r="B684" s="4" t="s">
        <v>18</v>
      </c>
      <c r="C684" s="5">
        <v>6.1310000000000002</v>
      </c>
      <c r="D684" s="5">
        <v>43.247999999999998</v>
      </c>
      <c r="E684" s="6">
        <v>72</v>
      </c>
      <c r="F684" s="7">
        <v>43792.333341782411</v>
      </c>
      <c r="G684" s="8">
        <v>11.1</v>
      </c>
      <c r="H684" s="2">
        <f t="shared" si="10"/>
        <v>43792</v>
      </c>
    </row>
    <row r="685" spans="1:8" ht="13.8" x14ac:dyDescent="0.3">
      <c r="A685" s="4" t="s">
        <v>17</v>
      </c>
      <c r="B685" s="4" t="s">
        <v>18</v>
      </c>
      <c r="C685" s="5">
        <v>6.1310000000000002</v>
      </c>
      <c r="D685" s="5">
        <v>43.247999999999998</v>
      </c>
      <c r="E685" s="6">
        <v>72</v>
      </c>
      <c r="F685" s="7">
        <v>43792.375008449075</v>
      </c>
      <c r="G685" s="8">
        <v>10.9</v>
      </c>
      <c r="H685" s="2">
        <f t="shared" si="10"/>
        <v>43792</v>
      </c>
    </row>
    <row r="686" spans="1:8" ht="13.8" x14ac:dyDescent="0.3">
      <c r="A686" s="4" t="s">
        <v>17</v>
      </c>
      <c r="B686" s="4" t="s">
        <v>18</v>
      </c>
      <c r="C686" s="5">
        <v>6.1310000000000002</v>
      </c>
      <c r="D686" s="5">
        <v>43.247999999999998</v>
      </c>
      <c r="E686" s="6">
        <v>72</v>
      </c>
      <c r="F686" s="7">
        <v>43792.416675115739</v>
      </c>
      <c r="G686" s="8">
        <v>1.4</v>
      </c>
      <c r="H686" s="2">
        <f t="shared" si="10"/>
        <v>43792</v>
      </c>
    </row>
    <row r="687" spans="1:8" ht="13.8" x14ac:dyDescent="0.3">
      <c r="A687" s="4" t="s">
        <v>17</v>
      </c>
      <c r="B687" s="4" t="s">
        <v>18</v>
      </c>
      <c r="C687" s="5">
        <v>6.1310000000000002</v>
      </c>
      <c r="D687" s="5">
        <v>43.247999999999998</v>
      </c>
      <c r="E687" s="6">
        <v>72</v>
      </c>
      <c r="F687" s="7">
        <v>43792.458341782411</v>
      </c>
      <c r="G687" s="8">
        <v>1</v>
      </c>
      <c r="H687" s="2">
        <f t="shared" si="10"/>
        <v>43792</v>
      </c>
    </row>
    <row r="688" spans="1:8" ht="13.8" x14ac:dyDescent="0.3">
      <c r="A688" s="4" t="s">
        <v>17</v>
      </c>
      <c r="B688" s="4" t="s">
        <v>18</v>
      </c>
      <c r="C688" s="5">
        <v>6.1310000000000002</v>
      </c>
      <c r="D688" s="5">
        <v>43.247999999999998</v>
      </c>
      <c r="E688" s="6">
        <v>72</v>
      </c>
      <c r="F688" s="7">
        <v>43792.500008449075</v>
      </c>
      <c r="G688" s="8">
        <v>0.8</v>
      </c>
      <c r="H688" s="2">
        <f t="shared" si="10"/>
        <v>43792</v>
      </c>
    </row>
    <row r="689" spans="1:8" ht="13.8" x14ac:dyDescent="0.3">
      <c r="A689" s="4" t="s">
        <v>17</v>
      </c>
      <c r="B689" s="4" t="s">
        <v>18</v>
      </c>
      <c r="C689" s="5">
        <v>6.1310000000000002</v>
      </c>
      <c r="D689" s="5">
        <v>43.247999999999998</v>
      </c>
      <c r="E689" s="6">
        <v>72</v>
      </c>
      <c r="F689" s="7">
        <v>43792.541675115739</v>
      </c>
      <c r="G689" s="8">
        <v>2.2000000000000002</v>
      </c>
      <c r="H689" s="2">
        <f t="shared" si="10"/>
        <v>43792</v>
      </c>
    </row>
    <row r="690" spans="1:8" ht="13.8" x14ac:dyDescent="0.3">
      <c r="A690" s="4" t="s">
        <v>17</v>
      </c>
      <c r="B690" s="4" t="s">
        <v>18</v>
      </c>
      <c r="C690" s="5">
        <v>6.1310000000000002</v>
      </c>
      <c r="D690" s="5">
        <v>43.247999999999998</v>
      </c>
      <c r="E690" s="6">
        <v>72</v>
      </c>
      <c r="F690" s="7">
        <v>43792.583341782411</v>
      </c>
      <c r="G690" s="8">
        <v>1</v>
      </c>
      <c r="H690" s="2">
        <f t="shared" si="10"/>
        <v>43792</v>
      </c>
    </row>
    <row r="691" spans="1:8" ht="13.8" x14ac:dyDescent="0.3">
      <c r="A691" s="4" t="s">
        <v>17</v>
      </c>
      <c r="B691" s="4" t="s">
        <v>18</v>
      </c>
      <c r="C691" s="5">
        <v>6.1310000000000002</v>
      </c>
      <c r="D691" s="5">
        <v>43.247999999999998</v>
      </c>
      <c r="E691" s="6">
        <v>72</v>
      </c>
      <c r="F691" s="7">
        <v>43792.625008449075</v>
      </c>
      <c r="G691" s="8">
        <v>0.6</v>
      </c>
      <c r="H691" s="2">
        <f t="shared" si="10"/>
        <v>43792</v>
      </c>
    </row>
    <row r="692" spans="1:8" ht="13.8" x14ac:dyDescent="0.3">
      <c r="A692" s="4" t="s">
        <v>17</v>
      </c>
      <c r="B692" s="4" t="s">
        <v>18</v>
      </c>
      <c r="C692" s="5">
        <v>6.1310000000000002</v>
      </c>
      <c r="D692" s="5">
        <v>43.247999999999998</v>
      </c>
      <c r="E692" s="6">
        <v>72</v>
      </c>
      <c r="F692" s="7">
        <v>43792.666675115739</v>
      </c>
      <c r="G692" s="8">
        <v>0</v>
      </c>
      <c r="H692" s="2">
        <f t="shared" si="10"/>
        <v>43792</v>
      </c>
    </row>
    <row r="693" spans="1:8" ht="13.8" x14ac:dyDescent="0.3">
      <c r="A693" s="4" t="s">
        <v>17</v>
      </c>
      <c r="B693" s="4" t="s">
        <v>18</v>
      </c>
      <c r="C693" s="5">
        <v>6.1310000000000002</v>
      </c>
      <c r="D693" s="5">
        <v>43.247999999999998</v>
      </c>
      <c r="E693" s="6">
        <v>72</v>
      </c>
      <c r="F693" s="7">
        <v>43792.708341782411</v>
      </c>
      <c r="G693" s="8">
        <v>0.2</v>
      </c>
      <c r="H693" s="2">
        <f t="shared" si="10"/>
        <v>43792</v>
      </c>
    </row>
    <row r="694" spans="1:8" ht="13.8" x14ac:dyDescent="0.3">
      <c r="A694" s="4" t="s">
        <v>17</v>
      </c>
      <c r="B694" s="4" t="s">
        <v>18</v>
      </c>
      <c r="C694" s="5">
        <v>6.1310000000000002</v>
      </c>
      <c r="D694" s="5">
        <v>43.247999999999998</v>
      </c>
      <c r="E694" s="6">
        <v>72</v>
      </c>
      <c r="F694" s="7">
        <v>43792.750008449075</v>
      </c>
      <c r="G694" s="8">
        <v>1</v>
      </c>
      <c r="H694" s="2">
        <f t="shared" si="10"/>
        <v>43792</v>
      </c>
    </row>
    <row r="695" spans="1:8" ht="13.8" x14ac:dyDescent="0.3">
      <c r="A695" s="4" t="s">
        <v>17</v>
      </c>
      <c r="B695" s="4" t="s">
        <v>18</v>
      </c>
      <c r="C695" s="5">
        <v>6.1310000000000002</v>
      </c>
      <c r="D695" s="5">
        <v>43.247999999999998</v>
      </c>
      <c r="E695" s="6">
        <v>72</v>
      </c>
      <c r="F695" s="7">
        <v>43792.791675127315</v>
      </c>
      <c r="G695" s="8">
        <v>1.2</v>
      </c>
      <c r="H695" s="2">
        <f t="shared" si="10"/>
        <v>43792</v>
      </c>
    </row>
    <row r="696" spans="1:8" ht="13.8" x14ac:dyDescent="0.3">
      <c r="A696" s="4" t="s">
        <v>17</v>
      </c>
      <c r="B696" s="4" t="s">
        <v>18</v>
      </c>
      <c r="C696" s="5">
        <v>6.1310000000000002</v>
      </c>
      <c r="D696" s="5">
        <v>43.247999999999998</v>
      </c>
      <c r="E696" s="6">
        <v>72</v>
      </c>
      <c r="F696" s="7">
        <v>43792.833341793979</v>
      </c>
      <c r="G696" s="8">
        <v>1.2</v>
      </c>
      <c r="H696" s="2">
        <f t="shared" si="10"/>
        <v>43792</v>
      </c>
    </row>
    <row r="697" spans="1:8" ht="13.8" x14ac:dyDescent="0.3">
      <c r="A697" s="4" t="s">
        <v>17</v>
      </c>
      <c r="B697" s="4" t="s">
        <v>18</v>
      </c>
      <c r="C697" s="5">
        <v>6.1310000000000002</v>
      </c>
      <c r="D697" s="5">
        <v>43.247999999999998</v>
      </c>
      <c r="E697" s="6">
        <v>72</v>
      </c>
      <c r="F697" s="7">
        <v>43792.875008460651</v>
      </c>
      <c r="G697" s="8">
        <v>5.4</v>
      </c>
      <c r="H697" s="2">
        <f t="shared" si="10"/>
        <v>43792</v>
      </c>
    </row>
    <row r="698" spans="1:8" ht="13.8" x14ac:dyDescent="0.3">
      <c r="A698" s="4" t="s">
        <v>17</v>
      </c>
      <c r="B698" s="4" t="s">
        <v>18</v>
      </c>
      <c r="C698" s="5">
        <v>6.1310000000000002</v>
      </c>
      <c r="D698" s="5">
        <v>43.247999999999998</v>
      </c>
      <c r="E698" s="6">
        <v>72</v>
      </c>
      <c r="F698" s="7">
        <v>43792.916675127315</v>
      </c>
      <c r="G698" s="8">
        <v>2.6</v>
      </c>
      <c r="H698" s="2">
        <f t="shared" si="10"/>
        <v>43792</v>
      </c>
    </row>
    <row r="699" spans="1:8" ht="13.8" x14ac:dyDescent="0.3">
      <c r="A699" s="4" t="s">
        <v>17</v>
      </c>
      <c r="B699" s="4" t="s">
        <v>18</v>
      </c>
      <c r="C699" s="5">
        <v>6.1310000000000002</v>
      </c>
      <c r="D699" s="5">
        <v>43.247999999999998</v>
      </c>
      <c r="E699" s="6">
        <v>72</v>
      </c>
      <c r="F699" s="7">
        <v>43792.958341793979</v>
      </c>
      <c r="G699" s="8">
        <v>4.2</v>
      </c>
      <c r="H699" s="2">
        <f t="shared" si="10"/>
        <v>43792</v>
      </c>
    </row>
    <row r="700" spans="1:8" ht="13.8" x14ac:dyDescent="0.3">
      <c r="A700" s="4" t="s">
        <v>17</v>
      </c>
      <c r="B700" s="4" t="s">
        <v>18</v>
      </c>
      <c r="C700" s="5">
        <v>6.1310000000000002</v>
      </c>
      <c r="D700" s="5">
        <v>43.247999999999998</v>
      </c>
      <c r="E700" s="6">
        <v>72</v>
      </c>
      <c r="F700" s="7">
        <v>43793.000008460651</v>
      </c>
      <c r="G700" s="8">
        <v>0</v>
      </c>
      <c r="H700" s="2">
        <f t="shared" si="10"/>
        <v>43793</v>
      </c>
    </row>
    <row r="701" spans="1:8" ht="13.8" x14ac:dyDescent="0.3">
      <c r="A701" s="4" t="s">
        <v>17</v>
      </c>
      <c r="B701" s="4" t="s">
        <v>18</v>
      </c>
      <c r="C701" s="5">
        <v>6.1310000000000002</v>
      </c>
      <c r="D701" s="5">
        <v>43.247999999999998</v>
      </c>
      <c r="E701" s="6">
        <v>72</v>
      </c>
      <c r="F701" s="7">
        <v>43793.041675127315</v>
      </c>
      <c r="G701" s="8">
        <v>0</v>
      </c>
      <c r="H701" s="2">
        <f t="shared" si="10"/>
        <v>43793</v>
      </c>
    </row>
    <row r="702" spans="1:8" ht="13.8" x14ac:dyDescent="0.3">
      <c r="A702" s="4" t="s">
        <v>17</v>
      </c>
      <c r="B702" s="4" t="s">
        <v>18</v>
      </c>
      <c r="C702" s="5">
        <v>6.1310000000000002</v>
      </c>
      <c r="D702" s="5">
        <v>43.247999999999998</v>
      </c>
      <c r="E702" s="6">
        <v>72</v>
      </c>
      <c r="F702" s="7">
        <v>43793.083341793979</v>
      </c>
      <c r="G702" s="8">
        <v>0.2</v>
      </c>
      <c r="H702" s="2">
        <f t="shared" si="10"/>
        <v>43793</v>
      </c>
    </row>
    <row r="703" spans="1:8" ht="13.8" x14ac:dyDescent="0.3">
      <c r="A703" s="4" t="s">
        <v>17</v>
      </c>
      <c r="B703" s="4" t="s">
        <v>18</v>
      </c>
      <c r="C703" s="5">
        <v>6.1310000000000002</v>
      </c>
      <c r="D703" s="5">
        <v>43.247999999999998</v>
      </c>
      <c r="E703" s="6">
        <v>72</v>
      </c>
      <c r="F703" s="7">
        <v>43793.125008460651</v>
      </c>
      <c r="G703" s="8">
        <v>0.2</v>
      </c>
      <c r="H703" s="2">
        <f t="shared" si="10"/>
        <v>43793</v>
      </c>
    </row>
    <row r="704" spans="1:8" ht="13.8" x14ac:dyDescent="0.3">
      <c r="A704" s="4" t="s">
        <v>17</v>
      </c>
      <c r="B704" s="4" t="s">
        <v>18</v>
      </c>
      <c r="C704" s="5">
        <v>6.1310000000000002</v>
      </c>
      <c r="D704" s="5">
        <v>43.247999999999998</v>
      </c>
      <c r="E704" s="6">
        <v>72</v>
      </c>
      <c r="F704" s="7">
        <v>43793.166675127315</v>
      </c>
      <c r="G704" s="8">
        <v>0</v>
      </c>
      <c r="H704" s="2">
        <f t="shared" si="10"/>
        <v>43793</v>
      </c>
    </row>
    <row r="705" spans="1:8" ht="13.8" x14ac:dyDescent="0.3">
      <c r="A705" s="4" t="s">
        <v>17</v>
      </c>
      <c r="B705" s="4" t="s">
        <v>18</v>
      </c>
      <c r="C705" s="5">
        <v>6.1310000000000002</v>
      </c>
      <c r="D705" s="5">
        <v>43.247999999999998</v>
      </c>
      <c r="E705" s="6">
        <v>72</v>
      </c>
      <c r="F705" s="7">
        <v>43793.208341793979</v>
      </c>
      <c r="G705" s="8">
        <v>0</v>
      </c>
      <c r="H705" s="2">
        <f t="shared" si="10"/>
        <v>43793</v>
      </c>
    </row>
    <row r="706" spans="1:8" ht="13.8" x14ac:dyDescent="0.3">
      <c r="A706" s="4" t="s">
        <v>17</v>
      </c>
      <c r="B706" s="4" t="s">
        <v>18</v>
      </c>
      <c r="C706" s="5">
        <v>6.1310000000000002</v>
      </c>
      <c r="D706" s="5">
        <v>43.247999999999998</v>
      </c>
      <c r="E706" s="6">
        <v>72</v>
      </c>
      <c r="F706" s="7">
        <v>43793.250008460651</v>
      </c>
      <c r="G706" s="8">
        <v>3.6</v>
      </c>
      <c r="H706" s="2">
        <f t="shared" si="10"/>
        <v>43793</v>
      </c>
    </row>
    <row r="707" spans="1:8" ht="13.8" x14ac:dyDescent="0.3">
      <c r="A707" s="4" t="s">
        <v>17</v>
      </c>
      <c r="B707" s="4" t="s">
        <v>18</v>
      </c>
      <c r="C707" s="5">
        <v>6.1310000000000002</v>
      </c>
      <c r="D707" s="5">
        <v>43.247999999999998</v>
      </c>
      <c r="E707" s="6">
        <v>72</v>
      </c>
      <c r="F707" s="7">
        <v>43793.291675127315</v>
      </c>
      <c r="G707" s="8">
        <v>1.8</v>
      </c>
      <c r="H707" s="2">
        <f t="shared" si="10"/>
        <v>43793</v>
      </c>
    </row>
    <row r="708" spans="1:8" ht="13.8" x14ac:dyDescent="0.3">
      <c r="A708" s="4" t="s">
        <v>17</v>
      </c>
      <c r="B708" s="4" t="s">
        <v>18</v>
      </c>
      <c r="C708" s="5">
        <v>6.1310000000000002</v>
      </c>
      <c r="D708" s="5">
        <v>43.247999999999998</v>
      </c>
      <c r="E708" s="6">
        <v>72</v>
      </c>
      <c r="F708" s="7">
        <v>43793.333341793979</v>
      </c>
      <c r="G708" s="8">
        <v>1</v>
      </c>
      <c r="H708" s="2">
        <f t="shared" si="10"/>
        <v>43793</v>
      </c>
    </row>
    <row r="709" spans="1:8" ht="13.8" x14ac:dyDescent="0.3">
      <c r="A709" s="4" t="s">
        <v>17</v>
      </c>
      <c r="B709" s="4" t="s">
        <v>18</v>
      </c>
      <c r="C709" s="5">
        <v>6.1310000000000002</v>
      </c>
      <c r="D709" s="5">
        <v>43.247999999999998</v>
      </c>
      <c r="E709" s="6">
        <v>72</v>
      </c>
      <c r="F709" s="7">
        <v>43793.375008460651</v>
      </c>
      <c r="G709" s="8">
        <v>2</v>
      </c>
      <c r="H709" s="2">
        <f t="shared" ref="H709:H772" si="11">DATE(YEAR(F709), MONTH(F709),DAY(F709))</f>
        <v>43793</v>
      </c>
    </row>
    <row r="710" spans="1:8" ht="13.8" x14ac:dyDescent="0.3">
      <c r="A710" s="4" t="s">
        <v>17</v>
      </c>
      <c r="B710" s="4" t="s">
        <v>18</v>
      </c>
      <c r="C710" s="5">
        <v>6.1310000000000002</v>
      </c>
      <c r="D710" s="5">
        <v>43.247999999999998</v>
      </c>
      <c r="E710" s="6">
        <v>72</v>
      </c>
      <c r="F710" s="7">
        <v>43793.416675127315</v>
      </c>
      <c r="G710" s="8">
        <v>0.4</v>
      </c>
      <c r="H710" s="2">
        <f t="shared" si="11"/>
        <v>43793</v>
      </c>
    </row>
    <row r="711" spans="1:8" ht="13.8" x14ac:dyDescent="0.3">
      <c r="A711" s="4" t="s">
        <v>17</v>
      </c>
      <c r="B711" s="4" t="s">
        <v>18</v>
      </c>
      <c r="C711" s="5">
        <v>6.1310000000000002</v>
      </c>
      <c r="D711" s="5">
        <v>43.247999999999998</v>
      </c>
      <c r="E711" s="6">
        <v>72</v>
      </c>
      <c r="F711" s="7">
        <v>43793.458341793979</v>
      </c>
      <c r="G711" s="8">
        <v>0</v>
      </c>
      <c r="H711" s="2">
        <f t="shared" si="11"/>
        <v>43793</v>
      </c>
    </row>
    <row r="712" spans="1:8" ht="13.8" x14ac:dyDescent="0.3">
      <c r="A712" s="4" t="s">
        <v>17</v>
      </c>
      <c r="B712" s="4" t="s">
        <v>18</v>
      </c>
      <c r="C712" s="5">
        <v>6.1310000000000002</v>
      </c>
      <c r="D712" s="5">
        <v>43.247999999999998</v>
      </c>
      <c r="E712" s="6">
        <v>72</v>
      </c>
      <c r="F712" s="7">
        <v>43793.500008460651</v>
      </c>
      <c r="G712" s="8">
        <v>0</v>
      </c>
      <c r="H712" s="2">
        <f t="shared" si="11"/>
        <v>43793</v>
      </c>
    </row>
    <row r="713" spans="1:8" ht="13.8" x14ac:dyDescent="0.3">
      <c r="A713" s="4" t="s">
        <v>17</v>
      </c>
      <c r="B713" s="4" t="s">
        <v>18</v>
      </c>
      <c r="C713" s="5">
        <v>6.1310000000000002</v>
      </c>
      <c r="D713" s="5">
        <v>43.247999999999998</v>
      </c>
      <c r="E713" s="6">
        <v>72</v>
      </c>
      <c r="F713" s="7">
        <v>43793.541675127315</v>
      </c>
      <c r="G713" s="8">
        <v>0</v>
      </c>
      <c r="H713" s="2">
        <f t="shared" si="11"/>
        <v>43793</v>
      </c>
    </row>
    <row r="714" spans="1:8" ht="13.8" x14ac:dyDescent="0.3">
      <c r="A714" s="4" t="s">
        <v>17</v>
      </c>
      <c r="B714" s="4" t="s">
        <v>18</v>
      </c>
      <c r="C714" s="5">
        <v>6.1310000000000002</v>
      </c>
      <c r="D714" s="5">
        <v>43.247999999999998</v>
      </c>
      <c r="E714" s="6">
        <v>72</v>
      </c>
      <c r="F714" s="7">
        <v>43793.583341793979</v>
      </c>
      <c r="G714" s="8">
        <v>0</v>
      </c>
      <c r="H714" s="2">
        <f t="shared" si="11"/>
        <v>43793</v>
      </c>
    </row>
    <row r="715" spans="1:8" ht="13.8" x14ac:dyDescent="0.3">
      <c r="A715" s="4" t="s">
        <v>17</v>
      </c>
      <c r="B715" s="4" t="s">
        <v>18</v>
      </c>
      <c r="C715" s="5">
        <v>6.1310000000000002</v>
      </c>
      <c r="D715" s="5">
        <v>43.247999999999998</v>
      </c>
      <c r="E715" s="6">
        <v>72</v>
      </c>
      <c r="F715" s="7">
        <v>43793.625008460651</v>
      </c>
      <c r="G715" s="8">
        <v>0</v>
      </c>
      <c r="H715" s="2">
        <f t="shared" si="11"/>
        <v>43793</v>
      </c>
    </row>
    <row r="716" spans="1:8" ht="13.8" x14ac:dyDescent="0.3">
      <c r="A716" s="4" t="s">
        <v>17</v>
      </c>
      <c r="B716" s="4" t="s">
        <v>18</v>
      </c>
      <c r="C716" s="5">
        <v>6.1310000000000002</v>
      </c>
      <c r="D716" s="5">
        <v>43.247999999999998</v>
      </c>
      <c r="E716" s="6">
        <v>72</v>
      </c>
      <c r="F716" s="7">
        <v>43793.666675127315</v>
      </c>
      <c r="G716" s="8">
        <v>0</v>
      </c>
      <c r="H716" s="2">
        <f t="shared" si="11"/>
        <v>43793</v>
      </c>
    </row>
    <row r="717" spans="1:8" ht="13.8" x14ac:dyDescent="0.3">
      <c r="A717" s="4" t="s">
        <v>17</v>
      </c>
      <c r="B717" s="4" t="s">
        <v>18</v>
      </c>
      <c r="C717" s="5">
        <v>6.1310000000000002</v>
      </c>
      <c r="D717" s="5">
        <v>43.247999999999998</v>
      </c>
      <c r="E717" s="6">
        <v>72</v>
      </c>
      <c r="F717" s="7">
        <v>43793.708341793979</v>
      </c>
      <c r="G717" s="8">
        <v>0.2</v>
      </c>
      <c r="H717" s="2">
        <f t="shared" si="11"/>
        <v>43793</v>
      </c>
    </row>
    <row r="718" spans="1:8" ht="13.8" x14ac:dyDescent="0.3">
      <c r="A718" s="4" t="s">
        <v>17</v>
      </c>
      <c r="B718" s="4" t="s">
        <v>18</v>
      </c>
      <c r="C718" s="5">
        <v>6.1310000000000002</v>
      </c>
      <c r="D718" s="5">
        <v>43.247999999999998</v>
      </c>
      <c r="E718" s="6">
        <v>72</v>
      </c>
      <c r="F718" s="7">
        <v>43793.750008460651</v>
      </c>
      <c r="G718" s="8">
        <v>0</v>
      </c>
      <c r="H718" s="2">
        <f t="shared" si="11"/>
        <v>43793</v>
      </c>
    </row>
    <row r="719" spans="1:8" ht="13.8" x14ac:dyDescent="0.3">
      <c r="A719" s="4" t="s">
        <v>17</v>
      </c>
      <c r="B719" s="4" t="s">
        <v>18</v>
      </c>
      <c r="C719" s="5">
        <v>6.1310000000000002</v>
      </c>
      <c r="D719" s="5">
        <v>43.247999999999998</v>
      </c>
      <c r="E719" s="6">
        <v>72</v>
      </c>
      <c r="F719" s="7">
        <v>43793.791675127315</v>
      </c>
      <c r="G719" s="8">
        <v>0</v>
      </c>
      <c r="H719" s="2">
        <f t="shared" si="11"/>
        <v>43793</v>
      </c>
    </row>
    <row r="720" spans="1:8" ht="13.8" x14ac:dyDescent="0.3">
      <c r="A720" s="4" t="s">
        <v>17</v>
      </c>
      <c r="B720" s="4" t="s">
        <v>18</v>
      </c>
      <c r="C720" s="5">
        <v>6.1310000000000002</v>
      </c>
      <c r="D720" s="5">
        <v>43.247999999999998</v>
      </c>
      <c r="E720" s="6">
        <v>72</v>
      </c>
      <c r="F720" s="7">
        <v>43793.833341793979</v>
      </c>
      <c r="G720" s="8">
        <v>0</v>
      </c>
      <c r="H720" s="2">
        <f t="shared" si="11"/>
        <v>43793</v>
      </c>
    </row>
    <row r="721" spans="1:8" ht="13.8" x14ac:dyDescent="0.3">
      <c r="A721" s="4" t="s">
        <v>17</v>
      </c>
      <c r="B721" s="4" t="s">
        <v>18</v>
      </c>
      <c r="C721" s="5">
        <v>6.1310000000000002</v>
      </c>
      <c r="D721" s="5">
        <v>43.247999999999998</v>
      </c>
      <c r="E721" s="6">
        <v>72</v>
      </c>
      <c r="F721" s="7">
        <v>43793.875008460651</v>
      </c>
      <c r="G721" s="8">
        <v>0</v>
      </c>
      <c r="H721" s="2">
        <f t="shared" si="11"/>
        <v>43793</v>
      </c>
    </row>
    <row r="722" spans="1:8" ht="13.8" x14ac:dyDescent="0.3">
      <c r="A722" s="4" t="s">
        <v>17</v>
      </c>
      <c r="B722" s="4" t="s">
        <v>18</v>
      </c>
      <c r="C722" s="5">
        <v>6.1310000000000002</v>
      </c>
      <c r="D722" s="5">
        <v>43.247999999999998</v>
      </c>
      <c r="E722" s="6">
        <v>72</v>
      </c>
      <c r="F722" s="7">
        <v>43793.916675127315</v>
      </c>
      <c r="G722" s="8">
        <v>0</v>
      </c>
      <c r="H722" s="2">
        <f t="shared" si="11"/>
        <v>43793</v>
      </c>
    </row>
    <row r="723" spans="1:8" ht="13.8" x14ac:dyDescent="0.3">
      <c r="A723" s="4" t="s">
        <v>17</v>
      </c>
      <c r="B723" s="4" t="s">
        <v>18</v>
      </c>
      <c r="C723" s="5">
        <v>6.1310000000000002</v>
      </c>
      <c r="D723" s="5">
        <v>43.247999999999998</v>
      </c>
      <c r="E723" s="6">
        <v>72</v>
      </c>
      <c r="F723" s="7">
        <v>43793.958341793979</v>
      </c>
      <c r="G723" s="8">
        <v>0</v>
      </c>
      <c r="H723" s="2">
        <f t="shared" si="11"/>
        <v>43793</v>
      </c>
    </row>
    <row r="724" spans="1:8" ht="13.8" x14ac:dyDescent="0.3">
      <c r="A724" s="4" t="s">
        <v>19</v>
      </c>
      <c r="B724" s="4" t="s">
        <v>20</v>
      </c>
      <c r="C724" s="5">
        <v>6.3579999999999997</v>
      </c>
      <c r="D724" s="5">
        <v>43.317</v>
      </c>
      <c r="E724" s="6">
        <v>147</v>
      </c>
      <c r="F724" s="7">
        <v>43789.000008460651</v>
      </c>
      <c r="G724" s="8">
        <v>0</v>
      </c>
      <c r="H724" s="2">
        <f t="shared" si="11"/>
        <v>43789</v>
      </c>
    </row>
    <row r="725" spans="1:8" ht="13.8" x14ac:dyDescent="0.3">
      <c r="A725" s="4" t="s">
        <v>19</v>
      </c>
      <c r="B725" s="4" t="s">
        <v>20</v>
      </c>
      <c r="C725" s="5">
        <v>6.3579999999999997</v>
      </c>
      <c r="D725" s="5">
        <v>43.317</v>
      </c>
      <c r="E725" s="6">
        <v>147</v>
      </c>
      <c r="F725" s="7">
        <v>43789.041675127315</v>
      </c>
      <c r="G725" s="8">
        <v>0</v>
      </c>
      <c r="H725" s="2">
        <f t="shared" si="11"/>
        <v>43789</v>
      </c>
    </row>
    <row r="726" spans="1:8" ht="13.8" x14ac:dyDescent="0.3">
      <c r="A726" s="4" t="s">
        <v>19</v>
      </c>
      <c r="B726" s="4" t="s">
        <v>20</v>
      </c>
      <c r="C726" s="5">
        <v>6.3579999999999997</v>
      </c>
      <c r="D726" s="5">
        <v>43.317</v>
      </c>
      <c r="E726" s="6">
        <v>147</v>
      </c>
      <c r="F726" s="7">
        <v>43789.083341793979</v>
      </c>
      <c r="G726" s="8">
        <v>0</v>
      </c>
      <c r="H726" s="2">
        <f t="shared" si="11"/>
        <v>43789</v>
      </c>
    </row>
    <row r="727" spans="1:8" ht="13.8" x14ac:dyDescent="0.3">
      <c r="A727" s="4" t="s">
        <v>19</v>
      </c>
      <c r="B727" s="4" t="s">
        <v>20</v>
      </c>
      <c r="C727" s="5">
        <v>6.3579999999999997</v>
      </c>
      <c r="D727" s="5">
        <v>43.317</v>
      </c>
      <c r="E727" s="6">
        <v>147</v>
      </c>
      <c r="F727" s="7">
        <v>43789.125008460651</v>
      </c>
      <c r="G727" s="8">
        <v>0</v>
      </c>
      <c r="H727" s="2">
        <f t="shared" si="11"/>
        <v>43789</v>
      </c>
    </row>
    <row r="728" spans="1:8" ht="13.8" x14ac:dyDescent="0.3">
      <c r="A728" s="4" t="s">
        <v>19</v>
      </c>
      <c r="B728" s="4" t="s">
        <v>20</v>
      </c>
      <c r="C728" s="5">
        <v>6.3579999999999997</v>
      </c>
      <c r="D728" s="5">
        <v>43.317</v>
      </c>
      <c r="E728" s="6">
        <v>147</v>
      </c>
      <c r="F728" s="7">
        <v>43789.166675127315</v>
      </c>
      <c r="G728" s="8">
        <v>0</v>
      </c>
      <c r="H728" s="2">
        <f t="shared" si="11"/>
        <v>43789</v>
      </c>
    </row>
    <row r="729" spans="1:8" ht="13.8" x14ac:dyDescent="0.3">
      <c r="A729" s="4" t="s">
        <v>19</v>
      </c>
      <c r="B729" s="4" t="s">
        <v>20</v>
      </c>
      <c r="C729" s="5">
        <v>6.3579999999999997</v>
      </c>
      <c r="D729" s="5">
        <v>43.317</v>
      </c>
      <c r="E729" s="6">
        <v>147</v>
      </c>
      <c r="F729" s="7">
        <v>43789.208341793979</v>
      </c>
      <c r="G729" s="8">
        <v>0.8</v>
      </c>
      <c r="H729" s="2">
        <f t="shared" si="11"/>
        <v>43789</v>
      </c>
    </row>
    <row r="730" spans="1:8" ht="13.8" x14ac:dyDescent="0.3">
      <c r="A730" s="4" t="s">
        <v>19</v>
      </c>
      <c r="B730" s="4" t="s">
        <v>20</v>
      </c>
      <c r="C730" s="5">
        <v>6.3579999999999997</v>
      </c>
      <c r="D730" s="5">
        <v>43.317</v>
      </c>
      <c r="E730" s="6">
        <v>147</v>
      </c>
      <c r="F730" s="7">
        <v>43789.250008460651</v>
      </c>
      <c r="G730" s="8">
        <v>1.8</v>
      </c>
      <c r="H730" s="2">
        <f t="shared" si="11"/>
        <v>43789</v>
      </c>
    </row>
    <row r="731" spans="1:8" ht="13.8" x14ac:dyDescent="0.3">
      <c r="A731" s="4" t="s">
        <v>19</v>
      </c>
      <c r="B731" s="4" t="s">
        <v>20</v>
      </c>
      <c r="C731" s="5">
        <v>6.3579999999999997</v>
      </c>
      <c r="D731" s="5">
        <v>43.317</v>
      </c>
      <c r="E731" s="6">
        <v>147</v>
      </c>
      <c r="F731" s="7">
        <v>43789.291675127315</v>
      </c>
      <c r="G731" s="8">
        <v>0</v>
      </c>
      <c r="H731" s="2">
        <f t="shared" si="11"/>
        <v>43789</v>
      </c>
    </row>
    <row r="732" spans="1:8" ht="13.8" x14ac:dyDescent="0.3">
      <c r="A732" s="4" t="s">
        <v>19</v>
      </c>
      <c r="B732" s="4" t="s">
        <v>20</v>
      </c>
      <c r="C732" s="5">
        <v>6.3579999999999997</v>
      </c>
      <c r="D732" s="5">
        <v>43.317</v>
      </c>
      <c r="E732" s="6">
        <v>147</v>
      </c>
      <c r="F732" s="7">
        <v>43789.333341793979</v>
      </c>
      <c r="G732" s="8">
        <v>0.2</v>
      </c>
      <c r="H732" s="2">
        <f t="shared" si="11"/>
        <v>43789</v>
      </c>
    </row>
    <row r="733" spans="1:8" ht="13.8" x14ac:dyDescent="0.3">
      <c r="A733" s="4" t="s">
        <v>19</v>
      </c>
      <c r="B733" s="4" t="s">
        <v>20</v>
      </c>
      <c r="C733" s="5">
        <v>6.3579999999999997</v>
      </c>
      <c r="D733" s="5">
        <v>43.317</v>
      </c>
      <c r="E733" s="6">
        <v>147</v>
      </c>
      <c r="F733" s="7">
        <v>43789.375008460651</v>
      </c>
      <c r="G733" s="8">
        <v>0.6</v>
      </c>
      <c r="H733" s="2">
        <f t="shared" si="11"/>
        <v>43789</v>
      </c>
    </row>
    <row r="734" spans="1:8" ht="13.8" x14ac:dyDescent="0.3">
      <c r="A734" s="4" t="s">
        <v>19</v>
      </c>
      <c r="B734" s="4" t="s">
        <v>20</v>
      </c>
      <c r="C734" s="5">
        <v>6.3579999999999997</v>
      </c>
      <c r="D734" s="5">
        <v>43.317</v>
      </c>
      <c r="E734" s="6">
        <v>147</v>
      </c>
      <c r="F734" s="7">
        <v>43789.416675127315</v>
      </c>
      <c r="G734" s="8">
        <v>0</v>
      </c>
      <c r="H734" s="2">
        <f t="shared" si="11"/>
        <v>43789</v>
      </c>
    </row>
    <row r="735" spans="1:8" ht="13.8" x14ac:dyDescent="0.3">
      <c r="A735" s="4" t="s">
        <v>19</v>
      </c>
      <c r="B735" s="4" t="s">
        <v>20</v>
      </c>
      <c r="C735" s="5">
        <v>6.3579999999999997</v>
      </c>
      <c r="D735" s="5">
        <v>43.317</v>
      </c>
      <c r="E735" s="6">
        <v>147</v>
      </c>
      <c r="F735" s="7">
        <v>43789.458341805555</v>
      </c>
      <c r="G735" s="8">
        <v>0.4</v>
      </c>
      <c r="H735" s="2">
        <f t="shared" si="11"/>
        <v>43789</v>
      </c>
    </row>
    <row r="736" spans="1:8" ht="13.8" x14ac:dyDescent="0.3">
      <c r="A736" s="4" t="s">
        <v>19</v>
      </c>
      <c r="B736" s="4" t="s">
        <v>20</v>
      </c>
      <c r="C736" s="5">
        <v>6.3579999999999997</v>
      </c>
      <c r="D736" s="5">
        <v>43.317</v>
      </c>
      <c r="E736" s="6">
        <v>147</v>
      </c>
      <c r="F736" s="7">
        <v>43789.50000847222</v>
      </c>
      <c r="G736" s="8">
        <v>0.6</v>
      </c>
      <c r="H736" s="2">
        <f t="shared" si="11"/>
        <v>43789</v>
      </c>
    </row>
    <row r="737" spans="1:8" ht="13.8" x14ac:dyDescent="0.3">
      <c r="A737" s="4" t="s">
        <v>19</v>
      </c>
      <c r="B737" s="4" t="s">
        <v>20</v>
      </c>
      <c r="C737" s="5">
        <v>6.3579999999999997</v>
      </c>
      <c r="D737" s="5">
        <v>43.317</v>
      </c>
      <c r="E737" s="6">
        <v>147</v>
      </c>
      <c r="F737" s="7">
        <v>43789.541675138891</v>
      </c>
      <c r="G737" s="8">
        <v>0</v>
      </c>
      <c r="H737" s="2">
        <f t="shared" si="11"/>
        <v>43789</v>
      </c>
    </row>
    <row r="738" spans="1:8" ht="13.8" x14ac:dyDescent="0.3">
      <c r="A738" s="4" t="s">
        <v>19</v>
      </c>
      <c r="B738" s="4" t="s">
        <v>20</v>
      </c>
      <c r="C738" s="5">
        <v>6.3579999999999997</v>
      </c>
      <c r="D738" s="5">
        <v>43.317</v>
      </c>
      <c r="E738" s="6">
        <v>147</v>
      </c>
      <c r="F738" s="7">
        <v>43789.583341805555</v>
      </c>
      <c r="G738" s="8">
        <v>0</v>
      </c>
      <c r="H738" s="2">
        <f t="shared" si="11"/>
        <v>43789</v>
      </c>
    </row>
    <row r="739" spans="1:8" ht="13.8" x14ac:dyDescent="0.3">
      <c r="A739" s="4" t="s">
        <v>19</v>
      </c>
      <c r="B739" s="4" t="s">
        <v>20</v>
      </c>
      <c r="C739" s="5">
        <v>6.3579999999999997</v>
      </c>
      <c r="D739" s="5">
        <v>43.317</v>
      </c>
      <c r="E739" s="6">
        <v>147</v>
      </c>
      <c r="F739" s="7">
        <v>43789.62500847222</v>
      </c>
      <c r="G739" s="8">
        <v>0</v>
      </c>
      <c r="H739" s="2">
        <f t="shared" si="11"/>
        <v>43789</v>
      </c>
    </row>
    <row r="740" spans="1:8" ht="13.8" x14ac:dyDescent="0.3">
      <c r="A740" s="4" t="s">
        <v>19</v>
      </c>
      <c r="B740" s="4" t="s">
        <v>20</v>
      </c>
      <c r="C740" s="5">
        <v>6.3579999999999997</v>
      </c>
      <c r="D740" s="5">
        <v>43.317</v>
      </c>
      <c r="E740" s="6">
        <v>147</v>
      </c>
      <c r="F740" s="7">
        <v>43789.666675138891</v>
      </c>
      <c r="G740" s="8">
        <v>0</v>
      </c>
      <c r="H740" s="2">
        <f t="shared" si="11"/>
        <v>43789</v>
      </c>
    </row>
    <row r="741" spans="1:8" ht="13.8" x14ac:dyDescent="0.3">
      <c r="A741" s="4" t="s">
        <v>19</v>
      </c>
      <c r="B741" s="4" t="s">
        <v>20</v>
      </c>
      <c r="C741" s="5">
        <v>6.3579999999999997</v>
      </c>
      <c r="D741" s="5">
        <v>43.317</v>
      </c>
      <c r="E741" s="6">
        <v>147</v>
      </c>
      <c r="F741" s="7">
        <v>43789.708341805555</v>
      </c>
      <c r="G741" s="8">
        <v>0</v>
      </c>
      <c r="H741" s="2">
        <f t="shared" si="11"/>
        <v>43789</v>
      </c>
    </row>
    <row r="742" spans="1:8" ht="13.8" x14ac:dyDescent="0.3">
      <c r="A742" s="4" t="s">
        <v>19</v>
      </c>
      <c r="B742" s="4" t="s">
        <v>20</v>
      </c>
      <c r="C742" s="5">
        <v>6.3579999999999997</v>
      </c>
      <c r="D742" s="5">
        <v>43.317</v>
      </c>
      <c r="E742" s="6">
        <v>147</v>
      </c>
      <c r="F742" s="7">
        <v>43789.75000847222</v>
      </c>
      <c r="G742" s="8">
        <v>0</v>
      </c>
      <c r="H742" s="2">
        <f t="shared" si="11"/>
        <v>43789</v>
      </c>
    </row>
    <row r="743" spans="1:8" ht="13.8" x14ac:dyDescent="0.3">
      <c r="A743" s="4" t="s">
        <v>19</v>
      </c>
      <c r="B743" s="4" t="s">
        <v>20</v>
      </c>
      <c r="C743" s="5">
        <v>6.3579999999999997</v>
      </c>
      <c r="D743" s="5">
        <v>43.317</v>
      </c>
      <c r="E743" s="6">
        <v>147</v>
      </c>
      <c r="F743" s="7">
        <v>43789.791675138891</v>
      </c>
      <c r="G743" s="8">
        <v>0</v>
      </c>
      <c r="H743" s="2">
        <f t="shared" si="11"/>
        <v>43789</v>
      </c>
    </row>
    <row r="744" spans="1:8" ht="13.8" x14ac:dyDescent="0.3">
      <c r="A744" s="4" t="s">
        <v>19</v>
      </c>
      <c r="B744" s="4" t="s">
        <v>20</v>
      </c>
      <c r="C744" s="5">
        <v>6.3579999999999997</v>
      </c>
      <c r="D744" s="5">
        <v>43.317</v>
      </c>
      <c r="E744" s="6">
        <v>147</v>
      </c>
      <c r="F744" s="7">
        <v>43789.833341805555</v>
      </c>
      <c r="G744" s="8">
        <v>0</v>
      </c>
      <c r="H744" s="2">
        <f t="shared" si="11"/>
        <v>43789</v>
      </c>
    </row>
    <row r="745" spans="1:8" ht="13.8" x14ac:dyDescent="0.3">
      <c r="A745" s="4" t="s">
        <v>19</v>
      </c>
      <c r="B745" s="4" t="s">
        <v>20</v>
      </c>
      <c r="C745" s="5">
        <v>6.3579999999999997</v>
      </c>
      <c r="D745" s="5">
        <v>43.317</v>
      </c>
      <c r="E745" s="6">
        <v>147</v>
      </c>
      <c r="F745" s="7">
        <v>43789.87500847222</v>
      </c>
      <c r="G745" s="8">
        <v>0</v>
      </c>
      <c r="H745" s="2">
        <f t="shared" si="11"/>
        <v>43789</v>
      </c>
    </row>
    <row r="746" spans="1:8" ht="13.8" x14ac:dyDescent="0.3">
      <c r="A746" s="4" t="s">
        <v>19</v>
      </c>
      <c r="B746" s="4" t="s">
        <v>20</v>
      </c>
      <c r="C746" s="5">
        <v>6.3579999999999997</v>
      </c>
      <c r="D746" s="5">
        <v>43.317</v>
      </c>
      <c r="E746" s="6">
        <v>147</v>
      </c>
      <c r="F746" s="7">
        <v>43789.916675138891</v>
      </c>
      <c r="G746" s="8">
        <v>0</v>
      </c>
      <c r="H746" s="2">
        <f t="shared" si="11"/>
        <v>43789</v>
      </c>
    </row>
    <row r="747" spans="1:8" ht="13.8" x14ac:dyDescent="0.3">
      <c r="A747" s="4" t="s">
        <v>19</v>
      </c>
      <c r="B747" s="4" t="s">
        <v>20</v>
      </c>
      <c r="C747" s="5">
        <v>6.3579999999999997</v>
      </c>
      <c r="D747" s="5">
        <v>43.317</v>
      </c>
      <c r="E747" s="6">
        <v>147</v>
      </c>
      <c r="F747" s="7">
        <v>43789.958341805555</v>
      </c>
      <c r="G747" s="8">
        <v>0</v>
      </c>
      <c r="H747" s="2">
        <f t="shared" si="11"/>
        <v>43789</v>
      </c>
    </row>
    <row r="748" spans="1:8" ht="13.8" x14ac:dyDescent="0.3">
      <c r="A748" s="4" t="s">
        <v>19</v>
      </c>
      <c r="B748" s="4" t="s">
        <v>20</v>
      </c>
      <c r="C748" s="5">
        <v>6.3579999999999997</v>
      </c>
      <c r="D748" s="5">
        <v>43.317</v>
      </c>
      <c r="E748" s="6">
        <v>147</v>
      </c>
      <c r="F748" s="7">
        <v>43790.00000847222</v>
      </c>
      <c r="G748" s="8">
        <v>0</v>
      </c>
      <c r="H748" s="2">
        <f t="shared" si="11"/>
        <v>43790</v>
      </c>
    </row>
    <row r="749" spans="1:8" ht="13.8" x14ac:dyDescent="0.3">
      <c r="A749" s="4" t="s">
        <v>19</v>
      </c>
      <c r="B749" s="4" t="s">
        <v>20</v>
      </c>
      <c r="C749" s="5">
        <v>6.3579999999999997</v>
      </c>
      <c r="D749" s="5">
        <v>43.317</v>
      </c>
      <c r="E749" s="6">
        <v>147</v>
      </c>
      <c r="F749" s="7">
        <v>43790.041675138891</v>
      </c>
      <c r="G749" s="8">
        <v>0</v>
      </c>
      <c r="H749" s="2">
        <f t="shared" si="11"/>
        <v>43790</v>
      </c>
    </row>
    <row r="750" spans="1:8" ht="13.8" x14ac:dyDescent="0.3">
      <c r="A750" s="4" t="s">
        <v>19</v>
      </c>
      <c r="B750" s="4" t="s">
        <v>20</v>
      </c>
      <c r="C750" s="5">
        <v>6.3579999999999997</v>
      </c>
      <c r="D750" s="5">
        <v>43.317</v>
      </c>
      <c r="E750" s="6">
        <v>147</v>
      </c>
      <c r="F750" s="7">
        <v>43790.083341805555</v>
      </c>
      <c r="G750" s="8">
        <v>0.4</v>
      </c>
      <c r="H750" s="2">
        <f t="shared" si="11"/>
        <v>43790</v>
      </c>
    </row>
    <row r="751" spans="1:8" ht="13.8" x14ac:dyDescent="0.3">
      <c r="A751" s="4" t="s">
        <v>19</v>
      </c>
      <c r="B751" s="4" t="s">
        <v>20</v>
      </c>
      <c r="C751" s="5">
        <v>6.3579999999999997</v>
      </c>
      <c r="D751" s="5">
        <v>43.317</v>
      </c>
      <c r="E751" s="6">
        <v>147</v>
      </c>
      <c r="F751" s="7">
        <v>43790.12500847222</v>
      </c>
      <c r="G751" s="8">
        <v>0.4</v>
      </c>
      <c r="H751" s="2">
        <f t="shared" si="11"/>
        <v>43790</v>
      </c>
    </row>
    <row r="752" spans="1:8" ht="13.8" x14ac:dyDescent="0.3">
      <c r="A752" s="4" t="s">
        <v>19</v>
      </c>
      <c r="B752" s="4" t="s">
        <v>20</v>
      </c>
      <c r="C752" s="5">
        <v>6.3579999999999997</v>
      </c>
      <c r="D752" s="5">
        <v>43.317</v>
      </c>
      <c r="E752" s="6">
        <v>147</v>
      </c>
      <c r="F752" s="7">
        <v>43790.166675138891</v>
      </c>
      <c r="G752" s="8">
        <v>0</v>
      </c>
      <c r="H752" s="2">
        <f t="shared" si="11"/>
        <v>43790</v>
      </c>
    </row>
    <row r="753" spans="1:8" ht="13.8" x14ac:dyDescent="0.3">
      <c r="A753" s="4" t="s">
        <v>19</v>
      </c>
      <c r="B753" s="4" t="s">
        <v>20</v>
      </c>
      <c r="C753" s="5">
        <v>6.3579999999999997</v>
      </c>
      <c r="D753" s="5">
        <v>43.317</v>
      </c>
      <c r="E753" s="6">
        <v>147</v>
      </c>
      <c r="F753" s="7">
        <v>43790.208341805555</v>
      </c>
      <c r="G753" s="8">
        <v>0</v>
      </c>
      <c r="H753" s="2">
        <f t="shared" si="11"/>
        <v>43790</v>
      </c>
    </row>
    <row r="754" spans="1:8" ht="13.8" x14ac:dyDescent="0.3">
      <c r="A754" s="4" t="s">
        <v>19</v>
      </c>
      <c r="B754" s="4" t="s">
        <v>20</v>
      </c>
      <c r="C754" s="5">
        <v>6.3579999999999997</v>
      </c>
      <c r="D754" s="5">
        <v>43.317</v>
      </c>
      <c r="E754" s="6">
        <v>147</v>
      </c>
      <c r="F754" s="7">
        <v>43790.25000847222</v>
      </c>
      <c r="G754" s="8">
        <v>0</v>
      </c>
      <c r="H754" s="2">
        <f t="shared" si="11"/>
        <v>43790</v>
      </c>
    </row>
    <row r="755" spans="1:8" ht="13.8" x14ac:dyDescent="0.3">
      <c r="A755" s="4" t="s">
        <v>19</v>
      </c>
      <c r="B755" s="4" t="s">
        <v>20</v>
      </c>
      <c r="C755" s="5">
        <v>6.3579999999999997</v>
      </c>
      <c r="D755" s="5">
        <v>43.317</v>
      </c>
      <c r="E755" s="6">
        <v>147</v>
      </c>
      <c r="F755" s="7">
        <v>43790.291675138891</v>
      </c>
      <c r="G755" s="8">
        <v>0</v>
      </c>
      <c r="H755" s="2">
        <f t="shared" si="11"/>
        <v>43790</v>
      </c>
    </row>
    <row r="756" spans="1:8" ht="13.8" x14ac:dyDescent="0.3">
      <c r="A756" s="4" t="s">
        <v>19</v>
      </c>
      <c r="B756" s="4" t="s">
        <v>20</v>
      </c>
      <c r="C756" s="5">
        <v>6.3579999999999997</v>
      </c>
      <c r="D756" s="5">
        <v>43.317</v>
      </c>
      <c r="E756" s="6">
        <v>147</v>
      </c>
      <c r="F756" s="7">
        <v>43790.333341805555</v>
      </c>
      <c r="G756" s="8">
        <v>0.2</v>
      </c>
      <c r="H756" s="2">
        <f t="shared" si="11"/>
        <v>43790</v>
      </c>
    </row>
    <row r="757" spans="1:8" ht="13.8" x14ac:dyDescent="0.3">
      <c r="A757" s="4" t="s">
        <v>19</v>
      </c>
      <c r="B757" s="4" t="s">
        <v>20</v>
      </c>
      <c r="C757" s="5">
        <v>6.3579999999999997</v>
      </c>
      <c r="D757" s="5">
        <v>43.317</v>
      </c>
      <c r="E757" s="6">
        <v>147</v>
      </c>
      <c r="F757" s="7">
        <v>43790.37500847222</v>
      </c>
      <c r="G757" s="8">
        <v>3.8</v>
      </c>
      <c r="H757" s="2">
        <f t="shared" si="11"/>
        <v>43790</v>
      </c>
    </row>
    <row r="758" spans="1:8" ht="13.8" x14ac:dyDescent="0.3">
      <c r="A758" s="4" t="s">
        <v>19</v>
      </c>
      <c r="B758" s="4" t="s">
        <v>20</v>
      </c>
      <c r="C758" s="5">
        <v>6.3579999999999997</v>
      </c>
      <c r="D758" s="5">
        <v>43.317</v>
      </c>
      <c r="E758" s="6">
        <v>147</v>
      </c>
      <c r="F758" s="7">
        <v>43790.416675138891</v>
      </c>
      <c r="G758" s="8">
        <v>2.2000000000000002</v>
      </c>
      <c r="H758" s="2">
        <f t="shared" si="11"/>
        <v>43790</v>
      </c>
    </row>
    <row r="759" spans="1:8" ht="13.8" x14ac:dyDescent="0.3">
      <c r="A759" s="4" t="s">
        <v>19</v>
      </c>
      <c r="B759" s="4" t="s">
        <v>20</v>
      </c>
      <c r="C759" s="5">
        <v>6.3579999999999997</v>
      </c>
      <c r="D759" s="5">
        <v>43.317</v>
      </c>
      <c r="E759" s="6">
        <v>147</v>
      </c>
      <c r="F759" s="7">
        <v>43790.458341805555</v>
      </c>
      <c r="G759" s="8">
        <v>0</v>
      </c>
      <c r="H759" s="2">
        <f t="shared" si="11"/>
        <v>43790</v>
      </c>
    </row>
    <row r="760" spans="1:8" ht="13.8" x14ac:dyDescent="0.3">
      <c r="A760" s="4" t="s">
        <v>19</v>
      </c>
      <c r="B760" s="4" t="s">
        <v>20</v>
      </c>
      <c r="C760" s="5">
        <v>6.3579999999999997</v>
      </c>
      <c r="D760" s="5">
        <v>43.317</v>
      </c>
      <c r="E760" s="6">
        <v>147</v>
      </c>
      <c r="F760" s="7">
        <v>43790.50000847222</v>
      </c>
      <c r="G760" s="8">
        <v>0</v>
      </c>
      <c r="H760" s="2">
        <f t="shared" si="11"/>
        <v>43790</v>
      </c>
    </row>
    <row r="761" spans="1:8" ht="13.8" x14ac:dyDescent="0.3">
      <c r="A761" s="4" t="s">
        <v>19</v>
      </c>
      <c r="B761" s="4" t="s">
        <v>20</v>
      </c>
      <c r="C761" s="5">
        <v>6.3579999999999997</v>
      </c>
      <c r="D761" s="5">
        <v>43.317</v>
      </c>
      <c r="E761" s="6">
        <v>147</v>
      </c>
      <c r="F761" s="7">
        <v>43790.541675138891</v>
      </c>
      <c r="G761" s="8">
        <v>0</v>
      </c>
      <c r="H761" s="2">
        <f t="shared" si="11"/>
        <v>43790</v>
      </c>
    </row>
    <row r="762" spans="1:8" ht="13.8" x14ac:dyDescent="0.3">
      <c r="A762" s="4" t="s">
        <v>19</v>
      </c>
      <c r="B762" s="4" t="s">
        <v>20</v>
      </c>
      <c r="C762" s="5">
        <v>6.3579999999999997</v>
      </c>
      <c r="D762" s="5">
        <v>43.317</v>
      </c>
      <c r="E762" s="6">
        <v>147</v>
      </c>
      <c r="F762" s="7">
        <v>43790.583341805555</v>
      </c>
      <c r="G762" s="8">
        <v>0</v>
      </c>
      <c r="H762" s="2">
        <f t="shared" si="11"/>
        <v>43790</v>
      </c>
    </row>
    <row r="763" spans="1:8" ht="13.8" x14ac:dyDescent="0.3">
      <c r="A763" s="4" t="s">
        <v>19</v>
      </c>
      <c r="B763" s="4" t="s">
        <v>20</v>
      </c>
      <c r="C763" s="5">
        <v>6.3579999999999997</v>
      </c>
      <c r="D763" s="5">
        <v>43.317</v>
      </c>
      <c r="E763" s="6">
        <v>147</v>
      </c>
      <c r="F763" s="7">
        <v>43790.62500847222</v>
      </c>
      <c r="G763" s="8">
        <v>0</v>
      </c>
      <c r="H763" s="2">
        <f t="shared" si="11"/>
        <v>43790</v>
      </c>
    </row>
    <row r="764" spans="1:8" ht="13.8" x14ac:dyDescent="0.3">
      <c r="A764" s="4" t="s">
        <v>19</v>
      </c>
      <c r="B764" s="4" t="s">
        <v>20</v>
      </c>
      <c r="C764" s="5">
        <v>6.3579999999999997</v>
      </c>
      <c r="D764" s="5">
        <v>43.317</v>
      </c>
      <c r="E764" s="6">
        <v>147</v>
      </c>
      <c r="F764" s="7">
        <v>43790.666675138891</v>
      </c>
      <c r="G764" s="8">
        <v>0</v>
      </c>
      <c r="H764" s="2">
        <f t="shared" si="11"/>
        <v>43790</v>
      </c>
    </row>
    <row r="765" spans="1:8" ht="13.8" x14ac:dyDescent="0.3">
      <c r="A765" s="4" t="s">
        <v>19</v>
      </c>
      <c r="B765" s="4" t="s">
        <v>20</v>
      </c>
      <c r="C765" s="5">
        <v>6.3579999999999997</v>
      </c>
      <c r="D765" s="5">
        <v>43.317</v>
      </c>
      <c r="E765" s="6">
        <v>147</v>
      </c>
      <c r="F765" s="7">
        <v>43790.708341805555</v>
      </c>
      <c r="G765" s="8">
        <v>3.8</v>
      </c>
      <c r="H765" s="2">
        <f t="shared" si="11"/>
        <v>43790</v>
      </c>
    </row>
    <row r="766" spans="1:8" ht="13.8" x14ac:dyDescent="0.3">
      <c r="A766" s="4" t="s">
        <v>19</v>
      </c>
      <c r="B766" s="4" t="s">
        <v>20</v>
      </c>
      <c r="C766" s="5">
        <v>6.3579999999999997</v>
      </c>
      <c r="D766" s="5">
        <v>43.317</v>
      </c>
      <c r="E766" s="6">
        <v>147</v>
      </c>
      <c r="F766" s="7">
        <v>43790.75000847222</v>
      </c>
      <c r="G766" s="8">
        <v>3.6</v>
      </c>
      <c r="H766" s="2">
        <f t="shared" si="11"/>
        <v>43790</v>
      </c>
    </row>
    <row r="767" spans="1:8" ht="13.8" x14ac:dyDescent="0.3">
      <c r="A767" s="4" t="s">
        <v>19</v>
      </c>
      <c r="B767" s="4" t="s">
        <v>20</v>
      </c>
      <c r="C767" s="5">
        <v>6.3579999999999997</v>
      </c>
      <c r="D767" s="5">
        <v>43.317</v>
      </c>
      <c r="E767" s="6">
        <v>147</v>
      </c>
      <c r="F767" s="7">
        <v>43790.791675138891</v>
      </c>
      <c r="G767" s="8">
        <v>3</v>
      </c>
      <c r="H767" s="2">
        <f t="shared" si="11"/>
        <v>43790</v>
      </c>
    </row>
    <row r="768" spans="1:8" ht="13.8" x14ac:dyDescent="0.3">
      <c r="A768" s="4" t="s">
        <v>19</v>
      </c>
      <c r="B768" s="4" t="s">
        <v>20</v>
      </c>
      <c r="C768" s="5">
        <v>6.3579999999999997</v>
      </c>
      <c r="D768" s="5">
        <v>43.317</v>
      </c>
      <c r="E768" s="6">
        <v>147</v>
      </c>
      <c r="F768" s="7">
        <v>43790.833341805555</v>
      </c>
      <c r="G768" s="8">
        <v>1.2</v>
      </c>
      <c r="H768" s="2">
        <f t="shared" si="11"/>
        <v>43790</v>
      </c>
    </row>
    <row r="769" spans="1:8" ht="13.8" x14ac:dyDescent="0.3">
      <c r="A769" s="4" t="s">
        <v>19</v>
      </c>
      <c r="B769" s="4" t="s">
        <v>20</v>
      </c>
      <c r="C769" s="5">
        <v>6.3579999999999997</v>
      </c>
      <c r="D769" s="5">
        <v>43.317</v>
      </c>
      <c r="E769" s="6">
        <v>147</v>
      </c>
      <c r="F769" s="7">
        <v>43790.87500847222</v>
      </c>
      <c r="G769" s="8">
        <v>0</v>
      </c>
      <c r="H769" s="2">
        <f t="shared" si="11"/>
        <v>43790</v>
      </c>
    </row>
    <row r="770" spans="1:8" ht="13.8" x14ac:dyDescent="0.3">
      <c r="A770" s="4" t="s">
        <v>19</v>
      </c>
      <c r="B770" s="4" t="s">
        <v>20</v>
      </c>
      <c r="C770" s="5">
        <v>6.3579999999999997</v>
      </c>
      <c r="D770" s="5">
        <v>43.317</v>
      </c>
      <c r="E770" s="6">
        <v>147</v>
      </c>
      <c r="F770" s="7">
        <v>43790.916675138891</v>
      </c>
      <c r="G770" s="8">
        <v>0</v>
      </c>
      <c r="H770" s="2">
        <f t="shared" si="11"/>
        <v>43790</v>
      </c>
    </row>
    <row r="771" spans="1:8" ht="13.8" x14ac:dyDescent="0.3">
      <c r="A771" s="4" t="s">
        <v>19</v>
      </c>
      <c r="B771" s="4" t="s">
        <v>20</v>
      </c>
      <c r="C771" s="5">
        <v>6.3579999999999997</v>
      </c>
      <c r="D771" s="5">
        <v>43.317</v>
      </c>
      <c r="E771" s="6">
        <v>147</v>
      </c>
      <c r="F771" s="7">
        <v>43790.958341805555</v>
      </c>
      <c r="G771" s="8">
        <v>0</v>
      </c>
      <c r="H771" s="2">
        <f t="shared" si="11"/>
        <v>43790</v>
      </c>
    </row>
    <row r="772" spans="1:8" ht="13.8" x14ac:dyDescent="0.3">
      <c r="A772" s="4" t="s">
        <v>19</v>
      </c>
      <c r="B772" s="4" t="s">
        <v>20</v>
      </c>
      <c r="C772" s="5">
        <v>6.3579999999999997</v>
      </c>
      <c r="D772" s="5">
        <v>43.317</v>
      </c>
      <c r="E772" s="6">
        <v>147</v>
      </c>
      <c r="F772" s="7">
        <v>43791.00000847222</v>
      </c>
      <c r="G772" s="8">
        <v>0.2</v>
      </c>
      <c r="H772" s="2">
        <f t="shared" si="11"/>
        <v>43791</v>
      </c>
    </row>
    <row r="773" spans="1:8" ht="13.8" x14ac:dyDescent="0.3">
      <c r="A773" s="4" t="s">
        <v>19</v>
      </c>
      <c r="B773" s="4" t="s">
        <v>20</v>
      </c>
      <c r="C773" s="5">
        <v>6.3579999999999997</v>
      </c>
      <c r="D773" s="5">
        <v>43.317</v>
      </c>
      <c r="E773" s="6">
        <v>147</v>
      </c>
      <c r="F773" s="7">
        <v>43791.041675138891</v>
      </c>
      <c r="G773" s="8">
        <v>0.2</v>
      </c>
      <c r="H773" s="2">
        <f t="shared" ref="H773:H836" si="12">DATE(YEAR(F773), MONTH(F773),DAY(F773))</f>
        <v>43791</v>
      </c>
    </row>
    <row r="774" spans="1:8" ht="13.8" x14ac:dyDescent="0.3">
      <c r="A774" s="4" t="s">
        <v>19</v>
      </c>
      <c r="B774" s="4" t="s">
        <v>20</v>
      </c>
      <c r="C774" s="5">
        <v>6.3579999999999997</v>
      </c>
      <c r="D774" s="5">
        <v>43.317</v>
      </c>
      <c r="E774" s="6">
        <v>147</v>
      </c>
      <c r="F774" s="7">
        <v>43791.083341805555</v>
      </c>
      <c r="G774" s="8">
        <v>0</v>
      </c>
      <c r="H774" s="2">
        <f t="shared" si="12"/>
        <v>43791</v>
      </c>
    </row>
    <row r="775" spans="1:8" ht="13.8" x14ac:dyDescent="0.3">
      <c r="A775" s="4" t="s">
        <v>19</v>
      </c>
      <c r="B775" s="4" t="s">
        <v>20</v>
      </c>
      <c r="C775" s="5">
        <v>6.3579999999999997</v>
      </c>
      <c r="D775" s="5">
        <v>43.317</v>
      </c>
      <c r="E775" s="6">
        <v>147</v>
      </c>
      <c r="F775" s="7">
        <v>43791.125008483796</v>
      </c>
      <c r="G775" s="8">
        <v>0</v>
      </c>
      <c r="H775" s="2">
        <f t="shared" si="12"/>
        <v>43791</v>
      </c>
    </row>
    <row r="776" spans="1:8" ht="13.8" x14ac:dyDescent="0.3">
      <c r="A776" s="4" t="s">
        <v>19</v>
      </c>
      <c r="B776" s="4" t="s">
        <v>20</v>
      </c>
      <c r="C776" s="5">
        <v>6.3579999999999997</v>
      </c>
      <c r="D776" s="5">
        <v>43.317</v>
      </c>
      <c r="E776" s="6">
        <v>147</v>
      </c>
      <c r="F776" s="7">
        <v>43791.16667515046</v>
      </c>
      <c r="G776" s="8">
        <v>0</v>
      </c>
      <c r="H776" s="2">
        <f t="shared" si="12"/>
        <v>43791</v>
      </c>
    </row>
    <row r="777" spans="1:8" ht="13.8" x14ac:dyDescent="0.3">
      <c r="A777" s="4" t="s">
        <v>19</v>
      </c>
      <c r="B777" s="4" t="s">
        <v>20</v>
      </c>
      <c r="C777" s="5">
        <v>6.3579999999999997</v>
      </c>
      <c r="D777" s="5">
        <v>43.317</v>
      </c>
      <c r="E777" s="6">
        <v>147</v>
      </c>
      <c r="F777" s="7">
        <v>43791.208341817131</v>
      </c>
      <c r="G777" s="8">
        <v>0</v>
      </c>
      <c r="H777" s="2">
        <f t="shared" si="12"/>
        <v>43791</v>
      </c>
    </row>
    <row r="778" spans="1:8" ht="13.8" x14ac:dyDescent="0.3">
      <c r="A778" s="4" t="s">
        <v>19</v>
      </c>
      <c r="B778" s="4" t="s">
        <v>20</v>
      </c>
      <c r="C778" s="5">
        <v>6.3579999999999997</v>
      </c>
      <c r="D778" s="5">
        <v>43.317</v>
      </c>
      <c r="E778" s="6">
        <v>147</v>
      </c>
      <c r="F778" s="7">
        <v>43791.250008483796</v>
      </c>
      <c r="G778" s="8">
        <v>0</v>
      </c>
      <c r="H778" s="2">
        <f t="shared" si="12"/>
        <v>43791</v>
      </c>
    </row>
    <row r="779" spans="1:8" ht="13.8" x14ac:dyDescent="0.3">
      <c r="A779" s="4" t="s">
        <v>19</v>
      </c>
      <c r="B779" s="4" t="s">
        <v>20</v>
      </c>
      <c r="C779" s="5">
        <v>6.3579999999999997</v>
      </c>
      <c r="D779" s="5">
        <v>43.317</v>
      </c>
      <c r="E779" s="6">
        <v>147</v>
      </c>
      <c r="F779" s="7">
        <v>43791.29167515046</v>
      </c>
      <c r="G779" s="8">
        <v>0</v>
      </c>
      <c r="H779" s="2">
        <f t="shared" si="12"/>
        <v>43791</v>
      </c>
    </row>
    <row r="780" spans="1:8" ht="13.8" x14ac:dyDescent="0.3">
      <c r="A780" s="4" t="s">
        <v>19</v>
      </c>
      <c r="B780" s="4" t="s">
        <v>20</v>
      </c>
      <c r="C780" s="5">
        <v>6.3579999999999997</v>
      </c>
      <c r="D780" s="5">
        <v>43.317</v>
      </c>
      <c r="E780" s="6">
        <v>147</v>
      </c>
      <c r="F780" s="7">
        <v>43791.333341817131</v>
      </c>
      <c r="G780" s="8">
        <v>0</v>
      </c>
      <c r="H780" s="2">
        <f t="shared" si="12"/>
        <v>43791</v>
      </c>
    </row>
    <row r="781" spans="1:8" ht="13.8" x14ac:dyDescent="0.3">
      <c r="A781" s="4" t="s">
        <v>19</v>
      </c>
      <c r="B781" s="4" t="s">
        <v>20</v>
      </c>
      <c r="C781" s="5">
        <v>6.3579999999999997</v>
      </c>
      <c r="D781" s="5">
        <v>43.317</v>
      </c>
      <c r="E781" s="6">
        <v>147</v>
      </c>
      <c r="F781" s="7">
        <v>43791.375008483796</v>
      </c>
      <c r="G781" s="8">
        <v>0</v>
      </c>
      <c r="H781" s="2">
        <f t="shared" si="12"/>
        <v>43791</v>
      </c>
    </row>
    <row r="782" spans="1:8" ht="13.8" x14ac:dyDescent="0.3">
      <c r="A782" s="4" t="s">
        <v>19</v>
      </c>
      <c r="B782" s="4" t="s">
        <v>20</v>
      </c>
      <c r="C782" s="5">
        <v>6.3579999999999997</v>
      </c>
      <c r="D782" s="5">
        <v>43.317</v>
      </c>
      <c r="E782" s="6">
        <v>147</v>
      </c>
      <c r="F782" s="7">
        <v>43791.41667515046</v>
      </c>
      <c r="G782" s="8">
        <v>1</v>
      </c>
      <c r="H782" s="2">
        <f t="shared" si="12"/>
        <v>43791</v>
      </c>
    </row>
    <row r="783" spans="1:8" ht="13.8" x14ac:dyDescent="0.3">
      <c r="A783" s="4" t="s">
        <v>19</v>
      </c>
      <c r="B783" s="4" t="s">
        <v>20</v>
      </c>
      <c r="C783" s="5">
        <v>6.3579999999999997</v>
      </c>
      <c r="D783" s="5">
        <v>43.317</v>
      </c>
      <c r="E783" s="6">
        <v>147</v>
      </c>
      <c r="F783" s="7">
        <v>43791.458341817131</v>
      </c>
      <c r="G783" s="8">
        <v>0</v>
      </c>
      <c r="H783" s="2">
        <f t="shared" si="12"/>
        <v>43791</v>
      </c>
    </row>
    <row r="784" spans="1:8" ht="13.8" x14ac:dyDescent="0.3">
      <c r="A784" s="4" t="s">
        <v>19</v>
      </c>
      <c r="B784" s="4" t="s">
        <v>20</v>
      </c>
      <c r="C784" s="5">
        <v>6.3579999999999997</v>
      </c>
      <c r="D784" s="5">
        <v>43.317</v>
      </c>
      <c r="E784" s="6">
        <v>147</v>
      </c>
      <c r="F784" s="7">
        <v>43791.500008483796</v>
      </c>
      <c r="G784" s="8">
        <v>0</v>
      </c>
      <c r="H784" s="2">
        <f t="shared" si="12"/>
        <v>43791</v>
      </c>
    </row>
    <row r="785" spans="1:8" ht="13.8" x14ac:dyDescent="0.3">
      <c r="A785" s="4" t="s">
        <v>19</v>
      </c>
      <c r="B785" s="4" t="s">
        <v>20</v>
      </c>
      <c r="C785" s="5">
        <v>6.3579999999999997</v>
      </c>
      <c r="D785" s="5">
        <v>43.317</v>
      </c>
      <c r="E785" s="6">
        <v>147</v>
      </c>
      <c r="F785" s="7">
        <v>43791.54167515046</v>
      </c>
      <c r="G785" s="8">
        <v>0</v>
      </c>
      <c r="H785" s="2">
        <f t="shared" si="12"/>
        <v>43791</v>
      </c>
    </row>
    <row r="786" spans="1:8" ht="13.8" x14ac:dyDescent="0.3">
      <c r="A786" s="4" t="s">
        <v>19</v>
      </c>
      <c r="B786" s="4" t="s">
        <v>20</v>
      </c>
      <c r="C786" s="5">
        <v>6.3579999999999997</v>
      </c>
      <c r="D786" s="5">
        <v>43.317</v>
      </c>
      <c r="E786" s="6">
        <v>147</v>
      </c>
      <c r="F786" s="7">
        <v>43791.583341817131</v>
      </c>
      <c r="G786" s="8">
        <v>1.4</v>
      </c>
      <c r="H786" s="2">
        <f t="shared" si="12"/>
        <v>43791</v>
      </c>
    </row>
    <row r="787" spans="1:8" ht="13.8" x14ac:dyDescent="0.3">
      <c r="A787" s="4" t="s">
        <v>19</v>
      </c>
      <c r="B787" s="4" t="s">
        <v>20</v>
      </c>
      <c r="C787" s="5">
        <v>6.3579999999999997</v>
      </c>
      <c r="D787" s="5">
        <v>43.317</v>
      </c>
      <c r="E787" s="6">
        <v>147</v>
      </c>
      <c r="F787" s="7">
        <v>43791.625008483796</v>
      </c>
      <c r="G787" s="8">
        <v>11.1</v>
      </c>
      <c r="H787" s="2">
        <f t="shared" si="12"/>
        <v>43791</v>
      </c>
    </row>
    <row r="788" spans="1:8" ht="13.8" x14ac:dyDescent="0.3">
      <c r="A788" s="4" t="s">
        <v>19</v>
      </c>
      <c r="B788" s="4" t="s">
        <v>20</v>
      </c>
      <c r="C788" s="5">
        <v>6.3579999999999997</v>
      </c>
      <c r="D788" s="5">
        <v>43.317</v>
      </c>
      <c r="E788" s="6">
        <v>147</v>
      </c>
      <c r="F788" s="7">
        <v>43791.66667515046</v>
      </c>
      <c r="G788" s="8">
        <v>6.2</v>
      </c>
      <c r="H788" s="2">
        <f t="shared" si="12"/>
        <v>43791</v>
      </c>
    </row>
    <row r="789" spans="1:8" ht="13.8" x14ac:dyDescent="0.3">
      <c r="A789" s="4" t="s">
        <v>19</v>
      </c>
      <c r="B789" s="4" t="s">
        <v>20</v>
      </c>
      <c r="C789" s="5">
        <v>6.3579999999999997</v>
      </c>
      <c r="D789" s="5">
        <v>43.317</v>
      </c>
      <c r="E789" s="6">
        <v>147</v>
      </c>
      <c r="F789" s="7">
        <v>43791.708341817131</v>
      </c>
      <c r="G789" s="8">
        <v>10.6</v>
      </c>
      <c r="H789" s="2">
        <f t="shared" si="12"/>
        <v>43791</v>
      </c>
    </row>
    <row r="790" spans="1:8" ht="13.8" x14ac:dyDescent="0.3">
      <c r="A790" s="4" t="s">
        <v>19</v>
      </c>
      <c r="B790" s="4" t="s">
        <v>20</v>
      </c>
      <c r="C790" s="5">
        <v>6.3579999999999997</v>
      </c>
      <c r="D790" s="5">
        <v>43.317</v>
      </c>
      <c r="E790" s="6">
        <v>147</v>
      </c>
      <c r="F790" s="7">
        <v>43791.750008483796</v>
      </c>
      <c r="G790" s="8">
        <v>5.2</v>
      </c>
      <c r="H790" s="2">
        <f t="shared" si="12"/>
        <v>43791</v>
      </c>
    </row>
    <row r="791" spans="1:8" ht="13.8" x14ac:dyDescent="0.3">
      <c r="A791" s="4" t="s">
        <v>19</v>
      </c>
      <c r="B791" s="4" t="s">
        <v>20</v>
      </c>
      <c r="C791" s="5">
        <v>6.3579999999999997</v>
      </c>
      <c r="D791" s="5">
        <v>43.317</v>
      </c>
      <c r="E791" s="6">
        <v>147</v>
      </c>
      <c r="F791" s="7">
        <v>43791.79167515046</v>
      </c>
      <c r="G791" s="8">
        <v>6.6</v>
      </c>
      <c r="H791" s="2">
        <f t="shared" si="12"/>
        <v>43791</v>
      </c>
    </row>
    <row r="792" spans="1:8" ht="13.8" x14ac:dyDescent="0.3">
      <c r="A792" s="4" t="s">
        <v>19</v>
      </c>
      <c r="B792" s="4" t="s">
        <v>20</v>
      </c>
      <c r="C792" s="5">
        <v>6.3579999999999997</v>
      </c>
      <c r="D792" s="5">
        <v>43.317</v>
      </c>
      <c r="E792" s="6">
        <v>147</v>
      </c>
      <c r="F792" s="7">
        <v>43791.833341817131</v>
      </c>
      <c r="G792" s="8">
        <v>12.6</v>
      </c>
      <c r="H792" s="2">
        <f t="shared" si="12"/>
        <v>43791</v>
      </c>
    </row>
    <row r="793" spans="1:8" ht="13.8" x14ac:dyDescent="0.3">
      <c r="A793" s="4" t="s">
        <v>19</v>
      </c>
      <c r="B793" s="4" t="s">
        <v>20</v>
      </c>
      <c r="C793" s="5">
        <v>6.3579999999999997</v>
      </c>
      <c r="D793" s="5">
        <v>43.317</v>
      </c>
      <c r="E793" s="6">
        <v>147</v>
      </c>
      <c r="F793" s="7">
        <v>43791.875008483796</v>
      </c>
      <c r="G793" s="8">
        <v>8.6999999999999993</v>
      </c>
      <c r="H793" s="2">
        <f t="shared" si="12"/>
        <v>43791</v>
      </c>
    </row>
    <row r="794" spans="1:8" ht="13.8" x14ac:dyDescent="0.3">
      <c r="A794" s="4" t="s">
        <v>19</v>
      </c>
      <c r="B794" s="4" t="s">
        <v>20</v>
      </c>
      <c r="C794" s="5">
        <v>6.3579999999999997</v>
      </c>
      <c r="D794" s="5">
        <v>43.317</v>
      </c>
      <c r="E794" s="6">
        <v>147</v>
      </c>
      <c r="F794" s="7">
        <v>43791.91667515046</v>
      </c>
      <c r="G794" s="8">
        <v>6</v>
      </c>
      <c r="H794" s="2">
        <f t="shared" si="12"/>
        <v>43791</v>
      </c>
    </row>
    <row r="795" spans="1:8" ht="13.8" x14ac:dyDescent="0.3">
      <c r="A795" s="4" t="s">
        <v>19</v>
      </c>
      <c r="B795" s="4" t="s">
        <v>20</v>
      </c>
      <c r="C795" s="5">
        <v>6.3579999999999997</v>
      </c>
      <c r="D795" s="5">
        <v>43.317</v>
      </c>
      <c r="E795" s="6">
        <v>147</v>
      </c>
      <c r="F795" s="7">
        <v>43791.958341817131</v>
      </c>
      <c r="G795" s="8">
        <v>6.2</v>
      </c>
      <c r="H795" s="2">
        <f t="shared" si="12"/>
        <v>43791</v>
      </c>
    </row>
    <row r="796" spans="1:8" ht="13.8" x14ac:dyDescent="0.3">
      <c r="A796" s="4" t="s">
        <v>19</v>
      </c>
      <c r="B796" s="4" t="s">
        <v>20</v>
      </c>
      <c r="C796" s="5">
        <v>6.3579999999999997</v>
      </c>
      <c r="D796" s="5">
        <v>43.317</v>
      </c>
      <c r="E796" s="6">
        <v>147</v>
      </c>
      <c r="F796" s="7">
        <v>43792.000008483796</v>
      </c>
      <c r="G796" s="8">
        <v>5</v>
      </c>
      <c r="H796" s="2">
        <f t="shared" si="12"/>
        <v>43792</v>
      </c>
    </row>
    <row r="797" spans="1:8" ht="13.8" x14ac:dyDescent="0.3">
      <c r="A797" s="4" t="s">
        <v>19</v>
      </c>
      <c r="B797" s="4" t="s">
        <v>20</v>
      </c>
      <c r="C797" s="5">
        <v>6.3579999999999997</v>
      </c>
      <c r="D797" s="5">
        <v>43.317</v>
      </c>
      <c r="E797" s="6">
        <v>147</v>
      </c>
      <c r="F797" s="7">
        <v>43792.04167515046</v>
      </c>
      <c r="G797" s="8">
        <v>3.4</v>
      </c>
      <c r="H797" s="2">
        <f t="shared" si="12"/>
        <v>43792</v>
      </c>
    </row>
    <row r="798" spans="1:8" ht="13.8" x14ac:dyDescent="0.3">
      <c r="A798" s="4" t="s">
        <v>19</v>
      </c>
      <c r="B798" s="4" t="s">
        <v>20</v>
      </c>
      <c r="C798" s="5">
        <v>6.3579999999999997</v>
      </c>
      <c r="D798" s="5">
        <v>43.317</v>
      </c>
      <c r="E798" s="6">
        <v>147</v>
      </c>
      <c r="F798" s="7">
        <v>43792.083341817131</v>
      </c>
      <c r="G798" s="8">
        <v>6.6</v>
      </c>
      <c r="H798" s="2">
        <f t="shared" si="12"/>
        <v>43792</v>
      </c>
    </row>
    <row r="799" spans="1:8" ht="13.8" x14ac:dyDescent="0.3">
      <c r="A799" s="4" t="s">
        <v>19</v>
      </c>
      <c r="B799" s="4" t="s">
        <v>20</v>
      </c>
      <c r="C799" s="5">
        <v>6.3579999999999997</v>
      </c>
      <c r="D799" s="5">
        <v>43.317</v>
      </c>
      <c r="E799" s="6">
        <v>147</v>
      </c>
      <c r="F799" s="7">
        <v>43792.125008483796</v>
      </c>
      <c r="G799" s="8">
        <v>10.3</v>
      </c>
      <c r="H799" s="2">
        <f t="shared" si="12"/>
        <v>43792</v>
      </c>
    </row>
    <row r="800" spans="1:8" ht="13.8" x14ac:dyDescent="0.3">
      <c r="A800" s="4" t="s">
        <v>19</v>
      </c>
      <c r="B800" s="4" t="s">
        <v>20</v>
      </c>
      <c r="C800" s="5">
        <v>6.3579999999999997</v>
      </c>
      <c r="D800" s="5">
        <v>43.317</v>
      </c>
      <c r="E800" s="6">
        <v>147</v>
      </c>
      <c r="F800" s="7">
        <v>43792.16667515046</v>
      </c>
      <c r="G800" s="8">
        <v>12.7</v>
      </c>
      <c r="H800" s="2">
        <f t="shared" si="12"/>
        <v>43792</v>
      </c>
    </row>
    <row r="801" spans="1:8" ht="13.8" x14ac:dyDescent="0.3">
      <c r="A801" s="4" t="s">
        <v>19</v>
      </c>
      <c r="B801" s="4" t="s">
        <v>20</v>
      </c>
      <c r="C801" s="5">
        <v>6.3579999999999997</v>
      </c>
      <c r="D801" s="5">
        <v>43.317</v>
      </c>
      <c r="E801" s="6">
        <v>147</v>
      </c>
      <c r="F801" s="7">
        <v>43792.208341817131</v>
      </c>
      <c r="G801" s="8">
        <v>22.2</v>
      </c>
      <c r="H801" s="2">
        <f t="shared" si="12"/>
        <v>43792</v>
      </c>
    </row>
    <row r="802" spans="1:8" ht="13.8" x14ac:dyDescent="0.3">
      <c r="A802" s="4" t="s">
        <v>19</v>
      </c>
      <c r="B802" s="4" t="s">
        <v>20</v>
      </c>
      <c r="C802" s="5">
        <v>6.3579999999999997</v>
      </c>
      <c r="D802" s="5">
        <v>43.317</v>
      </c>
      <c r="E802" s="6">
        <v>147</v>
      </c>
      <c r="F802" s="7">
        <v>43792.250008483796</v>
      </c>
      <c r="G802" s="8">
        <v>8.1999999999999993</v>
      </c>
      <c r="H802" s="2">
        <f t="shared" si="12"/>
        <v>43792</v>
      </c>
    </row>
    <row r="803" spans="1:8" ht="13.8" x14ac:dyDescent="0.3">
      <c r="A803" s="4" t="s">
        <v>19</v>
      </c>
      <c r="B803" s="4" t="s">
        <v>20</v>
      </c>
      <c r="C803" s="5">
        <v>6.3579999999999997</v>
      </c>
      <c r="D803" s="5">
        <v>43.317</v>
      </c>
      <c r="E803" s="6">
        <v>147</v>
      </c>
      <c r="F803" s="7">
        <v>43792.29167515046</v>
      </c>
      <c r="G803" s="8">
        <v>9.6</v>
      </c>
      <c r="H803" s="2">
        <f t="shared" si="12"/>
        <v>43792</v>
      </c>
    </row>
    <row r="804" spans="1:8" ht="13.8" x14ac:dyDescent="0.3">
      <c r="A804" s="4" t="s">
        <v>19</v>
      </c>
      <c r="B804" s="4" t="s">
        <v>20</v>
      </c>
      <c r="C804" s="5">
        <v>6.3579999999999997</v>
      </c>
      <c r="D804" s="5">
        <v>43.317</v>
      </c>
      <c r="E804" s="6">
        <v>147</v>
      </c>
      <c r="F804" s="7">
        <v>43792.333341817131</v>
      </c>
      <c r="G804" s="8">
        <v>12.1</v>
      </c>
      <c r="H804" s="2">
        <f t="shared" si="12"/>
        <v>43792</v>
      </c>
    </row>
    <row r="805" spans="1:8" ht="13.8" x14ac:dyDescent="0.3">
      <c r="A805" s="4" t="s">
        <v>19</v>
      </c>
      <c r="B805" s="4" t="s">
        <v>20</v>
      </c>
      <c r="C805" s="5">
        <v>6.3579999999999997</v>
      </c>
      <c r="D805" s="5">
        <v>43.317</v>
      </c>
      <c r="E805" s="6">
        <v>147</v>
      </c>
      <c r="F805" s="7">
        <v>43792.375008483796</v>
      </c>
      <c r="G805" s="8">
        <v>21.2</v>
      </c>
      <c r="H805" s="2">
        <f t="shared" si="12"/>
        <v>43792</v>
      </c>
    </row>
    <row r="806" spans="1:8" ht="13.8" x14ac:dyDescent="0.3">
      <c r="A806" s="4" t="s">
        <v>19</v>
      </c>
      <c r="B806" s="4" t="s">
        <v>20</v>
      </c>
      <c r="C806" s="5">
        <v>6.3579999999999997</v>
      </c>
      <c r="D806" s="5">
        <v>43.317</v>
      </c>
      <c r="E806" s="6">
        <v>147</v>
      </c>
      <c r="F806" s="7">
        <v>43792.41667515046</v>
      </c>
      <c r="G806" s="8">
        <v>7.2</v>
      </c>
      <c r="H806" s="2">
        <f t="shared" si="12"/>
        <v>43792</v>
      </c>
    </row>
    <row r="807" spans="1:8" ht="13.8" x14ac:dyDescent="0.3">
      <c r="A807" s="4" t="s">
        <v>19</v>
      </c>
      <c r="B807" s="4" t="s">
        <v>20</v>
      </c>
      <c r="C807" s="5">
        <v>6.3579999999999997</v>
      </c>
      <c r="D807" s="5">
        <v>43.317</v>
      </c>
      <c r="E807" s="6">
        <v>147</v>
      </c>
      <c r="F807" s="7">
        <v>43792.458341817131</v>
      </c>
      <c r="G807" s="8">
        <v>9</v>
      </c>
      <c r="H807" s="2">
        <f t="shared" si="12"/>
        <v>43792</v>
      </c>
    </row>
    <row r="808" spans="1:8" ht="13.8" x14ac:dyDescent="0.3">
      <c r="A808" s="4" t="s">
        <v>19</v>
      </c>
      <c r="B808" s="4" t="s">
        <v>20</v>
      </c>
      <c r="C808" s="5">
        <v>6.3579999999999997</v>
      </c>
      <c r="D808" s="5">
        <v>43.317</v>
      </c>
      <c r="E808" s="6">
        <v>147</v>
      </c>
      <c r="F808" s="7">
        <v>43792.500008483796</v>
      </c>
      <c r="G808" s="8">
        <v>8.1</v>
      </c>
      <c r="H808" s="2">
        <f t="shared" si="12"/>
        <v>43792</v>
      </c>
    </row>
    <row r="809" spans="1:8" ht="13.8" x14ac:dyDescent="0.3">
      <c r="A809" s="4" t="s">
        <v>19</v>
      </c>
      <c r="B809" s="4" t="s">
        <v>20</v>
      </c>
      <c r="C809" s="5">
        <v>6.3579999999999997</v>
      </c>
      <c r="D809" s="5">
        <v>43.317</v>
      </c>
      <c r="E809" s="6">
        <v>147</v>
      </c>
      <c r="F809" s="7">
        <v>43792.54167515046</v>
      </c>
      <c r="G809" s="8">
        <v>6.4</v>
      </c>
      <c r="H809" s="2">
        <f t="shared" si="12"/>
        <v>43792</v>
      </c>
    </row>
    <row r="810" spans="1:8" ht="13.8" x14ac:dyDescent="0.3">
      <c r="A810" s="4" t="s">
        <v>19</v>
      </c>
      <c r="B810" s="4" t="s">
        <v>20</v>
      </c>
      <c r="C810" s="5">
        <v>6.3579999999999997</v>
      </c>
      <c r="D810" s="5">
        <v>43.317</v>
      </c>
      <c r="E810" s="6">
        <v>147</v>
      </c>
      <c r="F810" s="7">
        <v>43792.583341817131</v>
      </c>
      <c r="G810" s="8">
        <v>1.6</v>
      </c>
      <c r="H810" s="2">
        <f t="shared" si="12"/>
        <v>43792</v>
      </c>
    </row>
    <row r="811" spans="1:8" ht="13.8" x14ac:dyDescent="0.3">
      <c r="A811" s="4" t="s">
        <v>19</v>
      </c>
      <c r="B811" s="4" t="s">
        <v>20</v>
      </c>
      <c r="C811" s="5">
        <v>6.3579999999999997</v>
      </c>
      <c r="D811" s="5">
        <v>43.317</v>
      </c>
      <c r="E811" s="6">
        <v>147</v>
      </c>
      <c r="F811" s="7">
        <v>43792.625008483796</v>
      </c>
      <c r="G811" s="8">
        <v>4.2</v>
      </c>
      <c r="H811" s="2">
        <f t="shared" si="12"/>
        <v>43792</v>
      </c>
    </row>
    <row r="812" spans="1:8" ht="13.8" x14ac:dyDescent="0.3">
      <c r="A812" s="4" t="s">
        <v>19</v>
      </c>
      <c r="B812" s="4" t="s">
        <v>20</v>
      </c>
      <c r="C812" s="5">
        <v>6.3579999999999997</v>
      </c>
      <c r="D812" s="5">
        <v>43.317</v>
      </c>
      <c r="E812" s="6">
        <v>147</v>
      </c>
      <c r="F812" s="7">
        <v>43792.66667515046</v>
      </c>
      <c r="G812" s="8">
        <v>2</v>
      </c>
      <c r="H812" s="2">
        <f t="shared" si="12"/>
        <v>43792</v>
      </c>
    </row>
    <row r="813" spans="1:8" ht="13.8" x14ac:dyDescent="0.3">
      <c r="A813" s="4" t="s">
        <v>19</v>
      </c>
      <c r="B813" s="4" t="s">
        <v>20</v>
      </c>
      <c r="C813" s="5">
        <v>6.3579999999999997</v>
      </c>
      <c r="D813" s="5">
        <v>43.317</v>
      </c>
      <c r="E813" s="6">
        <v>147</v>
      </c>
      <c r="F813" s="7">
        <v>43792.708341817131</v>
      </c>
      <c r="G813" s="8">
        <v>3.4</v>
      </c>
      <c r="H813" s="2">
        <f t="shared" si="12"/>
        <v>43792</v>
      </c>
    </row>
    <row r="814" spans="1:8" ht="13.8" x14ac:dyDescent="0.3">
      <c r="A814" s="4" t="s">
        <v>19</v>
      </c>
      <c r="B814" s="4" t="s">
        <v>20</v>
      </c>
      <c r="C814" s="5">
        <v>6.3579999999999997</v>
      </c>
      <c r="D814" s="5">
        <v>43.317</v>
      </c>
      <c r="E814" s="6">
        <v>147</v>
      </c>
      <c r="F814" s="7">
        <v>43792.750008483796</v>
      </c>
      <c r="G814" s="8">
        <v>2.2000000000000002</v>
      </c>
      <c r="H814" s="2">
        <f t="shared" si="12"/>
        <v>43792</v>
      </c>
    </row>
    <row r="815" spans="1:8" ht="13.8" x14ac:dyDescent="0.3">
      <c r="A815" s="4" t="s">
        <v>19</v>
      </c>
      <c r="B815" s="4" t="s">
        <v>20</v>
      </c>
      <c r="C815" s="5">
        <v>6.3579999999999997</v>
      </c>
      <c r="D815" s="5">
        <v>43.317</v>
      </c>
      <c r="E815" s="6">
        <v>147</v>
      </c>
      <c r="F815" s="7">
        <v>43792.791675162036</v>
      </c>
      <c r="G815" s="8">
        <v>1.2</v>
      </c>
      <c r="H815" s="2">
        <f t="shared" si="12"/>
        <v>43792</v>
      </c>
    </row>
    <row r="816" spans="1:8" ht="13.8" x14ac:dyDescent="0.3">
      <c r="A816" s="4" t="s">
        <v>19</v>
      </c>
      <c r="B816" s="4" t="s">
        <v>20</v>
      </c>
      <c r="C816" s="5">
        <v>6.3579999999999997</v>
      </c>
      <c r="D816" s="5">
        <v>43.317</v>
      </c>
      <c r="E816" s="6">
        <v>147</v>
      </c>
      <c r="F816" s="7">
        <v>43792.8333418287</v>
      </c>
      <c r="G816" s="8">
        <v>1.8</v>
      </c>
      <c r="H816" s="2">
        <f t="shared" si="12"/>
        <v>43792</v>
      </c>
    </row>
    <row r="817" spans="1:8" ht="13.8" x14ac:dyDescent="0.3">
      <c r="A817" s="4" t="s">
        <v>19</v>
      </c>
      <c r="B817" s="4" t="s">
        <v>20</v>
      </c>
      <c r="C817" s="5">
        <v>6.3579999999999997</v>
      </c>
      <c r="D817" s="5">
        <v>43.317</v>
      </c>
      <c r="E817" s="6">
        <v>147</v>
      </c>
      <c r="F817" s="7">
        <v>43792.875008495372</v>
      </c>
      <c r="G817" s="8">
        <v>3.2</v>
      </c>
      <c r="H817" s="2">
        <f t="shared" si="12"/>
        <v>43792</v>
      </c>
    </row>
    <row r="818" spans="1:8" ht="13.8" x14ac:dyDescent="0.3">
      <c r="A818" s="4" t="s">
        <v>19</v>
      </c>
      <c r="B818" s="4" t="s">
        <v>20</v>
      </c>
      <c r="C818" s="5">
        <v>6.3579999999999997</v>
      </c>
      <c r="D818" s="5">
        <v>43.317</v>
      </c>
      <c r="E818" s="6">
        <v>147</v>
      </c>
      <c r="F818" s="7">
        <v>43792.916675162036</v>
      </c>
      <c r="G818" s="8">
        <v>1</v>
      </c>
      <c r="H818" s="2">
        <f t="shared" si="12"/>
        <v>43792</v>
      </c>
    </row>
    <row r="819" spans="1:8" ht="13.8" x14ac:dyDescent="0.3">
      <c r="A819" s="4" t="s">
        <v>19</v>
      </c>
      <c r="B819" s="4" t="s">
        <v>20</v>
      </c>
      <c r="C819" s="5">
        <v>6.3579999999999997</v>
      </c>
      <c r="D819" s="5">
        <v>43.317</v>
      </c>
      <c r="E819" s="6">
        <v>147</v>
      </c>
      <c r="F819" s="7">
        <v>43792.9583418287</v>
      </c>
      <c r="G819" s="8">
        <v>0.4</v>
      </c>
      <c r="H819" s="2">
        <f t="shared" si="12"/>
        <v>43792</v>
      </c>
    </row>
    <row r="820" spans="1:8" ht="13.8" x14ac:dyDescent="0.3">
      <c r="A820" s="4" t="s">
        <v>19</v>
      </c>
      <c r="B820" s="4" t="s">
        <v>20</v>
      </c>
      <c r="C820" s="5">
        <v>6.3579999999999997</v>
      </c>
      <c r="D820" s="5">
        <v>43.317</v>
      </c>
      <c r="E820" s="6">
        <v>147</v>
      </c>
      <c r="F820" s="7">
        <v>43793.000008495372</v>
      </c>
      <c r="G820" s="8">
        <v>0.2</v>
      </c>
      <c r="H820" s="2">
        <f t="shared" si="12"/>
        <v>43793</v>
      </c>
    </row>
    <row r="821" spans="1:8" ht="13.8" x14ac:dyDescent="0.3">
      <c r="A821" s="4" t="s">
        <v>19</v>
      </c>
      <c r="B821" s="4" t="s">
        <v>20</v>
      </c>
      <c r="C821" s="5">
        <v>6.3579999999999997</v>
      </c>
      <c r="D821" s="5">
        <v>43.317</v>
      </c>
      <c r="E821" s="6">
        <v>147</v>
      </c>
      <c r="F821" s="7">
        <v>43793.041675162036</v>
      </c>
      <c r="G821" s="8">
        <v>0</v>
      </c>
      <c r="H821" s="2">
        <f t="shared" si="12"/>
        <v>43793</v>
      </c>
    </row>
    <row r="822" spans="1:8" ht="13.8" x14ac:dyDescent="0.3">
      <c r="A822" s="4" t="s">
        <v>19</v>
      </c>
      <c r="B822" s="4" t="s">
        <v>20</v>
      </c>
      <c r="C822" s="5">
        <v>6.3579999999999997</v>
      </c>
      <c r="D822" s="5">
        <v>43.317</v>
      </c>
      <c r="E822" s="6">
        <v>147</v>
      </c>
      <c r="F822" s="7">
        <v>43793.0833418287</v>
      </c>
      <c r="G822" s="8">
        <v>1.8</v>
      </c>
      <c r="H822" s="2">
        <f t="shared" si="12"/>
        <v>43793</v>
      </c>
    </row>
    <row r="823" spans="1:8" ht="13.8" x14ac:dyDescent="0.3">
      <c r="A823" s="4" t="s">
        <v>19</v>
      </c>
      <c r="B823" s="4" t="s">
        <v>20</v>
      </c>
      <c r="C823" s="5">
        <v>6.3579999999999997</v>
      </c>
      <c r="D823" s="5">
        <v>43.317</v>
      </c>
      <c r="E823" s="6">
        <v>147</v>
      </c>
      <c r="F823" s="7">
        <v>43793.125008495372</v>
      </c>
      <c r="G823" s="8">
        <v>0.4</v>
      </c>
      <c r="H823" s="2">
        <f t="shared" si="12"/>
        <v>43793</v>
      </c>
    </row>
    <row r="824" spans="1:8" ht="13.8" x14ac:dyDescent="0.3">
      <c r="A824" s="4" t="s">
        <v>19</v>
      </c>
      <c r="B824" s="4" t="s">
        <v>20</v>
      </c>
      <c r="C824" s="5">
        <v>6.3579999999999997</v>
      </c>
      <c r="D824" s="5">
        <v>43.317</v>
      </c>
      <c r="E824" s="6">
        <v>147</v>
      </c>
      <c r="F824" s="7">
        <v>43793.166675162036</v>
      </c>
      <c r="G824" s="8">
        <v>1.4</v>
      </c>
      <c r="H824" s="2">
        <f t="shared" si="12"/>
        <v>43793</v>
      </c>
    </row>
    <row r="825" spans="1:8" ht="13.8" x14ac:dyDescent="0.3">
      <c r="A825" s="4" t="s">
        <v>19</v>
      </c>
      <c r="B825" s="4" t="s">
        <v>20</v>
      </c>
      <c r="C825" s="5">
        <v>6.3579999999999997</v>
      </c>
      <c r="D825" s="5">
        <v>43.317</v>
      </c>
      <c r="E825" s="6">
        <v>147</v>
      </c>
      <c r="F825" s="7">
        <v>43793.2083418287</v>
      </c>
      <c r="G825" s="8">
        <v>4.4000000000000004</v>
      </c>
      <c r="H825" s="2">
        <f t="shared" si="12"/>
        <v>43793</v>
      </c>
    </row>
    <row r="826" spans="1:8" ht="13.8" x14ac:dyDescent="0.3">
      <c r="A826" s="4" t="s">
        <v>19</v>
      </c>
      <c r="B826" s="4" t="s">
        <v>20</v>
      </c>
      <c r="C826" s="5">
        <v>6.3579999999999997</v>
      </c>
      <c r="D826" s="5">
        <v>43.317</v>
      </c>
      <c r="E826" s="6">
        <v>147</v>
      </c>
      <c r="F826" s="7">
        <v>43793.250008495372</v>
      </c>
      <c r="G826" s="8">
        <v>1.4</v>
      </c>
      <c r="H826" s="2">
        <f t="shared" si="12"/>
        <v>43793</v>
      </c>
    </row>
    <row r="827" spans="1:8" ht="13.8" x14ac:dyDescent="0.3">
      <c r="A827" s="4" t="s">
        <v>19</v>
      </c>
      <c r="B827" s="4" t="s">
        <v>20</v>
      </c>
      <c r="C827" s="5">
        <v>6.3579999999999997</v>
      </c>
      <c r="D827" s="5">
        <v>43.317</v>
      </c>
      <c r="E827" s="6">
        <v>147</v>
      </c>
      <c r="F827" s="7">
        <v>43793.291675162036</v>
      </c>
      <c r="G827" s="8">
        <v>0.2</v>
      </c>
      <c r="H827" s="2">
        <f t="shared" si="12"/>
        <v>43793</v>
      </c>
    </row>
    <row r="828" spans="1:8" ht="13.8" x14ac:dyDescent="0.3">
      <c r="A828" s="4" t="s">
        <v>19</v>
      </c>
      <c r="B828" s="4" t="s">
        <v>20</v>
      </c>
      <c r="C828" s="5">
        <v>6.3579999999999997</v>
      </c>
      <c r="D828" s="5">
        <v>43.317</v>
      </c>
      <c r="E828" s="6">
        <v>147</v>
      </c>
      <c r="F828" s="7">
        <v>43793.3333418287</v>
      </c>
      <c r="G828" s="8">
        <v>1.8</v>
      </c>
      <c r="H828" s="2">
        <f t="shared" si="12"/>
        <v>43793</v>
      </c>
    </row>
    <row r="829" spans="1:8" ht="13.8" x14ac:dyDescent="0.3">
      <c r="A829" s="4" t="s">
        <v>19</v>
      </c>
      <c r="B829" s="4" t="s">
        <v>20</v>
      </c>
      <c r="C829" s="5">
        <v>6.3579999999999997</v>
      </c>
      <c r="D829" s="5">
        <v>43.317</v>
      </c>
      <c r="E829" s="6">
        <v>147</v>
      </c>
      <c r="F829" s="7">
        <v>43793.375008495372</v>
      </c>
      <c r="G829" s="8">
        <v>0.8</v>
      </c>
      <c r="H829" s="2">
        <f t="shared" si="12"/>
        <v>43793</v>
      </c>
    </row>
    <row r="830" spans="1:8" ht="13.8" x14ac:dyDescent="0.3">
      <c r="A830" s="4" t="s">
        <v>19</v>
      </c>
      <c r="B830" s="4" t="s">
        <v>20</v>
      </c>
      <c r="C830" s="5">
        <v>6.3579999999999997</v>
      </c>
      <c r="D830" s="5">
        <v>43.317</v>
      </c>
      <c r="E830" s="6">
        <v>147</v>
      </c>
      <c r="F830" s="7">
        <v>43793.416675162036</v>
      </c>
      <c r="G830" s="8">
        <v>1</v>
      </c>
      <c r="H830" s="2">
        <f t="shared" si="12"/>
        <v>43793</v>
      </c>
    </row>
    <row r="831" spans="1:8" ht="13.8" x14ac:dyDescent="0.3">
      <c r="A831" s="4" t="s">
        <v>19</v>
      </c>
      <c r="B831" s="4" t="s">
        <v>20</v>
      </c>
      <c r="C831" s="5">
        <v>6.3579999999999997</v>
      </c>
      <c r="D831" s="5">
        <v>43.317</v>
      </c>
      <c r="E831" s="6">
        <v>147</v>
      </c>
      <c r="F831" s="7">
        <v>43793.4583418287</v>
      </c>
      <c r="G831" s="8">
        <v>0.4</v>
      </c>
      <c r="H831" s="2">
        <f t="shared" si="12"/>
        <v>43793</v>
      </c>
    </row>
    <row r="832" spans="1:8" ht="13.8" x14ac:dyDescent="0.3">
      <c r="A832" s="4" t="s">
        <v>19</v>
      </c>
      <c r="B832" s="4" t="s">
        <v>20</v>
      </c>
      <c r="C832" s="5">
        <v>6.3579999999999997</v>
      </c>
      <c r="D832" s="5">
        <v>43.317</v>
      </c>
      <c r="E832" s="6">
        <v>147</v>
      </c>
      <c r="F832" s="7">
        <v>43793.500008495372</v>
      </c>
      <c r="G832" s="8">
        <v>0.8</v>
      </c>
      <c r="H832" s="2">
        <f t="shared" si="12"/>
        <v>43793</v>
      </c>
    </row>
    <row r="833" spans="1:8" ht="13.8" x14ac:dyDescent="0.3">
      <c r="A833" s="4" t="s">
        <v>19</v>
      </c>
      <c r="B833" s="4" t="s">
        <v>20</v>
      </c>
      <c r="C833" s="5">
        <v>6.3579999999999997</v>
      </c>
      <c r="D833" s="5">
        <v>43.317</v>
      </c>
      <c r="E833" s="6">
        <v>147</v>
      </c>
      <c r="F833" s="7">
        <v>43793.541675162036</v>
      </c>
      <c r="G833" s="8">
        <v>0.4</v>
      </c>
      <c r="H833" s="2">
        <f t="shared" si="12"/>
        <v>43793</v>
      </c>
    </row>
    <row r="834" spans="1:8" ht="13.8" x14ac:dyDescent="0.3">
      <c r="A834" s="4" t="s">
        <v>19</v>
      </c>
      <c r="B834" s="4" t="s">
        <v>20</v>
      </c>
      <c r="C834" s="5">
        <v>6.3579999999999997</v>
      </c>
      <c r="D834" s="5">
        <v>43.317</v>
      </c>
      <c r="E834" s="6">
        <v>147</v>
      </c>
      <c r="F834" s="7">
        <v>43793.5833418287</v>
      </c>
      <c r="G834" s="8">
        <v>0</v>
      </c>
      <c r="H834" s="2">
        <f t="shared" si="12"/>
        <v>43793</v>
      </c>
    </row>
    <row r="835" spans="1:8" ht="13.8" x14ac:dyDescent="0.3">
      <c r="A835" s="4" t="s">
        <v>19</v>
      </c>
      <c r="B835" s="4" t="s">
        <v>20</v>
      </c>
      <c r="C835" s="5">
        <v>6.3579999999999997</v>
      </c>
      <c r="D835" s="5">
        <v>43.317</v>
      </c>
      <c r="E835" s="6">
        <v>147</v>
      </c>
      <c r="F835" s="7">
        <v>43793.625008495372</v>
      </c>
      <c r="G835" s="8">
        <v>0</v>
      </c>
      <c r="H835" s="2">
        <f t="shared" si="12"/>
        <v>43793</v>
      </c>
    </row>
    <row r="836" spans="1:8" ht="13.8" x14ac:dyDescent="0.3">
      <c r="A836" s="4" t="s">
        <v>19</v>
      </c>
      <c r="B836" s="4" t="s">
        <v>20</v>
      </c>
      <c r="C836" s="5">
        <v>6.3579999999999997</v>
      </c>
      <c r="D836" s="5">
        <v>43.317</v>
      </c>
      <c r="E836" s="6">
        <v>147</v>
      </c>
      <c r="F836" s="7">
        <v>43793.666675162036</v>
      </c>
      <c r="G836" s="8">
        <v>0</v>
      </c>
      <c r="H836" s="2">
        <f t="shared" si="12"/>
        <v>43793</v>
      </c>
    </row>
    <row r="837" spans="1:8" ht="13.8" x14ac:dyDescent="0.3">
      <c r="A837" s="4" t="s">
        <v>19</v>
      </c>
      <c r="B837" s="4" t="s">
        <v>20</v>
      </c>
      <c r="C837" s="5">
        <v>6.3579999999999997</v>
      </c>
      <c r="D837" s="5">
        <v>43.317</v>
      </c>
      <c r="E837" s="6">
        <v>147</v>
      </c>
      <c r="F837" s="7">
        <v>43793.7083418287</v>
      </c>
      <c r="G837" s="8">
        <v>0</v>
      </c>
      <c r="H837" s="2">
        <f t="shared" ref="H837:H900" si="13">DATE(YEAR(F837), MONTH(F837),DAY(F837))</f>
        <v>43793</v>
      </c>
    </row>
    <row r="838" spans="1:8" ht="13.8" x14ac:dyDescent="0.3">
      <c r="A838" s="4" t="s">
        <v>19</v>
      </c>
      <c r="B838" s="4" t="s">
        <v>20</v>
      </c>
      <c r="C838" s="5">
        <v>6.3579999999999997</v>
      </c>
      <c r="D838" s="5">
        <v>43.317</v>
      </c>
      <c r="E838" s="6">
        <v>147</v>
      </c>
      <c r="F838" s="7">
        <v>43793.750008495372</v>
      </c>
      <c r="G838" s="8">
        <v>0</v>
      </c>
      <c r="H838" s="2">
        <f t="shared" si="13"/>
        <v>43793</v>
      </c>
    </row>
    <row r="839" spans="1:8" ht="13.8" x14ac:dyDescent="0.3">
      <c r="A839" s="4" t="s">
        <v>19</v>
      </c>
      <c r="B839" s="4" t="s">
        <v>20</v>
      </c>
      <c r="C839" s="5">
        <v>6.3579999999999997</v>
      </c>
      <c r="D839" s="5">
        <v>43.317</v>
      </c>
      <c r="E839" s="6">
        <v>147</v>
      </c>
      <c r="F839" s="7">
        <v>43793.791675162036</v>
      </c>
      <c r="G839" s="8">
        <v>0</v>
      </c>
      <c r="H839" s="2">
        <f t="shared" si="13"/>
        <v>43793</v>
      </c>
    </row>
    <row r="840" spans="1:8" ht="13.8" x14ac:dyDescent="0.3">
      <c r="A840" s="4" t="s">
        <v>19</v>
      </c>
      <c r="B840" s="4" t="s">
        <v>20</v>
      </c>
      <c r="C840" s="5">
        <v>6.3579999999999997</v>
      </c>
      <c r="D840" s="5">
        <v>43.317</v>
      </c>
      <c r="E840" s="6">
        <v>147</v>
      </c>
      <c r="F840" s="7">
        <v>43793.8333418287</v>
      </c>
      <c r="G840" s="8">
        <v>0</v>
      </c>
      <c r="H840" s="2">
        <f t="shared" si="13"/>
        <v>43793</v>
      </c>
    </row>
    <row r="841" spans="1:8" ht="13.8" x14ac:dyDescent="0.3">
      <c r="A841" s="4" t="s">
        <v>19</v>
      </c>
      <c r="B841" s="4" t="s">
        <v>20</v>
      </c>
      <c r="C841" s="5">
        <v>6.3579999999999997</v>
      </c>
      <c r="D841" s="5">
        <v>43.317</v>
      </c>
      <c r="E841" s="6">
        <v>147</v>
      </c>
      <c r="F841" s="7">
        <v>43793.875008495372</v>
      </c>
      <c r="G841" s="8">
        <v>0</v>
      </c>
      <c r="H841" s="2">
        <f t="shared" si="13"/>
        <v>43793</v>
      </c>
    </row>
    <row r="842" spans="1:8" ht="13.8" x14ac:dyDescent="0.3">
      <c r="A842" s="4" t="s">
        <v>19</v>
      </c>
      <c r="B842" s="4" t="s">
        <v>20</v>
      </c>
      <c r="C842" s="5">
        <v>6.3579999999999997</v>
      </c>
      <c r="D842" s="5">
        <v>43.317</v>
      </c>
      <c r="E842" s="6">
        <v>147</v>
      </c>
      <c r="F842" s="7">
        <v>43793.916675162036</v>
      </c>
      <c r="G842" s="8">
        <v>0</v>
      </c>
      <c r="H842" s="2">
        <f t="shared" si="13"/>
        <v>43793</v>
      </c>
    </row>
    <row r="843" spans="1:8" ht="13.8" x14ac:dyDescent="0.3">
      <c r="A843" s="4" t="s">
        <v>19</v>
      </c>
      <c r="B843" s="4" t="s">
        <v>20</v>
      </c>
      <c r="C843" s="5">
        <v>6.3579999999999997</v>
      </c>
      <c r="D843" s="5">
        <v>43.317</v>
      </c>
      <c r="E843" s="6">
        <v>147</v>
      </c>
      <c r="F843" s="7">
        <v>43793.9583418287</v>
      </c>
      <c r="G843" s="8">
        <v>0</v>
      </c>
      <c r="H843" s="2">
        <f t="shared" si="13"/>
        <v>43793</v>
      </c>
    </row>
    <row r="844" spans="1:8" ht="13.8" x14ac:dyDescent="0.3">
      <c r="A844" s="4" t="s">
        <v>21</v>
      </c>
      <c r="B844" s="4" t="s">
        <v>22</v>
      </c>
      <c r="C844" s="5">
        <v>5.9649999999999999</v>
      </c>
      <c r="D844" s="5">
        <v>43.258000000000003</v>
      </c>
      <c r="E844" s="6">
        <v>309</v>
      </c>
      <c r="F844" s="7">
        <v>43789.000008495372</v>
      </c>
      <c r="G844" s="8">
        <v>0.2</v>
      </c>
      <c r="H844" s="2">
        <f t="shared" si="13"/>
        <v>43789</v>
      </c>
    </row>
    <row r="845" spans="1:8" ht="13.8" x14ac:dyDescent="0.3">
      <c r="A845" s="4" t="s">
        <v>21</v>
      </c>
      <c r="B845" s="4" t="s">
        <v>22</v>
      </c>
      <c r="C845" s="5">
        <v>5.9649999999999999</v>
      </c>
      <c r="D845" s="5">
        <v>43.258000000000003</v>
      </c>
      <c r="E845" s="6">
        <v>309</v>
      </c>
      <c r="F845" s="7">
        <v>43789.041675162036</v>
      </c>
      <c r="G845" s="8">
        <v>0</v>
      </c>
      <c r="H845" s="2">
        <f t="shared" si="13"/>
        <v>43789</v>
      </c>
    </row>
    <row r="846" spans="1:8" ht="13.8" x14ac:dyDescent="0.3">
      <c r="A846" s="4" t="s">
        <v>21</v>
      </c>
      <c r="B846" s="4" t="s">
        <v>22</v>
      </c>
      <c r="C846" s="5">
        <v>5.9649999999999999</v>
      </c>
      <c r="D846" s="5">
        <v>43.258000000000003</v>
      </c>
      <c r="E846" s="6">
        <v>309</v>
      </c>
      <c r="F846" s="7">
        <v>43789.0833418287</v>
      </c>
      <c r="G846" s="8">
        <v>0</v>
      </c>
      <c r="H846" s="2">
        <f t="shared" si="13"/>
        <v>43789</v>
      </c>
    </row>
    <row r="847" spans="1:8" ht="13.8" x14ac:dyDescent="0.3">
      <c r="A847" s="4" t="s">
        <v>21</v>
      </c>
      <c r="B847" s="4" t="s">
        <v>22</v>
      </c>
      <c r="C847" s="5">
        <v>5.9649999999999999</v>
      </c>
      <c r="D847" s="5">
        <v>43.258000000000003</v>
      </c>
      <c r="E847" s="6">
        <v>309</v>
      </c>
      <c r="F847" s="7">
        <v>43789.125008495372</v>
      </c>
      <c r="G847" s="8">
        <v>1.4</v>
      </c>
      <c r="H847" s="2">
        <f t="shared" si="13"/>
        <v>43789</v>
      </c>
    </row>
    <row r="848" spans="1:8" ht="13.8" x14ac:dyDescent="0.3">
      <c r="A848" s="4" t="s">
        <v>21</v>
      </c>
      <c r="B848" s="4" t="s">
        <v>22</v>
      </c>
      <c r="C848" s="5">
        <v>5.9649999999999999</v>
      </c>
      <c r="D848" s="5">
        <v>43.258000000000003</v>
      </c>
      <c r="E848" s="6">
        <v>309</v>
      </c>
      <c r="F848" s="7">
        <v>43789.166675162036</v>
      </c>
      <c r="G848" s="8">
        <v>0.8</v>
      </c>
      <c r="H848" s="2">
        <f t="shared" si="13"/>
        <v>43789</v>
      </c>
    </row>
    <row r="849" spans="1:8" ht="13.8" x14ac:dyDescent="0.3">
      <c r="A849" s="4" t="s">
        <v>21</v>
      </c>
      <c r="B849" s="4" t="s">
        <v>22</v>
      </c>
      <c r="C849" s="5">
        <v>5.9649999999999999</v>
      </c>
      <c r="D849" s="5">
        <v>43.258000000000003</v>
      </c>
      <c r="E849" s="6">
        <v>309</v>
      </c>
      <c r="F849" s="7">
        <v>43789.2083418287</v>
      </c>
      <c r="G849" s="8">
        <v>0.8</v>
      </c>
      <c r="H849" s="2">
        <f t="shared" si="13"/>
        <v>43789</v>
      </c>
    </row>
    <row r="850" spans="1:8" ht="13.8" x14ac:dyDescent="0.3">
      <c r="A850" s="4" t="s">
        <v>21</v>
      </c>
      <c r="B850" s="4" t="s">
        <v>22</v>
      </c>
      <c r="C850" s="5">
        <v>5.9649999999999999</v>
      </c>
      <c r="D850" s="5">
        <v>43.258000000000003</v>
      </c>
      <c r="E850" s="6">
        <v>309</v>
      </c>
      <c r="F850" s="7">
        <v>43789.250008495372</v>
      </c>
      <c r="G850" s="8">
        <v>0</v>
      </c>
      <c r="H850" s="2">
        <f t="shared" si="13"/>
        <v>43789</v>
      </c>
    </row>
    <row r="851" spans="1:8" ht="13.8" x14ac:dyDescent="0.3">
      <c r="A851" s="4" t="s">
        <v>21</v>
      </c>
      <c r="B851" s="4" t="s">
        <v>22</v>
      </c>
      <c r="C851" s="5">
        <v>5.9649999999999999</v>
      </c>
      <c r="D851" s="5">
        <v>43.258000000000003</v>
      </c>
      <c r="E851" s="6">
        <v>309</v>
      </c>
      <c r="F851" s="7">
        <v>43789.291675162036</v>
      </c>
      <c r="G851" s="8">
        <v>0</v>
      </c>
      <c r="H851" s="2">
        <f t="shared" si="13"/>
        <v>43789</v>
      </c>
    </row>
    <row r="852" spans="1:8" ht="13.8" x14ac:dyDescent="0.3">
      <c r="A852" s="4" t="s">
        <v>21</v>
      </c>
      <c r="B852" s="4" t="s">
        <v>22</v>
      </c>
      <c r="C852" s="5">
        <v>5.9649999999999999</v>
      </c>
      <c r="D852" s="5">
        <v>43.258000000000003</v>
      </c>
      <c r="E852" s="6">
        <v>309</v>
      </c>
      <c r="F852" s="7">
        <v>43789.3333418287</v>
      </c>
      <c r="G852" s="8">
        <v>0.4</v>
      </c>
      <c r="H852" s="2">
        <f t="shared" si="13"/>
        <v>43789</v>
      </c>
    </row>
    <row r="853" spans="1:8" ht="13.8" x14ac:dyDescent="0.3">
      <c r="A853" s="4" t="s">
        <v>21</v>
      </c>
      <c r="B853" s="4" t="s">
        <v>22</v>
      </c>
      <c r="C853" s="5">
        <v>5.9649999999999999</v>
      </c>
      <c r="D853" s="5">
        <v>43.258000000000003</v>
      </c>
      <c r="E853" s="6">
        <v>309</v>
      </c>
      <c r="F853" s="7">
        <v>43789.375008495372</v>
      </c>
      <c r="G853" s="8">
        <v>0.8</v>
      </c>
      <c r="H853" s="2">
        <f t="shared" si="13"/>
        <v>43789</v>
      </c>
    </row>
    <row r="854" spans="1:8" ht="13.8" x14ac:dyDescent="0.3">
      <c r="A854" s="4" t="s">
        <v>21</v>
      </c>
      <c r="B854" s="4" t="s">
        <v>22</v>
      </c>
      <c r="C854" s="5">
        <v>5.9649999999999999</v>
      </c>
      <c r="D854" s="5">
        <v>43.258000000000003</v>
      </c>
      <c r="E854" s="6">
        <v>309</v>
      </c>
      <c r="F854" s="7">
        <v>43789.416675173612</v>
      </c>
      <c r="G854" s="8">
        <v>0.8</v>
      </c>
      <c r="H854" s="2">
        <f t="shared" si="13"/>
        <v>43789</v>
      </c>
    </row>
    <row r="855" spans="1:8" ht="13.8" x14ac:dyDescent="0.3">
      <c r="A855" s="4" t="s">
        <v>21</v>
      </c>
      <c r="B855" s="4" t="s">
        <v>22</v>
      </c>
      <c r="C855" s="5">
        <v>5.9649999999999999</v>
      </c>
      <c r="D855" s="5">
        <v>43.258000000000003</v>
      </c>
      <c r="E855" s="6">
        <v>309</v>
      </c>
      <c r="F855" s="7">
        <v>43789.458341840276</v>
      </c>
      <c r="G855" s="8">
        <v>0.2</v>
      </c>
      <c r="H855" s="2">
        <f t="shared" si="13"/>
        <v>43789</v>
      </c>
    </row>
    <row r="856" spans="1:8" ht="13.8" x14ac:dyDescent="0.3">
      <c r="A856" s="4" t="s">
        <v>21</v>
      </c>
      <c r="B856" s="4" t="s">
        <v>22</v>
      </c>
      <c r="C856" s="5">
        <v>5.9649999999999999</v>
      </c>
      <c r="D856" s="5">
        <v>43.258000000000003</v>
      </c>
      <c r="E856" s="6">
        <v>309</v>
      </c>
      <c r="F856" s="7">
        <v>43789.500008506948</v>
      </c>
      <c r="G856" s="8">
        <v>0</v>
      </c>
      <c r="H856" s="2">
        <f t="shared" si="13"/>
        <v>43789</v>
      </c>
    </row>
    <row r="857" spans="1:8" ht="13.8" x14ac:dyDescent="0.3">
      <c r="A857" s="4" t="s">
        <v>21</v>
      </c>
      <c r="B857" s="4" t="s">
        <v>22</v>
      </c>
      <c r="C857" s="5">
        <v>5.9649999999999999</v>
      </c>
      <c r="D857" s="5">
        <v>43.258000000000003</v>
      </c>
      <c r="E857" s="6">
        <v>309</v>
      </c>
      <c r="F857" s="7">
        <v>43789.541675173612</v>
      </c>
      <c r="G857" s="8">
        <v>0</v>
      </c>
      <c r="H857" s="2">
        <f t="shared" si="13"/>
        <v>43789</v>
      </c>
    </row>
    <row r="858" spans="1:8" ht="13.8" x14ac:dyDescent="0.3">
      <c r="A858" s="4" t="s">
        <v>21</v>
      </c>
      <c r="B858" s="4" t="s">
        <v>22</v>
      </c>
      <c r="C858" s="5">
        <v>5.9649999999999999</v>
      </c>
      <c r="D858" s="5">
        <v>43.258000000000003</v>
      </c>
      <c r="E858" s="6">
        <v>309</v>
      </c>
      <c r="F858" s="7">
        <v>43789.583341840276</v>
      </c>
      <c r="G858" s="8">
        <v>0</v>
      </c>
      <c r="H858" s="2">
        <f t="shared" si="13"/>
        <v>43789</v>
      </c>
    </row>
    <row r="859" spans="1:8" ht="13.8" x14ac:dyDescent="0.3">
      <c r="A859" s="4" t="s">
        <v>21</v>
      </c>
      <c r="B859" s="4" t="s">
        <v>22</v>
      </c>
      <c r="C859" s="5">
        <v>5.9649999999999999</v>
      </c>
      <c r="D859" s="5">
        <v>43.258000000000003</v>
      </c>
      <c r="E859" s="6">
        <v>309</v>
      </c>
      <c r="F859" s="7">
        <v>43789.625008506948</v>
      </c>
      <c r="G859" s="8">
        <v>0</v>
      </c>
      <c r="H859" s="2">
        <f t="shared" si="13"/>
        <v>43789</v>
      </c>
    </row>
    <row r="860" spans="1:8" ht="13.8" x14ac:dyDescent="0.3">
      <c r="A860" s="4" t="s">
        <v>21</v>
      </c>
      <c r="B860" s="4" t="s">
        <v>22</v>
      </c>
      <c r="C860" s="5">
        <v>5.9649999999999999</v>
      </c>
      <c r="D860" s="5">
        <v>43.258000000000003</v>
      </c>
      <c r="E860" s="6">
        <v>309</v>
      </c>
      <c r="F860" s="7">
        <v>43789.666675173612</v>
      </c>
      <c r="G860" s="8">
        <v>0</v>
      </c>
      <c r="H860" s="2">
        <f t="shared" si="13"/>
        <v>43789</v>
      </c>
    </row>
    <row r="861" spans="1:8" ht="13.8" x14ac:dyDescent="0.3">
      <c r="A861" s="4" t="s">
        <v>21</v>
      </c>
      <c r="B861" s="4" t="s">
        <v>22</v>
      </c>
      <c r="C861" s="5">
        <v>5.9649999999999999</v>
      </c>
      <c r="D861" s="5">
        <v>43.258000000000003</v>
      </c>
      <c r="E861" s="6">
        <v>309</v>
      </c>
      <c r="F861" s="7">
        <v>43789.708341840276</v>
      </c>
      <c r="G861" s="8">
        <v>0</v>
      </c>
      <c r="H861" s="2">
        <f t="shared" si="13"/>
        <v>43789</v>
      </c>
    </row>
    <row r="862" spans="1:8" ht="13.8" x14ac:dyDescent="0.3">
      <c r="A862" s="4" t="s">
        <v>21</v>
      </c>
      <c r="B862" s="4" t="s">
        <v>22</v>
      </c>
      <c r="C862" s="5">
        <v>5.9649999999999999</v>
      </c>
      <c r="D862" s="5">
        <v>43.258000000000003</v>
      </c>
      <c r="E862" s="6">
        <v>309</v>
      </c>
      <c r="F862" s="7">
        <v>43789.750008506948</v>
      </c>
      <c r="G862" s="8">
        <v>0</v>
      </c>
      <c r="H862" s="2">
        <f t="shared" si="13"/>
        <v>43789</v>
      </c>
    </row>
    <row r="863" spans="1:8" ht="13.8" x14ac:dyDescent="0.3">
      <c r="A863" s="4" t="s">
        <v>21</v>
      </c>
      <c r="B863" s="4" t="s">
        <v>22</v>
      </c>
      <c r="C863" s="5">
        <v>5.9649999999999999</v>
      </c>
      <c r="D863" s="5">
        <v>43.258000000000003</v>
      </c>
      <c r="E863" s="6">
        <v>309</v>
      </c>
      <c r="F863" s="7">
        <v>43789.791675173612</v>
      </c>
      <c r="G863" s="8">
        <v>0</v>
      </c>
      <c r="H863" s="2">
        <f t="shared" si="13"/>
        <v>43789</v>
      </c>
    </row>
    <row r="864" spans="1:8" ht="13.8" x14ac:dyDescent="0.3">
      <c r="A864" s="4" t="s">
        <v>21</v>
      </c>
      <c r="B864" s="4" t="s">
        <v>22</v>
      </c>
      <c r="C864" s="5">
        <v>5.9649999999999999</v>
      </c>
      <c r="D864" s="5">
        <v>43.258000000000003</v>
      </c>
      <c r="E864" s="6">
        <v>309</v>
      </c>
      <c r="F864" s="7">
        <v>43789.833341840276</v>
      </c>
      <c r="G864" s="8">
        <v>0</v>
      </c>
      <c r="H864" s="2">
        <f t="shared" si="13"/>
        <v>43789</v>
      </c>
    </row>
    <row r="865" spans="1:8" ht="13.8" x14ac:dyDescent="0.3">
      <c r="A865" s="4" t="s">
        <v>21</v>
      </c>
      <c r="B865" s="4" t="s">
        <v>22</v>
      </c>
      <c r="C865" s="5">
        <v>5.9649999999999999</v>
      </c>
      <c r="D865" s="5">
        <v>43.258000000000003</v>
      </c>
      <c r="E865" s="6">
        <v>309</v>
      </c>
      <c r="F865" s="7">
        <v>43789.875008506948</v>
      </c>
      <c r="G865" s="8">
        <v>0</v>
      </c>
      <c r="H865" s="2">
        <f t="shared" si="13"/>
        <v>43789</v>
      </c>
    </row>
    <row r="866" spans="1:8" ht="13.8" x14ac:dyDescent="0.3">
      <c r="A866" s="4" t="s">
        <v>21</v>
      </c>
      <c r="B866" s="4" t="s">
        <v>22</v>
      </c>
      <c r="C866" s="5">
        <v>5.9649999999999999</v>
      </c>
      <c r="D866" s="5">
        <v>43.258000000000003</v>
      </c>
      <c r="E866" s="6">
        <v>309</v>
      </c>
      <c r="F866" s="7">
        <v>43789.916675173612</v>
      </c>
      <c r="G866" s="8">
        <v>0</v>
      </c>
      <c r="H866" s="2">
        <f t="shared" si="13"/>
        <v>43789</v>
      </c>
    </row>
    <row r="867" spans="1:8" ht="13.8" x14ac:dyDescent="0.3">
      <c r="A867" s="4" t="s">
        <v>21</v>
      </c>
      <c r="B867" s="4" t="s">
        <v>22</v>
      </c>
      <c r="C867" s="5">
        <v>5.9649999999999999</v>
      </c>
      <c r="D867" s="5">
        <v>43.258000000000003</v>
      </c>
      <c r="E867" s="6">
        <v>309</v>
      </c>
      <c r="F867" s="7">
        <v>43789.958341840276</v>
      </c>
      <c r="G867" s="8">
        <v>0</v>
      </c>
      <c r="H867" s="2">
        <f t="shared" si="13"/>
        <v>43789</v>
      </c>
    </row>
    <row r="868" spans="1:8" ht="13.8" x14ac:dyDescent="0.3">
      <c r="A868" s="4" t="s">
        <v>21</v>
      </c>
      <c r="B868" s="4" t="s">
        <v>22</v>
      </c>
      <c r="C868" s="5">
        <v>5.9649999999999999</v>
      </c>
      <c r="D868" s="5">
        <v>43.258000000000003</v>
      </c>
      <c r="E868" s="6">
        <v>309</v>
      </c>
      <c r="F868" s="7">
        <v>43790.000008506948</v>
      </c>
      <c r="G868" s="8">
        <v>0.2</v>
      </c>
      <c r="H868" s="2">
        <f t="shared" si="13"/>
        <v>43790</v>
      </c>
    </row>
    <row r="869" spans="1:8" ht="13.8" x14ac:dyDescent="0.3">
      <c r="A869" s="4" t="s">
        <v>21</v>
      </c>
      <c r="B869" s="4" t="s">
        <v>22</v>
      </c>
      <c r="C869" s="5">
        <v>5.9649999999999999</v>
      </c>
      <c r="D869" s="5">
        <v>43.258000000000003</v>
      </c>
      <c r="E869" s="6">
        <v>309</v>
      </c>
      <c r="F869" s="7">
        <v>43790.041675173612</v>
      </c>
      <c r="G869" s="8">
        <v>0</v>
      </c>
      <c r="H869" s="2">
        <f t="shared" si="13"/>
        <v>43790</v>
      </c>
    </row>
    <row r="870" spans="1:8" ht="13.8" x14ac:dyDescent="0.3">
      <c r="A870" s="4" t="s">
        <v>21</v>
      </c>
      <c r="B870" s="4" t="s">
        <v>22</v>
      </c>
      <c r="C870" s="5">
        <v>5.9649999999999999</v>
      </c>
      <c r="D870" s="5">
        <v>43.258000000000003</v>
      </c>
      <c r="E870" s="6">
        <v>309</v>
      </c>
      <c r="F870" s="7">
        <v>43790.083341840276</v>
      </c>
      <c r="G870" s="8">
        <v>0</v>
      </c>
      <c r="H870" s="2">
        <f t="shared" si="13"/>
        <v>43790</v>
      </c>
    </row>
    <row r="871" spans="1:8" ht="13.8" x14ac:dyDescent="0.3">
      <c r="A871" s="4" t="s">
        <v>21</v>
      </c>
      <c r="B871" s="4" t="s">
        <v>22</v>
      </c>
      <c r="C871" s="5">
        <v>5.9649999999999999</v>
      </c>
      <c r="D871" s="5">
        <v>43.258000000000003</v>
      </c>
      <c r="E871" s="6">
        <v>309</v>
      </c>
      <c r="F871" s="7">
        <v>43790.125008506948</v>
      </c>
      <c r="G871" s="8">
        <v>0</v>
      </c>
      <c r="H871" s="2">
        <f t="shared" si="13"/>
        <v>43790</v>
      </c>
    </row>
    <row r="872" spans="1:8" ht="13.8" x14ac:dyDescent="0.3">
      <c r="A872" s="4" t="s">
        <v>21</v>
      </c>
      <c r="B872" s="4" t="s">
        <v>22</v>
      </c>
      <c r="C872" s="5">
        <v>5.9649999999999999</v>
      </c>
      <c r="D872" s="5">
        <v>43.258000000000003</v>
      </c>
      <c r="E872" s="6">
        <v>309</v>
      </c>
      <c r="F872" s="7">
        <v>43790.166675173612</v>
      </c>
      <c r="G872" s="8">
        <v>0</v>
      </c>
      <c r="H872" s="2">
        <f t="shared" si="13"/>
        <v>43790</v>
      </c>
    </row>
    <row r="873" spans="1:8" ht="13.8" x14ac:dyDescent="0.3">
      <c r="A873" s="4" t="s">
        <v>21</v>
      </c>
      <c r="B873" s="4" t="s">
        <v>22</v>
      </c>
      <c r="C873" s="5">
        <v>5.9649999999999999</v>
      </c>
      <c r="D873" s="5">
        <v>43.258000000000003</v>
      </c>
      <c r="E873" s="6">
        <v>309</v>
      </c>
      <c r="F873" s="7">
        <v>43790.208341840276</v>
      </c>
      <c r="G873" s="8">
        <v>0.2</v>
      </c>
      <c r="H873" s="2">
        <f t="shared" si="13"/>
        <v>43790</v>
      </c>
    </row>
    <row r="874" spans="1:8" ht="13.8" x14ac:dyDescent="0.3">
      <c r="A874" s="4" t="s">
        <v>21</v>
      </c>
      <c r="B874" s="4" t="s">
        <v>22</v>
      </c>
      <c r="C874" s="5">
        <v>5.9649999999999999</v>
      </c>
      <c r="D874" s="5">
        <v>43.258000000000003</v>
      </c>
      <c r="E874" s="6">
        <v>309</v>
      </c>
      <c r="F874" s="7">
        <v>43790.250008506948</v>
      </c>
      <c r="G874" s="8">
        <v>0.4</v>
      </c>
      <c r="H874" s="2">
        <f t="shared" si="13"/>
        <v>43790</v>
      </c>
    </row>
    <row r="875" spans="1:8" ht="13.8" x14ac:dyDescent="0.3">
      <c r="A875" s="4" t="s">
        <v>21</v>
      </c>
      <c r="B875" s="4" t="s">
        <v>22</v>
      </c>
      <c r="C875" s="5">
        <v>5.9649999999999999</v>
      </c>
      <c r="D875" s="5">
        <v>43.258000000000003</v>
      </c>
      <c r="E875" s="6">
        <v>309</v>
      </c>
      <c r="F875" s="7">
        <v>43790.291675173612</v>
      </c>
      <c r="G875" s="8">
        <v>3.8</v>
      </c>
      <c r="H875" s="2">
        <f t="shared" si="13"/>
        <v>43790</v>
      </c>
    </row>
    <row r="876" spans="1:8" ht="13.8" x14ac:dyDescent="0.3">
      <c r="A876" s="4" t="s">
        <v>21</v>
      </c>
      <c r="B876" s="4" t="s">
        <v>22</v>
      </c>
      <c r="C876" s="5">
        <v>5.9649999999999999</v>
      </c>
      <c r="D876" s="5">
        <v>43.258000000000003</v>
      </c>
      <c r="E876" s="6">
        <v>309</v>
      </c>
      <c r="F876" s="7">
        <v>43790.333341840276</v>
      </c>
      <c r="G876" s="8">
        <v>0.4</v>
      </c>
      <c r="H876" s="2">
        <f t="shared" si="13"/>
        <v>43790</v>
      </c>
    </row>
    <row r="877" spans="1:8" ht="13.8" x14ac:dyDescent="0.3">
      <c r="A877" s="4" t="s">
        <v>21</v>
      </c>
      <c r="B877" s="4" t="s">
        <v>22</v>
      </c>
      <c r="C877" s="5">
        <v>5.9649999999999999</v>
      </c>
      <c r="D877" s="5">
        <v>43.258000000000003</v>
      </c>
      <c r="E877" s="6">
        <v>309</v>
      </c>
      <c r="F877" s="7">
        <v>43790.375008506948</v>
      </c>
      <c r="G877" s="8">
        <v>0</v>
      </c>
      <c r="H877" s="2">
        <f t="shared" si="13"/>
        <v>43790</v>
      </c>
    </row>
    <row r="878" spans="1:8" ht="13.8" x14ac:dyDescent="0.3">
      <c r="A878" s="4" t="s">
        <v>21</v>
      </c>
      <c r="B878" s="4" t="s">
        <v>22</v>
      </c>
      <c r="C878" s="5">
        <v>5.9649999999999999</v>
      </c>
      <c r="D878" s="5">
        <v>43.258000000000003</v>
      </c>
      <c r="E878" s="6">
        <v>309</v>
      </c>
      <c r="F878" s="7">
        <v>43790.416675173612</v>
      </c>
      <c r="G878" s="8">
        <v>1.2</v>
      </c>
      <c r="H878" s="2">
        <f t="shared" si="13"/>
        <v>43790</v>
      </c>
    </row>
    <row r="879" spans="1:8" ht="13.8" x14ac:dyDescent="0.3">
      <c r="A879" s="4" t="s">
        <v>21</v>
      </c>
      <c r="B879" s="4" t="s">
        <v>22</v>
      </c>
      <c r="C879" s="5">
        <v>5.9649999999999999</v>
      </c>
      <c r="D879" s="5">
        <v>43.258000000000003</v>
      </c>
      <c r="E879" s="6">
        <v>309</v>
      </c>
      <c r="F879" s="7">
        <v>43790.458341840276</v>
      </c>
      <c r="G879" s="8">
        <v>1.2</v>
      </c>
      <c r="H879" s="2">
        <f t="shared" si="13"/>
        <v>43790</v>
      </c>
    </row>
    <row r="880" spans="1:8" ht="13.8" x14ac:dyDescent="0.3">
      <c r="A880" s="4" t="s">
        <v>21</v>
      </c>
      <c r="B880" s="4" t="s">
        <v>22</v>
      </c>
      <c r="C880" s="5">
        <v>5.9649999999999999</v>
      </c>
      <c r="D880" s="5">
        <v>43.258000000000003</v>
      </c>
      <c r="E880" s="6">
        <v>309</v>
      </c>
      <c r="F880" s="7">
        <v>43790.500008506948</v>
      </c>
      <c r="G880" s="8">
        <v>0</v>
      </c>
      <c r="H880" s="2">
        <f t="shared" si="13"/>
        <v>43790</v>
      </c>
    </row>
    <row r="881" spans="1:8" ht="13.8" x14ac:dyDescent="0.3">
      <c r="A881" s="4" t="s">
        <v>21</v>
      </c>
      <c r="B881" s="4" t="s">
        <v>22</v>
      </c>
      <c r="C881" s="5">
        <v>5.9649999999999999</v>
      </c>
      <c r="D881" s="5">
        <v>43.258000000000003</v>
      </c>
      <c r="E881" s="6">
        <v>309</v>
      </c>
      <c r="F881" s="7">
        <v>43790.541675173612</v>
      </c>
      <c r="G881" s="8">
        <v>0</v>
      </c>
      <c r="H881" s="2">
        <f t="shared" si="13"/>
        <v>43790</v>
      </c>
    </row>
    <row r="882" spans="1:8" ht="13.8" x14ac:dyDescent="0.3">
      <c r="A882" s="4" t="s">
        <v>21</v>
      </c>
      <c r="B882" s="4" t="s">
        <v>22</v>
      </c>
      <c r="C882" s="5">
        <v>5.9649999999999999</v>
      </c>
      <c r="D882" s="5">
        <v>43.258000000000003</v>
      </c>
      <c r="E882" s="6">
        <v>309</v>
      </c>
      <c r="F882" s="7">
        <v>43790.583341840276</v>
      </c>
      <c r="G882" s="8">
        <v>0.4</v>
      </c>
      <c r="H882" s="2">
        <f t="shared" si="13"/>
        <v>43790</v>
      </c>
    </row>
    <row r="883" spans="1:8" ht="13.8" x14ac:dyDescent="0.3">
      <c r="A883" s="4" t="s">
        <v>21</v>
      </c>
      <c r="B883" s="4" t="s">
        <v>22</v>
      </c>
      <c r="C883" s="5">
        <v>5.9649999999999999</v>
      </c>
      <c r="D883" s="5">
        <v>43.258000000000003</v>
      </c>
      <c r="E883" s="6">
        <v>309</v>
      </c>
      <c r="F883" s="7">
        <v>43790.625008506948</v>
      </c>
      <c r="G883" s="8">
        <v>0</v>
      </c>
      <c r="H883" s="2">
        <f t="shared" si="13"/>
        <v>43790</v>
      </c>
    </row>
    <row r="884" spans="1:8" ht="13.8" x14ac:dyDescent="0.3">
      <c r="A884" s="4" t="s">
        <v>21</v>
      </c>
      <c r="B884" s="4" t="s">
        <v>22</v>
      </c>
      <c r="C884" s="5">
        <v>5.9649999999999999</v>
      </c>
      <c r="D884" s="5">
        <v>43.258000000000003</v>
      </c>
      <c r="E884" s="6">
        <v>309</v>
      </c>
      <c r="F884" s="7">
        <v>43790.666675173612</v>
      </c>
      <c r="G884" s="8">
        <v>1.4</v>
      </c>
      <c r="H884" s="2">
        <f t="shared" si="13"/>
        <v>43790</v>
      </c>
    </row>
    <row r="885" spans="1:8" ht="13.8" x14ac:dyDescent="0.3">
      <c r="A885" s="4" t="s">
        <v>21</v>
      </c>
      <c r="B885" s="4" t="s">
        <v>22</v>
      </c>
      <c r="C885" s="5">
        <v>5.9649999999999999</v>
      </c>
      <c r="D885" s="5">
        <v>43.258000000000003</v>
      </c>
      <c r="E885" s="6">
        <v>309</v>
      </c>
      <c r="F885" s="7">
        <v>43790.708341840276</v>
      </c>
      <c r="G885" s="8">
        <v>2</v>
      </c>
      <c r="H885" s="2">
        <f t="shared" si="13"/>
        <v>43790</v>
      </c>
    </row>
    <row r="886" spans="1:8" ht="13.8" x14ac:dyDescent="0.3">
      <c r="A886" s="4" t="s">
        <v>21</v>
      </c>
      <c r="B886" s="4" t="s">
        <v>22</v>
      </c>
      <c r="C886" s="5">
        <v>5.9649999999999999</v>
      </c>
      <c r="D886" s="5">
        <v>43.258000000000003</v>
      </c>
      <c r="E886" s="6">
        <v>309</v>
      </c>
      <c r="F886" s="7">
        <v>43790.750008506948</v>
      </c>
      <c r="G886" s="8">
        <v>0.2</v>
      </c>
      <c r="H886" s="2">
        <f t="shared" si="13"/>
        <v>43790</v>
      </c>
    </row>
    <row r="887" spans="1:8" ht="13.8" x14ac:dyDescent="0.3">
      <c r="A887" s="4" t="s">
        <v>21</v>
      </c>
      <c r="B887" s="4" t="s">
        <v>22</v>
      </c>
      <c r="C887" s="5">
        <v>5.9649999999999999</v>
      </c>
      <c r="D887" s="5">
        <v>43.258000000000003</v>
      </c>
      <c r="E887" s="6">
        <v>309</v>
      </c>
      <c r="F887" s="7">
        <v>43790.791675173612</v>
      </c>
      <c r="G887" s="8">
        <v>0.4</v>
      </c>
      <c r="H887" s="2">
        <f t="shared" si="13"/>
        <v>43790</v>
      </c>
    </row>
    <row r="888" spans="1:8" ht="13.8" x14ac:dyDescent="0.3">
      <c r="A888" s="4" t="s">
        <v>21</v>
      </c>
      <c r="B888" s="4" t="s">
        <v>22</v>
      </c>
      <c r="C888" s="5">
        <v>5.9649999999999999</v>
      </c>
      <c r="D888" s="5">
        <v>43.258000000000003</v>
      </c>
      <c r="E888" s="6">
        <v>309</v>
      </c>
      <c r="F888" s="7">
        <v>43790.833341840276</v>
      </c>
      <c r="G888" s="8">
        <v>0</v>
      </c>
      <c r="H888" s="2">
        <f t="shared" si="13"/>
        <v>43790</v>
      </c>
    </row>
    <row r="889" spans="1:8" ht="13.8" x14ac:dyDescent="0.3">
      <c r="A889" s="4" t="s">
        <v>21</v>
      </c>
      <c r="B889" s="4" t="s">
        <v>22</v>
      </c>
      <c r="C889" s="5">
        <v>5.9649999999999999</v>
      </c>
      <c r="D889" s="5">
        <v>43.258000000000003</v>
      </c>
      <c r="E889" s="6">
        <v>309</v>
      </c>
      <c r="F889" s="7">
        <v>43790.875008506948</v>
      </c>
      <c r="G889" s="8">
        <v>0</v>
      </c>
      <c r="H889" s="2">
        <f t="shared" si="13"/>
        <v>43790</v>
      </c>
    </row>
    <row r="890" spans="1:8" ht="13.8" x14ac:dyDescent="0.3">
      <c r="A890" s="4" t="s">
        <v>21</v>
      </c>
      <c r="B890" s="4" t="s">
        <v>22</v>
      </c>
      <c r="C890" s="5">
        <v>5.9649999999999999</v>
      </c>
      <c r="D890" s="5">
        <v>43.258000000000003</v>
      </c>
      <c r="E890" s="6">
        <v>309</v>
      </c>
      <c r="F890" s="7">
        <v>43790.916675173612</v>
      </c>
      <c r="G890" s="8">
        <v>0</v>
      </c>
      <c r="H890" s="2">
        <f t="shared" si="13"/>
        <v>43790</v>
      </c>
    </row>
    <row r="891" spans="1:8" ht="13.8" x14ac:dyDescent="0.3">
      <c r="A891" s="4" t="s">
        <v>21</v>
      </c>
      <c r="B891" s="4" t="s">
        <v>22</v>
      </c>
      <c r="C891" s="5">
        <v>5.9649999999999999</v>
      </c>
      <c r="D891" s="5">
        <v>43.258000000000003</v>
      </c>
      <c r="E891" s="6">
        <v>309</v>
      </c>
      <c r="F891" s="7">
        <v>43790.958341840276</v>
      </c>
      <c r="G891" s="8">
        <v>0</v>
      </c>
      <c r="H891" s="2">
        <f t="shared" si="13"/>
        <v>43790</v>
      </c>
    </row>
    <row r="892" spans="1:8" ht="13.8" x14ac:dyDescent="0.3">
      <c r="A892" s="4" t="s">
        <v>21</v>
      </c>
      <c r="B892" s="4" t="s">
        <v>22</v>
      </c>
      <c r="C892" s="5">
        <v>5.9649999999999999</v>
      </c>
      <c r="D892" s="5">
        <v>43.258000000000003</v>
      </c>
      <c r="E892" s="6">
        <v>309</v>
      </c>
      <c r="F892" s="7">
        <v>43791.000008518517</v>
      </c>
      <c r="G892" s="8">
        <v>0</v>
      </c>
      <c r="H892" s="2">
        <f t="shared" si="13"/>
        <v>43791</v>
      </c>
    </row>
    <row r="893" spans="1:8" ht="13.8" x14ac:dyDescent="0.3">
      <c r="A893" s="4" t="s">
        <v>21</v>
      </c>
      <c r="B893" s="4" t="s">
        <v>22</v>
      </c>
      <c r="C893" s="5">
        <v>5.9649999999999999</v>
      </c>
      <c r="D893" s="5">
        <v>43.258000000000003</v>
      </c>
      <c r="E893" s="6">
        <v>309</v>
      </c>
      <c r="F893" s="7">
        <v>43791.041675185188</v>
      </c>
      <c r="G893" s="8">
        <v>0</v>
      </c>
      <c r="H893" s="2">
        <f t="shared" si="13"/>
        <v>43791</v>
      </c>
    </row>
    <row r="894" spans="1:8" ht="13.8" x14ac:dyDescent="0.3">
      <c r="A894" s="4" t="s">
        <v>21</v>
      </c>
      <c r="B894" s="4" t="s">
        <v>22</v>
      </c>
      <c r="C894" s="5">
        <v>5.9649999999999999</v>
      </c>
      <c r="D894" s="5">
        <v>43.258000000000003</v>
      </c>
      <c r="E894" s="6">
        <v>309</v>
      </c>
      <c r="F894" s="7">
        <v>43791.083341851852</v>
      </c>
      <c r="G894" s="8">
        <v>0</v>
      </c>
      <c r="H894" s="2">
        <f t="shared" si="13"/>
        <v>43791</v>
      </c>
    </row>
    <row r="895" spans="1:8" ht="13.8" x14ac:dyDescent="0.3">
      <c r="A895" s="4" t="s">
        <v>21</v>
      </c>
      <c r="B895" s="4" t="s">
        <v>22</v>
      </c>
      <c r="C895" s="5">
        <v>5.9649999999999999</v>
      </c>
      <c r="D895" s="5">
        <v>43.258000000000003</v>
      </c>
      <c r="E895" s="6">
        <v>309</v>
      </c>
      <c r="F895" s="7">
        <v>43791.125008518517</v>
      </c>
      <c r="G895" s="8">
        <v>0</v>
      </c>
      <c r="H895" s="2">
        <f t="shared" si="13"/>
        <v>43791</v>
      </c>
    </row>
    <row r="896" spans="1:8" ht="13.8" x14ac:dyDescent="0.3">
      <c r="A896" s="4" t="s">
        <v>21</v>
      </c>
      <c r="B896" s="4" t="s">
        <v>22</v>
      </c>
      <c r="C896" s="5">
        <v>5.9649999999999999</v>
      </c>
      <c r="D896" s="5">
        <v>43.258000000000003</v>
      </c>
      <c r="E896" s="6">
        <v>309</v>
      </c>
      <c r="F896" s="7">
        <v>43791.166675185188</v>
      </c>
      <c r="G896" s="8">
        <v>0</v>
      </c>
      <c r="H896" s="2">
        <f t="shared" si="13"/>
        <v>43791</v>
      </c>
    </row>
    <row r="897" spans="1:8" ht="13.8" x14ac:dyDescent="0.3">
      <c r="A897" s="4" t="s">
        <v>21</v>
      </c>
      <c r="B897" s="4" t="s">
        <v>22</v>
      </c>
      <c r="C897" s="5">
        <v>5.9649999999999999</v>
      </c>
      <c r="D897" s="5">
        <v>43.258000000000003</v>
      </c>
      <c r="E897" s="6">
        <v>309</v>
      </c>
      <c r="F897" s="7">
        <v>43791.208341851852</v>
      </c>
      <c r="G897" s="8">
        <v>0</v>
      </c>
      <c r="H897" s="2">
        <f t="shared" si="13"/>
        <v>43791</v>
      </c>
    </row>
    <row r="898" spans="1:8" ht="13.8" x14ac:dyDescent="0.3">
      <c r="A898" s="4" t="s">
        <v>21</v>
      </c>
      <c r="B898" s="4" t="s">
        <v>22</v>
      </c>
      <c r="C898" s="5">
        <v>5.9649999999999999</v>
      </c>
      <c r="D898" s="5">
        <v>43.258000000000003</v>
      </c>
      <c r="E898" s="6">
        <v>309</v>
      </c>
      <c r="F898" s="7">
        <v>43791.250008518517</v>
      </c>
      <c r="G898" s="8">
        <v>0</v>
      </c>
      <c r="H898" s="2">
        <f t="shared" si="13"/>
        <v>43791</v>
      </c>
    </row>
    <row r="899" spans="1:8" ht="13.8" x14ac:dyDescent="0.3">
      <c r="A899" s="4" t="s">
        <v>21</v>
      </c>
      <c r="B899" s="4" t="s">
        <v>22</v>
      </c>
      <c r="C899" s="5">
        <v>5.9649999999999999</v>
      </c>
      <c r="D899" s="5">
        <v>43.258000000000003</v>
      </c>
      <c r="E899" s="6">
        <v>309</v>
      </c>
      <c r="F899" s="7">
        <v>43791.291675185188</v>
      </c>
      <c r="G899" s="8">
        <v>0</v>
      </c>
      <c r="H899" s="2">
        <f t="shared" si="13"/>
        <v>43791</v>
      </c>
    </row>
    <row r="900" spans="1:8" ht="13.8" x14ac:dyDescent="0.3">
      <c r="A900" s="4" t="s">
        <v>21</v>
      </c>
      <c r="B900" s="4" t="s">
        <v>22</v>
      </c>
      <c r="C900" s="5">
        <v>5.9649999999999999</v>
      </c>
      <c r="D900" s="5">
        <v>43.258000000000003</v>
      </c>
      <c r="E900" s="6">
        <v>309</v>
      </c>
      <c r="F900" s="7">
        <v>43791.333341851852</v>
      </c>
      <c r="G900" s="8">
        <v>0</v>
      </c>
      <c r="H900" s="2">
        <f t="shared" si="13"/>
        <v>43791</v>
      </c>
    </row>
    <row r="901" spans="1:8" ht="13.8" x14ac:dyDescent="0.3">
      <c r="A901" s="4" t="s">
        <v>21</v>
      </c>
      <c r="B901" s="4" t="s">
        <v>22</v>
      </c>
      <c r="C901" s="5">
        <v>5.9649999999999999</v>
      </c>
      <c r="D901" s="5">
        <v>43.258000000000003</v>
      </c>
      <c r="E901" s="6">
        <v>309</v>
      </c>
      <c r="F901" s="7">
        <v>43791.375008518517</v>
      </c>
      <c r="G901" s="8">
        <v>0.6</v>
      </c>
      <c r="H901" s="2">
        <f t="shared" ref="H901:H964" si="14">DATE(YEAR(F901), MONTH(F901),DAY(F901))</f>
        <v>43791</v>
      </c>
    </row>
    <row r="902" spans="1:8" ht="13.8" x14ac:dyDescent="0.3">
      <c r="A902" s="4" t="s">
        <v>21</v>
      </c>
      <c r="B902" s="4" t="s">
        <v>22</v>
      </c>
      <c r="C902" s="5">
        <v>5.9649999999999999</v>
      </c>
      <c r="D902" s="5">
        <v>43.258000000000003</v>
      </c>
      <c r="E902" s="6">
        <v>309</v>
      </c>
      <c r="F902" s="7">
        <v>43791.416675185188</v>
      </c>
      <c r="G902" s="8">
        <v>0.6</v>
      </c>
      <c r="H902" s="2">
        <f t="shared" si="14"/>
        <v>43791</v>
      </c>
    </row>
    <row r="903" spans="1:8" ht="13.8" x14ac:dyDescent="0.3">
      <c r="A903" s="4" t="s">
        <v>21</v>
      </c>
      <c r="B903" s="4" t="s">
        <v>22</v>
      </c>
      <c r="C903" s="5">
        <v>5.9649999999999999</v>
      </c>
      <c r="D903" s="5">
        <v>43.258000000000003</v>
      </c>
      <c r="E903" s="6">
        <v>309</v>
      </c>
      <c r="F903" s="7">
        <v>43791.458341851852</v>
      </c>
      <c r="G903" s="8">
        <v>0</v>
      </c>
      <c r="H903" s="2">
        <f t="shared" si="14"/>
        <v>43791</v>
      </c>
    </row>
    <row r="904" spans="1:8" ht="13.8" x14ac:dyDescent="0.3">
      <c r="A904" s="4" t="s">
        <v>21</v>
      </c>
      <c r="B904" s="4" t="s">
        <v>22</v>
      </c>
      <c r="C904" s="5">
        <v>5.9649999999999999</v>
      </c>
      <c r="D904" s="5">
        <v>43.258000000000003</v>
      </c>
      <c r="E904" s="6">
        <v>309</v>
      </c>
      <c r="F904" s="7">
        <v>43791.500008518517</v>
      </c>
      <c r="G904" s="8">
        <v>0</v>
      </c>
      <c r="H904" s="2">
        <f t="shared" si="14"/>
        <v>43791</v>
      </c>
    </row>
    <row r="905" spans="1:8" ht="13.8" x14ac:dyDescent="0.3">
      <c r="A905" s="4" t="s">
        <v>21</v>
      </c>
      <c r="B905" s="4" t="s">
        <v>22</v>
      </c>
      <c r="C905" s="5">
        <v>5.9649999999999999</v>
      </c>
      <c r="D905" s="5">
        <v>43.258000000000003</v>
      </c>
      <c r="E905" s="6">
        <v>309</v>
      </c>
      <c r="F905" s="7">
        <v>43791.541675185188</v>
      </c>
      <c r="G905" s="8">
        <v>0.8</v>
      </c>
      <c r="H905" s="2">
        <f t="shared" si="14"/>
        <v>43791</v>
      </c>
    </row>
    <row r="906" spans="1:8" ht="13.8" x14ac:dyDescent="0.3">
      <c r="A906" s="4" t="s">
        <v>21</v>
      </c>
      <c r="B906" s="4" t="s">
        <v>22</v>
      </c>
      <c r="C906" s="5">
        <v>5.9649999999999999</v>
      </c>
      <c r="D906" s="5">
        <v>43.258000000000003</v>
      </c>
      <c r="E906" s="6">
        <v>309</v>
      </c>
      <c r="F906" s="7">
        <v>43791.583341851852</v>
      </c>
      <c r="G906" s="8">
        <v>4.5</v>
      </c>
      <c r="H906" s="2">
        <f t="shared" si="14"/>
        <v>43791</v>
      </c>
    </row>
    <row r="907" spans="1:8" ht="13.8" x14ac:dyDescent="0.3">
      <c r="A907" s="4" t="s">
        <v>21</v>
      </c>
      <c r="B907" s="4" t="s">
        <v>22</v>
      </c>
      <c r="C907" s="5">
        <v>5.9649999999999999</v>
      </c>
      <c r="D907" s="5">
        <v>43.258000000000003</v>
      </c>
      <c r="E907" s="6">
        <v>309</v>
      </c>
      <c r="F907" s="7">
        <v>43791.625008518517</v>
      </c>
      <c r="G907" s="8">
        <v>4</v>
      </c>
      <c r="H907" s="2">
        <f t="shared" si="14"/>
        <v>43791</v>
      </c>
    </row>
    <row r="908" spans="1:8" ht="13.8" x14ac:dyDescent="0.3">
      <c r="A908" s="4" t="s">
        <v>21</v>
      </c>
      <c r="B908" s="4" t="s">
        <v>22</v>
      </c>
      <c r="C908" s="5">
        <v>5.9649999999999999</v>
      </c>
      <c r="D908" s="5">
        <v>43.258000000000003</v>
      </c>
      <c r="E908" s="6">
        <v>309</v>
      </c>
      <c r="F908" s="7">
        <v>43791.666675185188</v>
      </c>
      <c r="G908" s="8">
        <v>12.2</v>
      </c>
      <c r="H908" s="2">
        <f t="shared" si="14"/>
        <v>43791</v>
      </c>
    </row>
    <row r="909" spans="1:8" ht="13.8" x14ac:dyDescent="0.3">
      <c r="A909" s="4" t="s">
        <v>21</v>
      </c>
      <c r="B909" s="4" t="s">
        <v>22</v>
      </c>
      <c r="C909" s="5">
        <v>5.9649999999999999</v>
      </c>
      <c r="D909" s="5">
        <v>43.258000000000003</v>
      </c>
      <c r="E909" s="6">
        <v>309</v>
      </c>
      <c r="F909" s="7">
        <v>43791.708341851852</v>
      </c>
      <c r="G909" s="8">
        <v>5.3</v>
      </c>
      <c r="H909" s="2">
        <f t="shared" si="14"/>
        <v>43791</v>
      </c>
    </row>
    <row r="910" spans="1:8" ht="13.8" x14ac:dyDescent="0.3">
      <c r="A910" s="4" t="s">
        <v>21</v>
      </c>
      <c r="B910" s="4" t="s">
        <v>22</v>
      </c>
      <c r="C910" s="5">
        <v>5.9649999999999999</v>
      </c>
      <c r="D910" s="5">
        <v>43.258000000000003</v>
      </c>
      <c r="E910" s="6">
        <v>309</v>
      </c>
      <c r="F910" s="7">
        <v>43791.750008518517</v>
      </c>
      <c r="G910" s="8">
        <v>11.9</v>
      </c>
      <c r="H910" s="2">
        <f t="shared" si="14"/>
        <v>43791</v>
      </c>
    </row>
    <row r="911" spans="1:8" ht="13.8" x14ac:dyDescent="0.3">
      <c r="A911" s="4" t="s">
        <v>21</v>
      </c>
      <c r="B911" s="4" t="s">
        <v>22</v>
      </c>
      <c r="C911" s="5">
        <v>5.9649999999999999</v>
      </c>
      <c r="D911" s="5">
        <v>43.258000000000003</v>
      </c>
      <c r="E911" s="6">
        <v>309</v>
      </c>
      <c r="F911" s="7">
        <v>43791.791675185188</v>
      </c>
      <c r="G911" s="8">
        <v>3.5</v>
      </c>
      <c r="H911" s="2">
        <f t="shared" si="14"/>
        <v>43791</v>
      </c>
    </row>
    <row r="912" spans="1:8" ht="13.8" x14ac:dyDescent="0.3">
      <c r="A912" s="4" t="s">
        <v>21</v>
      </c>
      <c r="B912" s="4" t="s">
        <v>22</v>
      </c>
      <c r="C912" s="5">
        <v>5.9649999999999999</v>
      </c>
      <c r="D912" s="5">
        <v>43.258000000000003</v>
      </c>
      <c r="E912" s="6">
        <v>309</v>
      </c>
      <c r="F912" s="7">
        <v>43791.833341851852</v>
      </c>
      <c r="G912" s="8">
        <v>17.100000000000001</v>
      </c>
      <c r="H912" s="2">
        <f t="shared" si="14"/>
        <v>43791</v>
      </c>
    </row>
    <row r="913" spans="1:8" ht="13.8" x14ac:dyDescent="0.3">
      <c r="A913" s="4" t="s">
        <v>21</v>
      </c>
      <c r="B913" s="4" t="s">
        <v>22</v>
      </c>
      <c r="C913" s="5">
        <v>5.9649999999999999</v>
      </c>
      <c r="D913" s="5">
        <v>43.258000000000003</v>
      </c>
      <c r="E913" s="6">
        <v>309</v>
      </c>
      <c r="F913" s="7">
        <v>43791.875008518517</v>
      </c>
      <c r="G913" s="8">
        <v>0</v>
      </c>
      <c r="H913" s="2">
        <f t="shared" si="14"/>
        <v>43791</v>
      </c>
    </row>
    <row r="914" spans="1:8" ht="13.8" x14ac:dyDescent="0.3">
      <c r="A914" s="4" t="s">
        <v>21</v>
      </c>
      <c r="B914" s="4" t="s">
        <v>22</v>
      </c>
      <c r="C914" s="5">
        <v>5.9649999999999999</v>
      </c>
      <c r="D914" s="5">
        <v>43.258000000000003</v>
      </c>
      <c r="E914" s="6">
        <v>309</v>
      </c>
      <c r="F914" s="7">
        <v>43791.916675185188</v>
      </c>
      <c r="G914" s="8">
        <v>5.5</v>
      </c>
      <c r="H914" s="2">
        <f t="shared" si="14"/>
        <v>43791</v>
      </c>
    </row>
    <row r="915" spans="1:8" ht="13.8" x14ac:dyDescent="0.3">
      <c r="A915" s="4" t="s">
        <v>21</v>
      </c>
      <c r="B915" s="4" t="s">
        <v>22</v>
      </c>
      <c r="C915" s="5">
        <v>5.9649999999999999</v>
      </c>
      <c r="D915" s="5">
        <v>43.258000000000003</v>
      </c>
      <c r="E915" s="6">
        <v>309</v>
      </c>
      <c r="F915" s="7">
        <v>43791.958341851852</v>
      </c>
      <c r="G915" s="8">
        <v>2.6</v>
      </c>
      <c r="H915" s="2">
        <f t="shared" si="14"/>
        <v>43791</v>
      </c>
    </row>
    <row r="916" spans="1:8" ht="13.8" x14ac:dyDescent="0.3">
      <c r="A916" s="4" t="s">
        <v>21</v>
      </c>
      <c r="B916" s="4" t="s">
        <v>22</v>
      </c>
      <c r="C916" s="5">
        <v>5.9649999999999999</v>
      </c>
      <c r="D916" s="5">
        <v>43.258000000000003</v>
      </c>
      <c r="E916" s="6">
        <v>309</v>
      </c>
      <c r="F916" s="7">
        <v>43792.000008518517</v>
      </c>
      <c r="G916" s="8">
        <v>2</v>
      </c>
      <c r="H916" s="2">
        <f t="shared" si="14"/>
        <v>43792</v>
      </c>
    </row>
    <row r="917" spans="1:8" ht="13.8" x14ac:dyDescent="0.3">
      <c r="A917" s="4" t="s">
        <v>21</v>
      </c>
      <c r="B917" s="4" t="s">
        <v>22</v>
      </c>
      <c r="C917" s="5">
        <v>5.9649999999999999</v>
      </c>
      <c r="D917" s="5">
        <v>43.258000000000003</v>
      </c>
      <c r="E917" s="6">
        <v>309</v>
      </c>
      <c r="F917" s="7">
        <v>43792.041675185188</v>
      </c>
      <c r="G917" s="8">
        <v>9.1</v>
      </c>
      <c r="H917" s="2">
        <f t="shared" si="14"/>
        <v>43792</v>
      </c>
    </row>
    <row r="918" spans="1:8" ht="13.8" x14ac:dyDescent="0.3">
      <c r="A918" s="4" t="s">
        <v>21</v>
      </c>
      <c r="B918" s="4" t="s">
        <v>22</v>
      </c>
      <c r="C918" s="5">
        <v>5.9649999999999999</v>
      </c>
      <c r="D918" s="5">
        <v>43.258000000000003</v>
      </c>
      <c r="E918" s="6">
        <v>309</v>
      </c>
      <c r="F918" s="7">
        <v>43792.083341851852</v>
      </c>
      <c r="G918" s="8">
        <v>5.6</v>
      </c>
      <c r="H918" s="2">
        <f t="shared" si="14"/>
        <v>43792</v>
      </c>
    </row>
    <row r="919" spans="1:8" ht="13.8" x14ac:dyDescent="0.3">
      <c r="A919" s="4" t="s">
        <v>21</v>
      </c>
      <c r="B919" s="4" t="s">
        <v>22</v>
      </c>
      <c r="C919" s="5">
        <v>5.9649999999999999</v>
      </c>
      <c r="D919" s="5">
        <v>43.258000000000003</v>
      </c>
      <c r="E919" s="6">
        <v>309</v>
      </c>
      <c r="F919" s="7">
        <v>43792.125008518517</v>
      </c>
      <c r="G919" s="8">
        <v>6.3</v>
      </c>
      <c r="H919" s="2">
        <f t="shared" si="14"/>
        <v>43792</v>
      </c>
    </row>
    <row r="920" spans="1:8" ht="13.8" x14ac:dyDescent="0.3">
      <c r="A920" s="4" t="s">
        <v>21</v>
      </c>
      <c r="B920" s="4" t="s">
        <v>22</v>
      </c>
      <c r="C920" s="5">
        <v>5.9649999999999999</v>
      </c>
      <c r="D920" s="5">
        <v>43.258000000000003</v>
      </c>
      <c r="E920" s="6">
        <v>309</v>
      </c>
      <c r="F920" s="7">
        <v>43792.166675185188</v>
      </c>
      <c r="G920" s="8">
        <v>22.3</v>
      </c>
      <c r="H920" s="2">
        <f t="shared" si="14"/>
        <v>43792</v>
      </c>
    </row>
    <row r="921" spans="1:8" ht="13.8" x14ac:dyDescent="0.3">
      <c r="A921" s="4" t="s">
        <v>21</v>
      </c>
      <c r="B921" s="4" t="s">
        <v>22</v>
      </c>
      <c r="C921" s="5">
        <v>5.9649999999999999</v>
      </c>
      <c r="D921" s="5">
        <v>43.258000000000003</v>
      </c>
      <c r="E921" s="6">
        <v>309</v>
      </c>
      <c r="F921" s="7">
        <v>43792.208341851852</v>
      </c>
      <c r="G921" s="8">
        <v>15.2</v>
      </c>
      <c r="H921" s="2">
        <f t="shared" si="14"/>
        <v>43792</v>
      </c>
    </row>
    <row r="922" spans="1:8" ht="13.8" x14ac:dyDescent="0.3">
      <c r="A922" s="4" t="s">
        <v>21</v>
      </c>
      <c r="B922" s="4" t="s">
        <v>22</v>
      </c>
      <c r="C922" s="5">
        <v>5.9649999999999999</v>
      </c>
      <c r="D922" s="5">
        <v>43.258000000000003</v>
      </c>
      <c r="E922" s="6">
        <v>309</v>
      </c>
      <c r="F922" s="7">
        <v>43792.250008518517</v>
      </c>
      <c r="G922" s="8">
        <v>11.3</v>
      </c>
      <c r="H922" s="2">
        <f t="shared" si="14"/>
        <v>43792</v>
      </c>
    </row>
    <row r="923" spans="1:8" ht="13.8" x14ac:dyDescent="0.3">
      <c r="A923" s="4" t="s">
        <v>21</v>
      </c>
      <c r="B923" s="4" t="s">
        <v>22</v>
      </c>
      <c r="C923" s="5">
        <v>5.9649999999999999</v>
      </c>
      <c r="D923" s="5">
        <v>43.258000000000003</v>
      </c>
      <c r="E923" s="6">
        <v>309</v>
      </c>
      <c r="F923" s="7">
        <v>43792.291675185188</v>
      </c>
      <c r="G923" s="8">
        <v>11.9</v>
      </c>
      <c r="H923" s="2">
        <f t="shared" si="14"/>
        <v>43792</v>
      </c>
    </row>
    <row r="924" spans="1:8" ht="13.8" x14ac:dyDescent="0.3">
      <c r="A924" s="4" t="s">
        <v>21</v>
      </c>
      <c r="B924" s="4" t="s">
        <v>22</v>
      </c>
      <c r="C924" s="5">
        <v>5.9649999999999999</v>
      </c>
      <c r="D924" s="5">
        <v>43.258000000000003</v>
      </c>
      <c r="E924" s="6">
        <v>309</v>
      </c>
      <c r="F924" s="7">
        <v>43792.333341851852</v>
      </c>
      <c r="G924" s="8">
        <v>18.8</v>
      </c>
      <c r="H924" s="2">
        <f t="shared" si="14"/>
        <v>43792</v>
      </c>
    </row>
    <row r="925" spans="1:8" ht="13.8" x14ac:dyDescent="0.3">
      <c r="A925" s="4" t="s">
        <v>21</v>
      </c>
      <c r="B925" s="4" t="s">
        <v>22</v>
      </c>
      <c r="C925" s="5">
        <v>5.9649999999999999</v>
      </c>
      <c r="D925" s="5">
        <v>43.258000000000003</v>
      </c>
      <c r="E925" s="6">
        <v>309</v>
      </c>
      <c r="F925" s="7">
        <v>43792.375008518517</v>
      </c>
      <c r="G925" s="8">
        <v>18.8</v>
      </c>
      <c r="H925" s="2">
        <f t="shared" si="14"/>
        <v>43792</v>
      </c>
    </row>
    <row r="926" spans="1:8" ht="13.8" x14ac:dyDescent="0.3">
      <c r="A926" s="4" t="s">
        <v>21</v>
      </c>
      <c r="B926" s="4" t="s">
        <v>22</v>
      </c>
      <c r="C926" s="5">
        <v>5.9649999999999999</v>
      </c>
      <c r="D926" s="5">
        <v>43.258000000000003</v>
      </c>
      <c r="E926" s="6">
        <v>309</v>
      </c>
      <c r="F926" s="7">
        <v>43792.416675185188</v>
      </c>
      <c r="G926" s="8">
        <v>4.4000000000000004</v>
      </c>
      <c r="H926" s="2">
        <f t="shared" si="14"/>
        <v>43792</v>
      </c>
    </row>
    <row r="927" spans="1:8" ht="13.8" x14ac:dyDescent="0.3">
      <c r="A927" s="4" t="s">
        <v>21</v>
      </c>
      <c r="B927" s="4" t="s">
        <v>22</v>
      </c>
      <c r="C927" s="5">
        <v>5.9649999999999999</v>
      </c>
      <c r="D927" s="5">
        <v>43.258000000000003</v>
      </c>
      <c r="E927" s="6">
        <v>309</v>
      </c>
      <c r="F927" s="7">
        <v>43792.458341851852</v>
      </c>
      <c r="G927" s="8">
        <v>2.1</v>
      </c>
      <c r="H927" s="2">
        <f t="shared" si="14"/>
        <v>43792</v>
      </c>
    </row>
    <row r="928" spans="1:8" ht="13.8" x14ac:dyDescent="0.3">
      <c r="A928" s="4" t="s">
        <v>21</v>
      </c>
      <c r="B928" s="4" t="s">
        <v>22</v>
      </c>
      <c r="C928" s="5">
        <v>5.9649999999999999</v>
      </c>
      <c r="D928" s="5">
        <v>43.258000000000003</v>
      </c>
      <c r="E928" s="6">
        <v>309</v>
      </c>
      <c r="F928" s="7">
        <v>43792.500008518517</v>
      </c>
      <c r="G928" s="8">
        <v>0</v>
      </c>
      <c r="H928" s="2">
        <f t="shared" si="14"/>
        <v>43792</v>
      </c>
    </row>
    <row r="929" spans="1:8" ht="13.8" x14ac:dyDescent="0.3">
      <c r="A929" s="4" t="s">
        <v>21</v>
      </c>
      <c r="B929" s="4" t="s">
        <v>22</v>
      </c>
      <c r="C929" s="5">
        <v>5.9649999999999999</v>
      </c>
      <c r="D929" s="5">
        <v>43.258000000000003</v>
      </c>
      <c r="E929" s="6">
        <v>309</v>
      </c>
      <c r="F929" s="7">
        <v>43792.541675185188</v>
      </c>
      <c r="G929" s="8">
        <v>4.9000000000000004</v>
      </c>
      <c r="H929" s="2">
        <f t="shared" si="14"/>
        <v>43792</v>
      </c>
    </row>
    <row r="930" spans="1:8" ht="13.8" x14ac:dyDescent="0.3">
      <c r="A930" s="4" t="s">
        <v>21</v>
      </c>
      <c r="B930" s="4" t="s">
        <v>22</v>
      </c>
      <c r="C930" s="5">
        <v>5.9649999999999999</v>
      </c>
      <c r="D930" s="5">
        <v>43.258000000000003</v>
      </c>
      <c r="E930" s="6">
        <v>309</v>
      </c>
      <c r="F930" s="7">
        <v>43792.583341851852</v>
      </c>
      <c r="G930" s="8">
        <v>5.9</v>
      </c>
      <c r="H930" s="2">
        <f t="shared" si="14"/>
        <v>43792</v>
      </c>
    </row>
    <row r="931" spans="1:8" ht="13.8" x14ac:dyDescent="0.3">
      <c r="A931" s="4" t="s">
        <v>21</v>
      </c>
      <c r="B931" s="4" t="s">
        <v>22</v>
      </c>
      <c r="C931" s="5">
        <v>5.9649999999999999</v>
      </c>
      <c r="D931" s="5">
        <v>43.258000000000003</v>
      </c>
      <c r="E931" s="6">
        <v>309</v>
      </c>
      <c r="F931" s="7">
        <v>43792.625008518517</v>
      </c>
      <c r="G931" s="8">
        <v>0</v>
      </c>
      <c r="H931" s="2">
        <f t="shared" si="14"/>
        <v>43792</v>
      </c>
    </row>
    <row r="932" spans="1:8" ht="13.8" x14ac:dyDescent="0.3">
      <c r="A932" s="4" t="s">
        <v>21</v>
      </c>
      <c r="B932" s="4" t="s">
        <v>22</v>
      </c>
      <c r="C932" s="5">
        <v>5.9649999999999999</v>
      </c>
      <c r="D932" s="5">
        <v>43.258000000000003</v>
      </c>
      <c r="E932" s="6">
        <v>309</v>
      </c>
      <c r="F932" s="7">
        <v>43792.666675196757</v>
      </c>
      <c r="G932" s="8">
        <v>0</v>
      </c>
      <c r="H932" s="2">
        <f t="shared" si="14"/>
        <v>43792</v>
      </c>
    </row>
    <row r="933" spans="1:8" ht="13.8" x14ac:dyDescent="0.3">
      <c r="A933" s="4" t="s">
        <v>21</v>
      </c>
      <c r="B933" s="4" t="s">
        <v>22</v>
      </c>
      <c r="C933" s="5">
        <v>5.9649999999999999</v>
      </c>
      <c r="D933" s="5">
        <v>43.258000000000003</v>
      </c>
      <c r="E933" s="6">
        <v>309</v>
      </c>
      <c r="F933" s="7">
        <v>43792.708341863428</v>
      </c>
      <c r="G933" s="8">
        <v>0.2</v>
      </c>
      <c r="H933" s="2">
        <f t="shared" si="14"/>
        <v>43792</v>
      </c>
    </row>
    <row r="934" spans="1:8" ht="13.8" x14ac:dyDescent="0.3">
      <c r="A934" s="4" t="s">
        <v>21</v>
      </c>
      <c r="B934" s="4" t="s">
        <v>22</v>
      </c>
      <c r="C934" s="5">
        <v>5.9649999999999999</v>
      </c>
      <c r="D934" s="5">
        <v>43.258000000000003</v>
      </c>
      <c r="E934" s="6">
        <v>309</v>
      </c>
      <c r="F934" s="7">
        <v>43792.750008530093</v>
      </c>
      <c r="G934" s="8">
        <v>0.8</v>
      </c>
      <c r="H934" s="2">
        <f t="shared" si="14"/>
        <v>43792</v>
      </c>
    </row>
    <row r="935" spans="1:8" ht="13.8" x14ac:dyDescent="0.3">
      <c r="A935" s="4" t="s">
        <v>21</v>
      </c>
      <c r="B935" s="4" t="s">
        <v>22</v>
      </c>
      <c r="C935" s="5">
        <v>5.9649999999999999</v>
      </c>
      <c r="D935" s="5">
        <v>43.258000000000003</v>
      </c>
      <c r="E935" s="6">
        <v>309</v>
      </c>
      <c r="F935" s="7">
        <v>43792.791675196757</v>
      </c>
      <c r="G935" s="8">
        <v>0.4</v>
      </c>
      <c r="H935" s="2">
        <f t="shared" si="14"/>
        <v>43792</v>
      </c>
    </row>
    <row r="936" spans="1:8" ht="13.8" x14ac:dyDescent="0.3">
      <c r="A936" s="4" t="s">
        <v>21</v>
      </c>
      <c r="B936" s="4" t="s">
        <v>22</v>
      </c>
      <c r="C936" s="5">
        <v>5.9649999999999999</v>
      </c>
      <c r="D936" s="5">
        <v>43.258000000000003</v>
      </c>
      <c r="E936" s="6">
        <v>309</v>
      </c>
      <c r="F936" s="7">
        <v>43792.833341863428</v>
      </c>
      <c r="G936" s="8">
        <v>0.4</v>
      </c>
      <c r="H936" s="2">
        <f t="shared" si="14"/>
        <v>43792</v>
      </c>
    </row>
    <row r="937" spans="1:8" ht="13.8" x14ac:dyDescent="0.3">
      <c r="A937" s="4" t="s">
        <v>21</v>
      </c>
      <c r="B937" s="4" t="s">
        <v>22</v>
      </c>
      <c r="C937" s="5">
        <v>5.9649999999999999</v>
      </c>
      <c r="D937" s="5">
        <v>43.258000000000003</v>
      </c>
      <c r="E937" s="6">
        <v>309</v>
      </c>
      <c r="F937" s="7">
        <v>43792.875008530093</v>
      </c>
      <c r="G937" s="8">
        <v>0</v>
      </c>
      <c r="H937" s="2">
        <f t="shared" si="14"/>
        <v>43792</v>
      </c>
    </row>
    <row r="938" spans="1:8" ht="13.8" x14ac:dyDescent="0.3">
      <c r="A938" s="4" t="s">
        <v>21</v>
      </c>
      <c r="B938" s="4" t="s">
        <v>22</v>
      </c>
      <c r="C938" s="5">
        <v>5.9649999999999999</v>
      </c>
      <c r="D938" s="5">
        <v>43.258000000000003</v>
      </c>
      <c r="E938" s="6">
        <v>309</v>
      </c>
      <c r="F938" s="7">
        <v>43792.916675196757</v>
      </c>
      <c r="G938" s="8">
        <v>6.3</v>
      </c>
      <c r="H938" s="2">
        <f t="shared" si="14"/>
        <v>43792</v>
      </c>
    </row>
    <row r="939" spans="1:8" ht="13.8" x14ac:dyDescent="0.3">
      <c r="A939" s="4" t="s">
        <v>21</v>
      </c>
      <c r="B939" s="4" t="s">
        <v>22</v>
      </c>
      <c r="C939" s="5">
        <v>5.9649999999999999</v>
      </c>
      <c r="D939" s="5">
        <v>43.258000000000003</v>
      </c>
      <c r="E939" s="6">
        <v>309</v>
      </c>
      <c r="F939" s="7">
        <v>43792.958341863428</v>
      </c>
      <c r="G939" s="8">
        <v>4.8</v>
      </c>
      <c r="H939" s="2">
        <f t="shared" si="14"/>
        <v>43792</v>
      </c>
    </row>
    <row r="940" spans="1:8" ht="13.8" x14ac:dyDescent="0.3">
      <c r="A940" s="4" t="s">
        <v>21</v>
      </c>
      <c r="B940" s="4" t="s">
        <v>22</v>
      </c>
      <c r="C940" s="5">
        <v>5.9649999999999999</v>
      </c>
      <c r="D940" s="5">
        <v>43.258000000000003</v>
      </c>
      <c r="E940" s="6">
        <v>309</v>
      </c>
      <c r="F940" s="7">
        <v>43793.000008530093</v>
      </c>
      <c r="G940" s="8">
        <v>0.8</v>
      </c>
      <c r="H940" s="2">
        <f t="shared" si="14"/>
        <v>43793</v>
      </c>
    </row>
    <row r="941" spans="1:8" ht="13.8" x14ac:dyDescent="0.3">
      <c r="A941" s="4" t="s">
        <v>21</v>
      </c>
      <c r="B941" s="4" t="s">
        <v>22</v>
      </c>
      <c r="C941" s="5">
        <v>5.9649999999999999</v>
      </c>
      <c r="D941" s="5">
        <v>43.258000000000003</v>
      </c>
      <c r="E941" s="6">
        <v>309</v>
      </c>
      <c r="F941" s="7">
        <v>43793.041675196757</v>
      </c>
      <c r="G941" s="8">
        <v>0.4</v>
      </c>
      <c r="H941" s="2">
        <f t="shared" si="14"/>
        <v>43793</v>
      </c>
    </row>
    <row r="942" spans="1:8" ht="13.8" x14ac:dyDescent="0.3">
      <c r="A942" s="4" t="s">
        <v>21</v>
      </c>
      <c r="B942" s="4" t="s">
        <v>22</v>
      </c>
      <c r="C942" s="5">
        <v>5.9649999999999999</v>
      </c>
      <c r="D942" s="5">
        <v>43.258000000000003</v>
      </c>
      <c r="E942" s="6">
        <v>309</v>
      </c>
      <c r="F942" s="7">
        <v>43793.083341863428</v>
      </c>
      <c r="G942" s="8">
        <v>0</v>
      </c>
      <c r="H942" s="2">
        <f t="shared" si="14"/>
        <v>43793</v>
      </c>
    </row>
    <row r="943" spans="1:8" ht="13.8" x14ac:dyDescent="0.3">
      <c r="A943" s="4" t="s">
        <v>21</v>
      </c>
      <c r="B943" s="4" t="s">
        <v>22</v>
      </c>
      <c r="C943" s="5">
        <v>5.9649999999999999</v>
      </c>
      <c r="D943" s="5">
        <v>43.258000000000003</v>
      </c>
      <c r="E943" s="6">
        <v>309</v>
      </c>
      <c r="F943" s="7">
        <v>43793.125008530093</v>
      </c>
      <c r="G943" s="8">
        <v>0</v>
      </c>
      <c r="H943" s="2">
        <f t="shared" si="14"/>
        <v>43793</v>
      </c>
    </row>
    <row r="944" spans="1:8" ht="13.8" x14ac:dyDescent="0.3">
      <c r="A944" s="4" t="s">
        <v>21</v>
      </c>
      <c r="B944" s="4" t="s">
        <v>22</v>
      </c>
      <c r="C944" s="5">
        <v>5.9649999999999999</v>
      </c>
      <c r="D944" s="5">
        <v>43.258000000000003</v>
      </c>
      <c r="E944" s="6">
        <v>309</v>
      </c>
      <c r="F944" s="7">
        <v>43793.166675196757</v>
      </c>
      <c r="G944" s="8">
        <v>0</v>
      </c>
      <c r="H944" s="2">
        <f t="shared" si="14"/>
        <v>43793</v>
      </c>
    </row>
    <row r="945" spans="1:8" ht="13.8" x14ac:dyDescent="0.3">
      <c r="A945" s="4" t="s">
        <v>21</v>
      </c>
      <c r="B945" s="4" t="s">
        <v>22</v>
      </c>
      <c r="C945" s="5">
        <v>5.9649999999999999</v>
      </c>
      <c r="D945" s="5">
        <v>43.258000000000003</v>
      </c>
      <c r="E945" s="6">
        <v>309</v>
      </c>
      <c r="F945" s="7">
        <v>43793.208341863428</v>
      </c>
      <c r="G945" s="8">
        <v>0.2</v>
      </c>
      <c r="H945" s="2">
        <f t="shared" si="14"/>
        <v>43793</v>
      </c>
    </row>
    <row r="946" spans="1:8" ht="13.8" x14ac:dyDescent="0.3">
      <c r="A946" s="4" t="s">
        <v>21</v>
      </c>
      <c r="B946" s="4" t="s">
        <v>22</v>
      </c>
      <c r="C946" s="5">
        <v>5.9649999999999999</v>
      </c>
      <c r="D946" s="5">
        <v>43.258000000000003</v>
      </c>
      <c r="E946" s="6">
        <v>309</v>
      </c>
      <c r="F946" s="7">
        <v>43793.250008530093</v>
      </c>
      <c r="G946" s="8">
        <v>1</v>
      </c>
      <c r="H946" s="2">
        <f t="shared" si="14"/>
        <v>43793</v>
      </c>
    </row>
    <row r="947" spans="1:8" ht="13.8" x14ac:dyDescent="0.3">
      <c r="A947" s="4" t="s">
        <v>21</v>
      </c>
      <c r="B947" s="4" t="s">
        <v>22</v>
      </c>
      <c r="C947" s="5">
        <v>5.9649999999999999</v>
      </c>
      <c r="D947" s="5">
        <v>43.258000000000003</v>
      </c>
      <c r="E947" s="6">
        <v>309</v>
      </c>
      <c r="F947" s="7">
        <v>43793.291675196757</v>
      </c>
      <c r="G947" s="8">
        <v>1.4</v>
      </c>
      <c r="H947" s="2">
        <f t="shared" si="14"/>
        <v>43793</v>
      </c>
    </row>
    <row r="948" spans="1:8" ht="13.8" x14ac:dyDescent="0.3">
      <c r="A948" s="4" t="s">
        <v>21</v>
      </c>
      <c r="B948" s="4" t="s">
        <v>22</v>
      </c>
      <c r="C948" s="5">
        <v>5.9649999999999999</v>
      </c>
      <c r="D948" s="5">
        <v>43.258000000000003</v>
      </c>
      <c r="E948" s="6">
        <v>309</v>
      </c>
      <c r="F948" s="7">
        <v>43793.333341863428</v>
      </c>
      <c r="G948" s="8">
        <v>1.8</v>
      </c>
      <c r="H948" s="2">
        <f t="shared" si="14"/>
        <v>43793</v>
      </c>
    </row>
    <row r="949" spans="1:8" ht="13.8" x14ac:dyDescent="0.3">
      <c r="A949" s="4" t="s">
        <v>21</v>
      </c>
      <c r="B949" s="4" t="s">
        <v>22</v>
      </c>
      <c r="C949" s="5">
        <v>5.9649999999999999</v>
      </c>
      <c r="D949" s="5">
        <v>43.258000000000003</v>
      </c>
      <c r="E949" s="6">
        <v>309</v>
      </c>
      <c r="F949" s="7">
        <v>43793.375008530093</v>
      </c>
      <c r="G949" s="8">
        <v>1.7</v>
      </c>
      <c r="H949" s="2">
        <f t="shared" si="14"/>
        <v>43793</v>
      </c>
    </row>
    <row r="950" spans="1:8" ht="13.8" x14ac:dyDescent="0.3">
      <c r="A950" s="4" t="s">
        <v>21</v>
      </c>
      <c r="B950" s="4" t="s">
        <v>22</v>
      </c>
      <c r="C950" s="5">
        <v>5.9649999999999999</v>
      </c>
      <c r="D950" s="5">
        <v>43.258000000000003</v>
      </c>
      <c r="E950" s="6">
        <v>309</v>
      </c>
      <c r="F950" s="7">
        <v>43793.416675196757</v>
      </c>
      <c r="G950" s="8">
        <v>1</v>
      </c>
      <c r="H950" s="2">
        <f t="shared" si="14"/>
        <v>43793</v>
      </c>
    </row>
    <row r="951" spans="1:8" ht="13.8" x14ac:dyDescent="0.3">
      <c r="A951" s="4" t="s">
        <v>21</v>
      </c>
      <c r="B951" s="4" t="s">
        <v>22</v>
      </c>
      <c r="C951" s="5">
        <v>5.9649999999999999</v>
      </c>
      <c r="D951" s="5">
        <v>43.258000000000003</v>
      </c>
      <c r="E951" s="6">
        <v>309</v>
      </c>
      <c r="F951" s="7">
        <v>43793.458341863428</v>
      </c>
      <c r="G951" s="8">
        <v>0.2</v>
      </c>
      <c r="H951" s="2">
        <f t="shared" si="14"/>
        <v>43793</v>
      </c>
    </row>
    <row r="952" spans="1:8" ht="13.8" x14ac:dyDescent="0.3">
      <c r="A952" s="4" t="s">
        <v>21</v>
      </c>
      <c r="B952" s="4" t="s">
        <v>22</v>
      </c>
      <c r="C952" s="5">
        <v>5.9649999999999999</v>
      </c>
      <c r="D952" s="5">
        <v>43.258000000000003</v>
      </c>
      <c r="E952" s="6">
        <v>309</v>
      </c>
      <c r="F952" s="7">
        <v>43793.500008530093</v>
      </c>
      <c r="G952" s="8">
        <v>0</v>
      </c>
      <c r="H952" s="2">
        <f t="shared" si="14"/>
        <v>43793</v>
      </c>
    </row>
    <row r="953" spans="1:8" ht="13.8" x14ac:dyDescent="0.3">
      <c r="A953" s="4" t="s">
        <v>21</v>
      </c>
      <c r="B953" s="4" t="s">
        <v>22</v>
      </c>
      <c r="C953" s="5">
        <v>5.9649999999999999</v>
      </c>
      <c r="D953" s="5">
        <v>43.258000000000003</v>
      </c>
      <c r="E953" s="6">
        <v>309</v>
      </c>
      <c r="F953" s="7">
        <v>43793.541675196757</v>
      </c>
      <c r="G953" s="8">
        <v>0</v>
      </c>
      <c r="H953" s="2">
        <f t="shared" si="14"/>
        <v>43793</v>
      </c>
    </row>
    <row r="954" spans="1:8" ht="13.8" x14ac:dyDescent="0.3">
      <c r="A954" s="4" t="s">
        <v>21</v>
      </c>
      <c r="B954" s="4" t="s">
        <v>22</v>
      </c>
      <c r="C954" s="5">
        <v>5.9649999999999999</v>
      </c>
      <c r="D954" s="5">
        <v>43.258000000000003</v>
      </c>
      <c r="E954" s="6">
        <v>309</v>
      </c>
      <c r="F954" s="7">
        <v>43793.583341863428</v>
      </c>
      <c r="G954" s="8">
        <v>0</v>
      </c>
      <c r="H954" s="2">
        <f t="shared" si="14"/>
        <v>43793</v>
      </c>
    </row>
    <row r="955" spans="1:8" ht="13.8" x14ac:dyDescent="0.3">
      <c r="A955" s="4" t="s">
        <v>21</v>
      </c>
      <c r="B955" s="4" t="s">
        <v>22</v>
      </c>
      <c r="C955" s="5">
        <v>5.9649999999999999</v>
      </c>
      <c r="D955" s="5">
        <v>43.258000000000003</v>
      </c>
      <c r="E955" s="6">
        <v>309</v>
      </c>
      <c r="F955" s="7">
        <v>43793.625008530093</v>
      </c>
      <c r="G955" s="8">
        <v>0</v>
      </c>
      <c r="H955" s="2">
        <f t="shared" si="14"/>
        <v>43793</v>
      </c>
    </row>
    <row r="956" spans="1:8" ht="13.8" x14ac:dyDescent="0.3">
      <c r="A956" s="4" t="s">
        <v>21</v>
      </c>
      <c r="B956" s="4" t="s">
        <v>22</v>
      </c>
      <c r="C956" s="5">
        <v>5.9649999999999999</v>
      </c>
      <c r="D956" s="5">
        <v>43.258000000000003</v>
      </c>
      <c r="E956" s="6">
        <v>309</v>
      </c>
      <c r="F956" s="7">
        <v>43793.666675196757</v>
      </c>
      <c r="G956" s="8">
        <v>0</v>
      </c>
      <c r="H956" s="2">
        <f t="shared" si="14"/>
        <v>43793</v>
      </c>
    </row>
    <row r="957" spans="1:8" ht="13.8" x14ac:dyDescent="0.3">
      <c r="A957" s="4" t="s">
        <v>21</v>
      </c>
      <c r="B957" s="4" t="s">
        <v>22</v>
      </c>
      <c r="C957" s="5">
        <v>5.9649999999999999</v>
      </c>
      <c r="D957" s="5">
        <v>43.258000000000003</v>
      </c>
      <c r="E957" s="6">
        <v>309</v>
      </c>
      <c r="F957" s="7">
        <v>43793.708341863428</v>
      </c>
      <c r="G957" s="8">
        <v>0</v>
      </c>
      <c r="H957" s="2">
        <f t="shared" si="14"/>
        <v>43793</v>
      </c>
    </row>
    <row r="958" spans="1:8" ht="13.8" x14ac:dyDescent="0.3">
      <c r="A958" s="4" t="s">
        <v>21</v>
      </c>
      <c r="B958" s="4" t="s">
        <v>22</v>
      </c>
      <c r="C958" s="5">
        <v>5.9649999999999999</v>
      </c>
      <c r="D958" s="5">
        <v>43.258000000000003</v>
      </c>
      <c r="E958" s="6">
        <v>309</v>
      </c>
      <c r="F958" s="7">
        <v>43793.750008530093</v>
      </c>
      <c r="G958" s="8">
        <v>0</v>
      </c>
      <c r="H958" s="2">
        <f t="shared" si="14"/>
        <v>43793</v>
      </c>
    </row>
    <row r="959" spans="1:8" ht="13.8" x14ac:dyDescent="0.3">
      <c r="A959" s="4" t="s">
        <v>21</v>
      </c>
      <c r="B959" s="4" t="s">
        <v>22</v>
      </c>
      <c r="C959" s="5">
        <v>5.9649999999999999</v>
      </c>
      <c r="D959" s="5">
        <v>43.258000000000003</v>
      </c>
      <c r="E959" s="6">
        <v>309</v>
      </c>
      <c r="F959" s="7">
        <v>43793.791675196757</v>
      </c>
      <c r="G959" s="8">
        <v>0</v>
      </c>
      <c r="H959" s="2">
        <f t="shared" si="14"/>
        <v>43793</v>
      </c>
    </row>
    <row r="960" spans="1:8" ht="13.8" x14ac:dyDescent="0.3">
      <c r="A960" s="4" t="s">
        <v>21</v>
      </c>
      <c r="B960" s="4" t="s">
        <v>22</v>
      </c>
      <c r="C960" s="5">
        <v>5.9649999999999999</v>
      </c>
      <c r="D960" s="5">
        <v>43.258000000000003</v>
      </c>
      <c r="E960" s="6">
        <v>309</v>
      </c>
      <c r="F960" s="7">
        <v>43793.833341863428</v>
      </c>
      <c r="G960" s="8">
        <v>0</v>
      </c>
      <c r="H960" s="2">
        <f t="shared" si="14"/>
        <v>43793</v>
      </c>
    </row>
    <row r="961" spans="1:8" ht="13.8" x14ac:dyDescent="0.3">
      <c r="A961" s="4" t="s">
        <v>21</v>
      </c>
      <c r="B961" s="4" t="s">
        <v>22</v>
      </c>
      <c r="C961" s="5">
        <v>5.9649999999999999</v>
      </c>
      <c r="D961" s="5">
        <v>43.258000000000003</v>
      </c>
      <c r="E961" s="6">
        <v>309</v>
      </c>
      <c r="F961" s="7">
        <v>43793.875008530093</v>
      </c>
      <c r="G961" s="8">
        <v>0</v>
      </c>
      <c r="H961" s="2">
        <f t="shared" si="14"/>
        <v>43793</v>
      </c>
    </row>
    <row r="962" spans="1:8" ht="13.8" x14ac:dyDescent="0.3">
      <c r="A962" s="4" t="s">
        <v>21</v>
      </c>
      <c r="B962" s="4" t="s">
        <v>22</v>
      </c>
      <c r="C962" s="5">
        <v>5.9649999999999999</v>
      </c>
      <c r="D962" s="5">
        <v>43.258000000000003</v>
      </c>
      <c r="E962" s="6">
        <v>309</v>
      </c>
      <c r="F962" s="7">
        <v>43793.916675196757</v>
      </c>
      <c r="G962" s="8">
        <v>0</v>
      </c>
      <c r="H962" s="2">
        <f t="shared" si="14"/>
        <v>43793</v>
      </c>
    </row>
    <row r="963" spans="1:8" ht="13.8" x14ac:dyDescent="0.3">
      <c r="A963" s="4" t="s">
        <v>21</v>
      </c>
      <c r="B963" s="4" t="s">
        <v>22</v>
      </c>
      <c r="C963" s="5">
        <v>5.9649999999999999</v>
      </c>
      <c r="D963" s="5">
        <v>43.258000000000003</v>
      </c>
      <c r="E963" s="6">
        <v>309</v>
      </c>
      <c r="F963" s="7">
        <v>43793.958341863428</v>
      </c>
      <c r="G963" s="8">
        <v>0</v>
      </c>
      <c r="H963" s="2">
        <f t="shared" si="14"/>
        <v>43793</v>
      </c>
    </row>
    <row r="964" spans="1:8" ht="13.8" x14ac:dyDescent="0.3">
      <c r="A964" s="4" t="s">
        <v>23</v>
      </c>
      <c r="B964" s="4" t="s">
        <v>24</v>
      </c>
      <c r="C964" s="5">
        <v>5.7279999999999998</v>
      </c>
      <c r="D964" s="5">
        <v>43.343000000000004</v>
      </c>
      <c r="E964" s="6">
        <v>605</v>
      </c>
      <c r="F964" s="7">
        <v>43789.000008530093</v>
      </c>
      <c r="G964" s="8">
        <v>0</v>
      </c>
      <c r="H964" s="2">
        <f t="shared" si="14"/>
        <v>43789</v>
      </c>
    </row>
    <row r="965" spans="1:8" ht="13.8" x14ac:dyDescent="0.3">
      <c r="A965" s="4" t="s">
        <v>23</v>
      </c>
      <c r="B965" s="4" t="s">
        <v>24</v>
      </c>
      <c r="C965" s="5">
        <v>5.7279999999999998</v>
      </c>
      <c r="D965" s="5">
        <v>43.343000000000004</v>
      </c>
      <c r="E965" s="6">
        <v>605</v>
      </c>
      <c r="F965" s="7">
        <v>43789.041675196757</v>
      </c>
      <c r="G965" s="8">
        <v>0</v>
      </c>
      <c r="H965" s="2">
        <f t="shared" ref="H965:H1028" si="15">DATE(YEAR(F965), MONTH(F965),DAY(F965))</f>
        <v>43789</v>
      </c>
    </row>
    <row r="966" spans="1:8" ht="13.8" x14ac:dyDescent="0.3">
      <c r="A966" s="4" t="s">
        <v>23</v>
      </c>
      <c r="B966" s="4" t="s">
        <v>24</v>
      </c>
      <c r="C966" s="5">
        <v>5.7279999999999998</v>
      </c>
      <c r="D966" s="5">
        <v>43.343000000000004</v>
      </c>
      <c r="E966" s="6">
        <v>605</v>
      </c>
      <c r="F966" s="7">
        <v>43789.083341863428</v>
      </c>
      <c r="G966" s="8">
        <v>0</v>
      </c>
      <c r="H966" s="2">
        <f t="shared" si="15"/>
        <v>43789</v>
      </c>
    </row>
    <row r="967" spans="1:8" ht="13.8" x14ac:dyDescent="0.3">
      <c r="A967" s="4" t="s">
        <v>23</v>
      </c>
      <c r="B967" s="4" t="s">
        <v>24</v>
      </c>
      <c r="C967" s="5">
        <v>5.7279999999999998</v>
      </c>
      <c r="D967" s="5">
        <v>43.343000000000004</v>
      </c>
      <c r="E967" s="6">
        <v>605</v>
      </c>
      <c r="F967" s="7">
        <v>43789.125008530093</v>
      </c>
      <c r="G967" s="8">
        <v>0</v>
      </c>
      <c r="H967" s="2">
        <f t="shared" si="15"/>
        <v>43789</v>
      </c>
    </row>
    <row r="968" spans="1:8" ht="13.8" x14ac:dyDescent="0.3">
      <c r="A968" s="4" t="s">
        <v>23</v>
      </c>
      <c r="B968" s="4" t="s">
        <v>24</v>
      </c>
      <c r="C968" s="5">
        <v>5.7279999999999998</v>
      </c>
      <c r="D968" s="5">
        <v>43.343000000000004</v>
      </c>
      <c r="E968" s="6">
        <v>605</v>
      </c>
      <c r="F968" s="7">
        <v>43789.166675196757</v>
      </c>
      <c r="G968" s="8">
        <v>0.2</v>
      </c>
      <c r="H968" s="2">
        <f t="shared" si="15"/>
        <v>43789</v>
      </c>
    </row>
    <row r="969" spans="1:8" ht="13.8" x14ac:dyDescent="0.3">
      <c r="A969" s="4" t="s">
        <v>23</v>
      </c>
      <c r="B969" s="4" t="s">
        <v>24</v>
      </c>
      <c r="C969" s="5">
        <v>5.7279999999999998</v>
      </c>
      <c r="D969" s="5">
        <v>43.343000000000004</v>
      </c>
      <c r="E969" s="6">
        <v>605</v>
      </c>
      <c r="F969" s="7">
        <v>43789.208341863428</v>
      </c>
      <c r="G969" s="8">
        <v>0.2</v>
      </c>
      <c r="H969" s="2">
        <f t="shared" si="15"/>
        <v>43789</v>
      </c>
    </row>
    <row r="970" spans="1:8" ht="13.8" x14ac:dyDescent="0.3">
      <c r="A970" s="4" t="s">
        <v>23</v>
      </c>
      <c r="B970" s="4" t="s">
        <v>24</v>
      </c>
      <c r="C970" s="5">
        <v>5.7279999999999998</v>
      </c>
      <c r="D970" s="5">
        <v>43.343000000000004</v>
      </c>
      <c r="E970" s="6">
        <v>605</v>
      </c>
      <c r="F970" s="7">
        <v>43789.250008530093</v>
      </c>
      <c r="G970" s="8">
        <v>0</v>
      </c>
      <c r="H970" s="2">
        <f t="shared" si="15"/>
        <v>43789</v>
      </c>
    </row>
    <row r="971" spans="1:8" ht="13.8" x14ac:dyDescent="0.3">
      <c r="A971" s="4" t="s">
        <v>23</v>
      </c>
      <c r="B971" s="4" t="s">
        <v>24</v>
      </c>
      <c r="C971" s="5">
        <v>5.7279999999999998</v>
      </c>
      <c r="D971" s="5">
        <v>43.343000000000004</v>
      </c>
      <c r="E971" s="6">
        <v>605</v>
      </c>
      <c r="F971" s="7">
        <v>43789.291675208333</v>
      </c>
      <c r="G971" s="8">
        <v>0</v>
      </c>
      <c r="H971" s="2">
        <f t="shared" si="15"/>
        <v>43789</v>
      </c>
    </row>
    <row r="972" spans="1:8" ht="13.8" x14ac:dyDescent="0.3">
      <c r="A972" s="4" t="s">
        <v>23</v>
      </c>
      <c r="B972" s="4" t="s">
        <v>24</v>
      </c>
      <c r="C972" s="5">
        <v>5.7279999999999998</v>
      </c>
      <c r="D972" s="5">
        <v>43.343000000000004</v>
      </c>
      <c r="E972" s="6">
        <v>605</v>
      </c>
      <c r="F972" s="7">
        <v>43789.333341874997</v>
      </c>
      <c r="G972" s="8">
        <v>0</v>
      </c>
      <c r="H972" s="2">
        <f t="shared" si="15"/>
        <v>43789</v>
      </c>
    </row>
    <row r="973" spans="1:8" ht="13.8" x14ac:dyDescent="0.3">
      <c r="A973" s="4" t="s">
        <v>23</v>
      </c>
      <c r="B973" s="4" t="s">
        <v>24</v>
      </c>
      <c r="C973" s="5">
        <v>5.7279999999999998</v>
      </c>
      <c r="D973" s="5">
        <v>43.343000000000004</v>
      </c>
      <c r="E973" s="6">
        <v>605</v>
      </c>
      <c r="F973" s="7">
        <v>43789.375008541669</v>
      </c>
      <c r="G973" s="8">
        <v>0</v>
      </c>
      <c r="H973" s="2">
        <f t="shared" si="15"/>
        <v>43789</v>
      </c>
    </row>
    <row r="974" spans="1:8" ht="13.8" x14ac:dyDescent="0.3">
      <c r="A974" s="4" t="s">
        <v>23</v>
      </c>
      <c r="B974" s="4" t="s">
        <v>24</v>
      </c>
      <c r="C974" s="5">
        <v>5.7279999999999998</v>
      </c>
      <c r="D974" s="5">
        <v>43.343000000000004</v>
      </c>
      <c r="E974" s="6">
        <v>605</v>
      </c>
      <c r="F974" s="7">
        <v>43789.416675208333</v>
      </c>
      <c r="G974" s="8">
        <v>0</v>
      </c>
      <c r="H974" s="2">
        <f t="shared" si="15"/>
        <v>43789</v>
      </c>
    </row>
    <row r="975" spans="1:8" ht="13.8" x14ac:dyDescent="0.3">
      <c r="A975" s="4" t="s">
        <v>23</v>
      </c>
      <c r="B975" s="4" t="s">
        <v>24</v>
      </c>
      <c r="C975" s="5">
        <v>5.7279999999999998</v>
      </c>
      <c r="D975" s="5">
        <v>43.343000000000004</v>
      </c>
      <c r="E975" s="6">
        <v>605</v>
      </c>
      <c r="F975" s="7">
        <v>43789.458341874997</v>
      </c>
      <c r="G975" s="8">
        <v>0.4</v>
      </c>
      <c r="H975" s="2">
        <f t="shared" si="15"/>
        <v>43789</v>
      </c>
    </row>
    <row r="976" spans="1:8" ht="13.8" x14ac:dyDescent="0.3">
      <c r="A976" s="4" t="s">
        <v>23</v>
      </c>
      <c r="B976" s="4" t="s">
        <v>24</v>
      </c>
      <c r="C976" s="5">
        <v>5.7279999999999998</v>
      </c>
      <c r="D976" s="5">
        <v>43.343000000000004</v>
      </c>
      <c r="E976" s="6">
        <v>605</v>
      </c>
      <c r="F976" s="7">
        <v>43789.500008541669</v>
      </c>
      <c r="G976" s="8">
        <v>0</v>
      </c>
      <c r="H976" s="2">
        <f t="shared" si="15"/>
        <v>43789</v>
      </c>
    </row>
    <row r="977" spans="1:8" ht="13.8" x14ac:dyDescent="0.3">
      <c r="A977" s="4" t="s">
        <v>23</v>
      </c>
      <c r="B977" s="4" t="s">
        <v>24</v>
      </c>
      <c r="C977" s="5">
        <v>5.7279999999999998</v>
      </c>
      <c r="D977" s="5">
        <v>43.343000000000004</v>
      </c>
      <c r="E977" s="6">
        <v>605</v>
      </c>
      <c r="F977" s="7">
        <v>43789.541675208333</v>
      </c>
      <c r="G977" s="8">
        <v>0</v>
      </c>
      <c r="H977" s="2">
        <f t="shared" si="15"/>
        <v>43789</v>
      </c>
    </row>
    <row r="978" spans="1:8" ht="13.8" x14ac:dyDescent="0.3">
      <c r="A978" s="4" t="s">
        <v>23</v>
      </c>
      <c r="B978" s="4" t="s">
        <v>24</v>
      </c>
      <c r="C978" s="5">
        <v>5.7279999999999998</v>
      </c>
      <c r="D978" s="5">
        <v>43.343000000000004</v>
      </c>
      <c r="E978" s="6">
        <v>605</v>
      </c>
      <c r="F978" s="7">
        <v>43789.583341874997</v>
      </c>
      <c r="G978" s="8">
        <v>0</v>
      </c>
      <c r="H978" s="2">
        <f t="shared" si="15"/>
        <v>43789</v>
      </c>
    </row>
    <row r="979" spans="1:8" ht="13.8" x14ac:dyDescent="0.3">
      <c r="A979" s="4" t="s">
        <v>23</v>
      </c>
      <c r="B979" s="4" t="s">
        <v>24</v>
      </c>
      <c r="C979" s="5">
        <v>5.7279999999999998</v>
      </c>
      <c r="D979" s="5">
        <v>43.343000000000004</v>
      </c>
      <c r="E979" s="6">
        <v>605</v>
      </c>
      <c r="F979" s="7">
        <v>43789.625008541669</v>
      </c>
      <c r="G979" s="8">
        <v>0</v>
      </c>
      <c r="H979" s="2">
        <f t="shared" si="15"/>
        <v>43789</v>
      </c>
    </row>
    <row r="980" spans="1:8" ht="13.8" x14ac:dyDescent="0.3">
      <c r="A980" s="4" t="s">
        <v>23</v>
      </c>
      <c r="B980" s="4" t="s">
        <v>24</v>
      </c>
      <c r="C980" s="5">
        <v>5.7279999999999998</v>
      </c>
      <c r="D980" s="5">
        <v>43.343000000000004</v>
      </c>
      <c r="E980" s="6">
        <v>605</v>
      </c>
      <c r="F980" s="7">
        <v>43789.666675208333</v>
      </c>
      <c r="G980" s="8">
        <v>0</v>
      </c>
      <c r="H980" s="2">
        <f t="shared" si="15"/>
        <v>43789</v>
      </c>
    </row>
    <row r="981" spans="1:8" ht="13.8" x14ac:dyDescent="0.3">
      <c r="A981" s="4" t="s">
        <v>23</v>
      </c>
      <c r="B981" s="4" t="s">
        <v>24</v>
      </c>
      <c r="C981" s="5">
        <v>5.7279999999999998</v>
      </c>
      <c r="D981" s="5">
        <v>43.343000000000004</v>
      </c>
      <c r="E981" s="6">
        <v>605</v>
      </c>
      <c r="F981" s="7">
        <v>43789.708341874997</v>
      </c>
      <c r="G981" s="8">
        <v>0</v>
      </c>
      <c r="H981" s="2">
        <f t="shared" si="15"/>
        <v>43789</v>
      </c>
    </row>
    <row r="982" spans="1:8" ht="13.8" x14ac:dyDescent="0.3">
      <c r="A982" s="4" t="s">
        <v>23</v>
      </c>
      <c r="B982" s="4" t="s">
        <v>24</v>
      </c>
      <c r="C982" s="5">
        <v>5.7279999999999998</v>
      </c>
      <c r="D982" s="5">
        <v>43.343000000000004</v>
      </c>
      <c r="E982" s="6">
        <v>605</v>
      </c>
      <c r="F982" s="7">
        <v>43789.750008541669</v>
      </c>
      <c r="G982" s="8">
        <v>0</v>
      </c>
      <c r="H982" s="2">
        <f t="shared" si="15"/>
        <v>43789</v>
      </c>
    </row>
    <row r="983" spans="1:8" ht="13.8" x14ac:dyDescent="0.3">
      <c r="A983" s="4" t="s">
        <v>23</v>
      </c>
      <c r="B983" s="4" t="s">
        <v>24</v>
      </c>
      <c r="C983" s="5">
        <v>5.7279999999999998</v>
      </c>
      <c r="D983" s="5">
        <v>43.343000000000004</v>
      </c>
      <c r="E983" s="6">
        <v>605</v>
      </c>
      <c r="F983" s="7">
        <v>43789.791675208333</v>
      </c>
      <c r="G983" s="8">
        <v>0</v>
      </c>
      <c r="H983" s="2">
        <f t="shared" si="15"/>
        <v>43789</v>
      </c>
    </row>
    <row r="984" spans="1:8" ht="13.8" x14ac:dyDescent="0.3">
      <c r="A984" s="4" t="s">
        <v>23</v>
      </c>
      <c r="B984" s="4" t="s">
        <v>24</v>
      </c>
      <c r="C984" s="5">
        <v>5.7279999999999998</v>
      </c>
      <c r="D984" s="5">
        <v>43.343000000000004</v>
      </c>
      <c r="E984" s="6">
        <v>605</v>
      </c>
      <c r="F984" s="7">
        <v>43789.833341874997</v>
      </c>
      <c r="G984" s="8">
        <v>0</v>
      </c>
      <c r="H984" s="2">
        <f t="shared" si="15"/>
        <v>43789</v>
      </c>
    </row>
    <row r="985" spans="1:8" ht="13.8" x14ac:dyDescent="0.3">
      <c r="A985" s="4" t="s">
        <v>23</v>
      </c>
      <c r="B985" s="4" t="s">
        <v>24</v>
      </c>
      <c r="C985" s="5">
        <v>5.7279999999999998</v>
      </c>
      <c r="D985" s="5">
        <v>43.343000000000004</v>
      </c>
      <c r="E985" s="6">
        <v>605</v>
      </c>
      <c r="F985" s="7">
        <v>43789.875008541669</v>
      </c>
      <c r="G985" s="8">
        <v>0</v>
      </c>
      <c r="H985" s="2">
        <f t="shared" si="15"/>
        <v>43789</v>
      </c>
    </row>
    <row r="986" spans="1:8" ht="13.8" x14ac:dyDescent="0.3">
      <c r="A986" s="4" t="s">
        <v>23</v>
      </c>
      <c r="B986" s="4" t="s">
        <v>24</v>
      </c>
      <c r="C986" s="5">
        <v>5.7279999999999998</v>
      </c>
      <c r="D986" s="5">
        <v>43.343000000000004</v>
      </c>
      <c r="E986" s="6">
        <v>605</v>
      </c>
      <c r="F986" s="7">
        <v>43789.916675208333</v>
      </c>
      <c r="G986" s="8">
        <v>0</v>
      </c>
      <c r="H986" s="2">
        <f t="shared" si="15"/>
        <v>43789</v>
      </c>
    </row>
    <row r="987" spans="1:8" ht="13.8" x14ac:dyDescent="0.3">
      <c r="A987" s="4" t="s">
        <v>23</v>
      </c>
      <c r="B987" s="4" t="s">
        <v>24</v>
      </c>
      <c r="C987" s="5">
        <v>5.7279999999999998</v>
      </c>
      <c r="D987" s="5">
        <v>43.343000000000004</v>
      </c>
      <c r="E987" s="6">
        <v>605</v>
      </c>
      <c r="F987" s="7">
        <v>43789.958341874997</v>
      </c>
      <c r="G987" s="8">
        <v>0</v>
      </c>
      <c r="H987" s="2">
        <f t="shared" si="15"/>
        <v>43789</v>
      </c>
    </row>
    <row r="988" spans="1:8" ht="13.8" x14ac:dyDescent="0.3">
      <c r="A988" s="4" t="s">
        <v>23</v>
      </c>
      <c r="B988" s="4" t="s">
        <v>24</v>
      </c>
      <c r="C988" s="5">
        <v>5.7279999999999998</v>
      </c>
      <c r="D988" s="5">
        <v>43.343000000000004</v>
      </c>
      <c r="E988" s="6">
        <v>605</v>
      </c>
      <c r="F988" s="7">
        <v>43790.000008541669</v>
      </c>
      <c r="G988" s="8">
        <v>0</v>
      </c>
      <c r="H988" s="2">
        <f t="shared" si="15"/>
        <v>43790</v>
      </c>
    </row>
    <row r="989" spans="1:8" ht="13.8" x14ac:dyDescent="0.3">
      <c r="A989" s="4" t="s">
        <v>23</v>
      </c>
      <c r="B989" s="4" t="s">
        <v>24</v>
      </c>
      <c r="C989" s="5">
        <v>5.7279999999999998</v>
      </c>
      <c r="D989" s="5">
        <v>43.343000000000004</v>
      </c>
      <c r="E989" s="6">
        <v>605</v>
      </c>
      <c r="F989" s="7">
        <v>43790.041675208333</v>
      </c>
      <c r="G989" s="8">
        <v>0</v>
      </c>
      <c r="H989" s="2">
        <f t="shared" si="15"/>
        <v>43790</v>
      </c>
    </row>
    <row r="990" spans="1:8" ht="13.8" x14ac:dyDescent="0.3">
      <c r="A990" s="4" t="s">
        <v>23</v>
      </c>
      <c r="B990" s="4" t="s">
        <v>24</v>
      </c>
      <c r="C990" s="5">
        <v>5.7279999999999998</v>
      </c>
      <c r="D990" s="5">
        <v>43.343000000000004</v>
      </c>
      <c r="E990" s="6">
        <v>605</v>
      </c>
      <c r="F990" s="7">
        <v>43790.083341874997</v>
      </c>
      <c r="G990" s="8">
        <v>0</v>
      </c>
      <c r="H990" s="2">
        <f t="shared" si="15"/>
        <v>43790</v>
      </c>
    </row>
    <row r="991" spans="1:8" ht="13.8" x14ac:dyDescent="0.3">
      <c r="A991" s="4" t="s">
        <v>23</v>
      </c>
      <c r="B991" s="4" t="s">
        <v>24</v>
      </c>
      <c r="C991" s="5">
        <v>5.7279999999999998</v>
      </c>
      <c r="D991" s="5">
        <v>43.343000000000004</v>
      </c>
      <c r="E991" s="6">
        <v>605</v>
      </c>
      <c r="F991" s="7">
        <v>43790.125008541669</v>
      </c>
      <c r="G991" s="8">
        <v>0</v>
      </c>
      <c r="H991" s="2">
        <f t="shared" si="15"/>
        <v>43790</v>
      </c>
    </row>
    <row r="992" spans="1:8" ht="13.8" x14ac:dyDescent="0.3">
      <c r="A992" s="4" t="s">
        <v>23</v>
      </c>
      <c r="B992" s="4" t="s">
        <v>24</v>
      </c>
      <c r="C992" s="5">
        <v>5.7279999999999998</v>
      </c>
      <c r="D992" s="5">
        <v>43.343000000000004</v>
      </c>
      <c r="E992" s="6">
        <v>605</v>
      </c>
      <c r="F992" s="7">
        <v>43790.166675208333</v>
      </c>
      <c r="G992" s="8">
        <v>0</v>
      </c>
      <c r="H992" s="2">
        <f t="shared" si="15"/>
        <v>43790</v>
      </c>
    </row>
    <row r="993" spans="1:8" ht="13.8" x14ac:dyDescent="0.3">
      <c r="A993" s="4" t="s">
        <v>23</v>
      </c>
      <c r="B993" s="4" t="s">
        <v>24</v>
      </c>
      <c r="C993" s="5">
        <v>5.7279999999999998</v>
      </c>
      <c r="D993" s="5">
        <v>43.343000000000004</v>
      </c>
      <c r="E993" s="6">
        <v>605</v>
      </c>
      <c r="F993" s="7">
        <v>43790.208341874997</v>
      </c>
      <c r="G993" s="8">
        <v>0.2</v>
      </c>
      <c r="H993" s="2">
        <f t="shared" si="15"/>
        <v>43790</v>
      </c>
    </row>
    <row r="994" spans="1:8" ht="13.8" x14ac:dyDescent="0.3">
      <c r="A994" s="4" t="s">
        <v>23</v>
      </c>
      <c r="B994" s="4" t="s">
        <v>24</v>
      </c>
      <c r="C994" s="5">
        <v>5.7279999999999998</v>
      </c>
      <c r="D994" s="5">
        <v>43.343000000000004</v>
      </c>
      <c r="E994" s="6">
        <v>605</v>
      </c>
      <c r="F994" s="7">
        <v>43790.250008541669</v>
      </c>
      <c r="G994" s="8">
        <v>0.2</v>
      </c>
      <c r="H994" s="2">
        <f t="shared" si="15"/>
        <v>43790</v>
      </c>
    </row>
    <row r="995" spans="1:8" ht="13.8" x14ac:dyDescent="0.3">
      <c r="A995" s="4" t="s">
        <v>23</v>
      </c>
      <c r="B995" s="4" t="s">
        <v>24</v>
      </c>
      <c r="C995" s="5">
        <v>5.7279999999999998</v>
      </c>
      <c r="D995" s="5">
        <v>43.343000000000004</v>
      </c>
      <c r="E995" s="6">
        <v>605</v>
      </c>
      <c r="F995" s="7">
        <v>43790.291675208333</v>
      </c>
      <c r="G995" s="8">
        <v>1</v>
      </c>
      <c r="H995" s="2">
        <f t="shared" si="15"/>
        <v>43790</v>
      </c>
    </row>
    <row r="996" spans="1:8" ht="13.8" x14ac:dyDescent="0.3">
      <c r="A996" s="4" t="s">
        <v>23</v>
      </c>
      <c r="B996" s="4" t="s">
        <v>24</v>
      </c>
      <c r="C996" s="5">
        <v>5.7279999999999998</v>
      </c>
      <c r="D996" s="5">
        <v>43.343000000000004</v>
      </c>
      <c r="E996" s="6">
        <v>605</v>
      </c>
      <c r="F996" s="7">
        <v>43790.333341874997</v>
      </c>
      <c r="G996" s="8">
        <v>1.2</v>
      </c>
      <c r="H996" s="2">
        <f t="shared" si="15"/>
        <v>43790</v>
      </c>
    </row>
    <row r="997" spans="1:8" ht="13.8" x14ac:dyDescent="0.3">
      <c r="A997" s="4" t="s">
        <v>23</v>
      </c>
      <c r="B997" s="4" t="s">
        <v>24</v>
      </c>
      <c r="C997" s="5">
        <v>5.7279999999999998</v>
      </c>
      <c r="D997" s="5">
        <v>43.343000000000004</v>
      </c>
      <c r="E997" s="6">
        <v>605</v>
      </c>
      <c r="F997" s="7">
        <v>43790.375008541669</v>
      </c>
      <c r="G997" s="8">
        <v>0</v>
      </c>
      <c r="H997" s="2">
        <f t="shared" si="15"/>
        <v>43790</v>
      </c>
    </row>
    <row r="998" spans="1:8" ht="13.8" x14ac:dyDescent="0.3">
      <c r="A998" s="4" t="s">
        <v>23</v>
      </c>
      <c r="B998" s="4" t="s">
        <v>24</v>
      </c>
      <c r="C998" s="5">
        <v>5.7279999999999998</v>
      </c>
      <c r="D998" s="5">
        <v>43.343000000000004</v>
      </c>
      <c r="E998" s="6">
        <v>605</v>
      </c>
      <c r="F998" s="7">
        <v>43790.416675208333</v>
      </c>
      <c r="G998" s="8">
        <v>0</v>
      </c>
      <c r="H998" s="2">
        <f t="shared" si="15"/>
        <v>43790</v>
      </c>
    </row>
    <row r="999" spans="1:8" ht="13.8" x14ac:dyDescent="0.3">
      <c r="A999" s="4" t="s">
        <v>23</v>
      </c>
      <c r="B999" s="4" t="s">
        <v>24</v>
      </c>
      <c r="C999" s="5">
        <v>5.7279999999999998</v>
      </c>
      <c r="D999" s="5">
        <v>43.343000000000004</v>
      </c>
      <c r="E999" s="6">
        <v>605</v>
      </c>
      <c r="F999" s="7">
        <v>43790.458341874997</v>
      </c>
      <c r="G999" s="8">
        <v>0</v>
      </c>
      <c r="H999" s="2">
        <f t="shared" si="15"/>
        <v>43790</v>
      </c>
    </row>
    <row r="1000" spans="1:8" ht="13.8" x14ac:dyDescent="0.3">
      <c r="A1000" s="4" t="s">
        <v>23</v>
      </c>
      <c r="B1000" s="4" t="s">
        <v>24</v>
      </c>
      <c r="C1000" s="5">
        <v>5.7279999999999998</v>
      </c>
      <c r="D1000" s="5">
        <v>43.343000000000004</v>
      </c>
      <c r="E1000" s="6">
        <v>605</v>
      </c>
      <c r="F1000" s="7">
        <v>43790.500008541669</v>
      </c>
      <c r="G1000" s="8">
        <v>0.2</v>
      </c>
      <c r="H1000" s="2">
        <f t="shared" si="15"/>
        <v>43790</v>
      </c>
    </row>
    <row r="1001" spans="1:8" ht="13.8" x14ac:dyDescent="0.3">
      <c r="A1001" s="4" t="s">
        <v>23</v>
      </c>
      <c r="B1001" s="4" t="s">
        <v>24</v>
      </c>
      <c r="C1001" s="5">
        <v>5.7279999999999998</v>
      </c>
      <c r="D1001" s="5">
        <v>43.343000000000004</v>
      </c>
      <c r="E1001" s="6">
        <v>605</v>
      </c>
      <c r="F1001" s="7">
        <v>43790.541675208333</v>
      </c>
      <c r="G1001" s="8">
        <v>0.4</v>
      </c>
      <c r="H1001" s="2">
        <f t="shared" si="15"/>
        <v>43790</v>
      </c>
    </row>
    <row r="1002" spans="1:8" ht="13.8" x14ac:dyDescent="0.3">
      <c r="A1002" s="4" t="s">
        <v>23</v>
      </c>
      <c r="B1002" s="4" t="s">
        <v>24</v>
      </c>
      <c r="C1002" s="5">
        <v>5.7279999999999998</v>
      </c>
      <c r="D1002" s="5">
        <v>43.343000000000004</v>
      </c>
      <c r="E1002" s="6">
        <v>605</v>
      </c>
      <c r="F1002" s="7">
        <v>43790.583341874997</v>
      </c>
      <c r="G1002" s="8">
        <v>0</v>
      </c>
      <c r="H1002" s="2">
        <f t="shared" si="15"/>
        <v>43790</v>
      </c>
    </row>
    <row r="1003" spans="1:8" ht="13.8" x14ac:dyDescent="0.3">
      <c r="A1003" s="4" t="s">
        <v>23</v>
      </c>
      <c r="B1003" s="4" t="s">
        <v>24</v>
      </c>
      <c r="C1003" s="5">
        <v>5.7279999999999998</v>
      </c>
      <c r="D1003" s="5">
        <v>43.343000000000004</v>
      </c>
      <c r="E1003" s="6">
        <v>605</v>
      </c>
      <c r="F1003" s="7">
        <v>43790.625008541669</v>
      </c>
      <c r="G1003" s="8">
        <v>0</v>
      </c>
      <c r="H1003" s="2">
        <f t="shared" si="15"/>
        <v>43790</v>
      </c>
    </row>
    <row r="1004" spans="1:8" ht="13.8" x14ac:dyDescent="0.3">
      <c r="A1004" s="4" t="s">
        <v>23</v>
      </c>
      <c r="B1004" s="4" t="s">
        <v>24</v>
      </c>
      <c r="C1004" s="5">
        <v>5.7279999999999998</v>
      </c>
      <c r="D1004" s="5">
        <v>43.343000000000004</v>
      </c>
      <c r="E1004" s="6">
        <v>605</v>
      </c>
      <c r="F1004" s="7">
        <v>43790.666675208333</v>
      </c>
      <c r="G1004" s="8">
        <v>1.2</v>
      </c>
      <c r="H1004" s="2">
        <f t="shared" si="15"/>
        <v>43790</v>
      </c>
    </row>
    <row r="1005" spans="1:8" ht="13.8" x14ac:dyDescent="0.3">
      <c r="A1005" s="4" t="s">
        <v>23</v>
      </c>
      <c r="B1005" s="4" t="s">
        <v>24</v>
      </c>
      <c r="C1005" s="5">
        <v>5.7279999999999998</v>
      </c>
      <c r="D1005" s="5">
        <v>43.343000000000004</v>
      </c>
      <c r="E1005" s="6">
        <v>605</v>
      </c>
      <c r="F1005" s="7">
        <v>43790.708341874997</v>
      </c>
      <c r="G1005" s="8">
        <v>0.6</v>
      </c>
      <c r="H1005" s="2">
        <f t="shared" si="15"/>
        <v>43790</v>
      </c>
    </row>
    <row r="1006" spans="1:8" ht="13.8" x14ac:dyDescent="0.3">
      <c r="A1006" s="4" t="s">
        <v>23</v>
      </c>
      <c r="B1006" s="4" t="s">
        <v>24</v>
      </c>
      <c r="C1006" s="5">
        <v>5.7279999999999998</v>
      </c>
      <c r="D1006" s="5">
        <v>43.343000000000004</v>
      </c>
      <c r="E1006" s="6">
        <v>605</v>
      </c>
      <c r="F1006" s="7">
        <v>43790.750008541669</v>
      </c>
      <c r="G1006" s="8">
        <v>0.4</v>
      </c>
      <c r="H1006" s="2">
        <f t="shared" si="15"/>
        <v>43790</v>
      </c>
    </row>
    <row r="1007" spans="1:8" ht="13.8" x14ac:dyDescent="0.3">
      <c r="A1007" s="4" t="s">
        <v>23</v>
      </c>
      <c r="B1007" s="4" t="s">
        <v>24</v>
      </c>
      <c r="C1007" s="5">
        <v>5.7279999999999998</v>
      </c>
      <c r="D1007" s="5">
        <v>43.343000000000004</v>
      </c>
      <c r="E1007" s="6">
        <v>605</v>
      </c>
      <c r="F1007" s="7">
        <v>43790.791675208333</v>
      </c>
      <c r="G1007" s="8">
        <v>0</v>
      </c>
      <c r="H1007" s="2">
        <f t="shared" si="15"/>
        <v>43790</v>
      </c>
    </row>
    <row r="1008" spans="1:8" ht="13.8" x14ac:dyDescent="0.3">
      <c r="A1008" s="4" t="s">
        <v>23</v>
      </c>
      <c r="B1008" s="4" t="s">
        <v>24</v>
      </c>
      <c r="C1008" s="5">
        <v>5.7279999999999998</v>
      </c>
      <c r="D1008" s="5">
        <v>43.343000000000004</v>
      </c>
      <c r="E1008" s="6">
        <v>605</v>
      </c>
      <c r="F1008" s="7">
        <v>43790.833341874997</v>
      </c>
      <c r="G1008" s="8">
        <v>0.2</v>
      </c>
      <c r="H1008" s="2">
        <f t="shared" si="15"/>
        <v>43790</v>
      </c>
    </row>
    <row r="1009" spans="1:8" ht="13.8" x14ac:dyDescent="0.3">
      <c r="A1009" s="4" t="s">
        <v>23</v>
      </c>
      <c r="B1009" s="4" t="s">
        <v>24</v>
      </c>
      <c r="C1009" s="5">
        <v>5.7279999999999998</v>
      </c>
      <c r="D1009" s="5">
        <v>43.343000000000004</v>
      </c>
      <c r="E1009" s="6">
        <v>605</v>
      </c>
      <c r="F1009" s="7">
        <v>43790.875008541669</v>
      </c>
      <c r="G1009" s="8">
        <v>0.2</v>
      </c>
      <c r="H1009" s="2">
        <f t="shared" si="15"/>
        <v>43790</v>
      </c>
    </row>
    <row r="1010" spans="1:8" ht="13.8" x14ac:dyDescent="0.3">
      <c r="A1010" s="4" t="s">
        <v>23</v>
      </c>
      <c r="B1010" s="4" t="s">
        <v>24</v>
      </c>
      <c r="C1010" s="5">
        <v>5.7279999999999998</v>
      </c>
      <c r="D1010" s="5">
        <v>43.343000000000004</v>
      </c>
      <c r="E1010" s="6">
        <v>605</v>
      </c>
      <c r="F1010" s="7">
        <v>43790.916675208333</v>
      </c>
      <c r="G1010" s="8">
        <v>0</v>
      </c>
      <c r="H1010" s="2">
        <f t="shared" si="15"/>
        <v>43790</v>
      </c>
    </row>
    <row r="1011" spans="1:8" ht="13.8" x14ac:dyDescent="0.3">
      <c r="A1011" s="4" t="s">
        <v>23</v>
      </c>
      <c r="B1011" s="4" t="s">
        <v>24</v>
      </c>
      <c r="C1011" s="5">
        <v>5.7279999999999998</v>
      </c>
      <c r="D1011" s="5">
        <v>43.343000000000004</v>
      </c>
      <c r="E1011" s="6">
        <v>605</v>
      </c>
      <c r="F1011" s="7">
        <v>43790.958341886573</v>
      </c>
      <c r="G1011" s="8">
        <v>0</v>
      </c>
      <c r="H1011" s="2">
        <f t="shared" si="15"/>
        <v>43790</v>
      </c>
    </row>
    <row r="1012" spans="1:8" ht="13.8" x14ac:dyDescent="0.3">
      <c r="A1012" s="4" t="s">
        <v>23</v>
      </c>
      <c r="B1012" s="4" t="s">
        <v>24</v>
      </c>
      <c r="C1012" s="5">
        <v>5.7279999999999998</v>
      </c>
      <c r="D1012" s="5">
        <v>43.343000000000004</v>
      </c>
      <c r="E1012" s="6">
        <v>605</v>
      </c>
      <c r="F1012" s="7">
        <v>43791.000008553237</v>
      </c>
      <c r="G1012" s="8">
        <v>0</v>
      </c>
      <c r="H1012" s="2">
        <f t="shared" si="15"/>
        <v>43791</v>
      </c>
    </row>
    <row r="1013" spans="1:8" ht="13.8" x14ac:dyDescent="0.3">
      <c r="A1013" s="4" t="s">
        <v>23</v>
      </c>
      <c r="B1013" s="4" t="s">
        <v>24</v>
      </c>
      <c r="C1013" s="5">
        <v>5.7279999999999998</v>
      </c>
      <c r="D1013" s="5">
        <v>43.343000000000004</v>
      </c>
      <c r="E1013" s="6">
        <v>605</v>
      </c>
      <c r="F1013" s="7">
        <v>43791.041675219909</v>
      </c>
      <c r="G1013" s="8">
        <v>0</v>
      </c>
      <c r="H1013" s="2">
        <f t="shared" si="15"/>
        <v>43791</v>
      </c>
    </row>
    <row r="1014" spans="1:8" ht="13.8" x14ac:dyDescent="0.3">
      <c r="A1014" s="4" t="s">
        <v>23</v>
      </c>
      <c r="B1014" s="4" t="s">
        <v>24</v>
      </c>
      <c r="C1014" s="5">
        <v>5.7279999999999998</v>
      </c>
      <c r="D1014" s="5">
        <v>43.343000000000004</v>
      </c>
      <c r="E1014" s="6">
        <v>605</v>
      </c>
      <c r="F1014" s="7">
        <v>43791.083341886573</v>
      </c>
      <c r="G1014" s="8">
        <v>0</v>
      </c>
      <c r="H1014" s="2">
        <f t="shared" si="15"/>
        <v>43791</v>
      </c>
    </row>
    <row r="1015" spans="1:8" ht="13.8" x14ac:dyDescent="0.3">
      <c r="A1015" s="4" t="s">
        <v>23</v>
      </c>
      <c r="B1015" s="4" t="s">
        <v>24</v>
      </c>
      <c r="C1015" s="5">
        <v>5.7279999999999998</v>
      </c>
      <c r="D1015" s="5">
        <v>43.343000000000004</v>
      </c>
      <c r="E1015" s="6">
        <v>605</v>
      </c>
      <c r="F1015" s="7">
        <v>43791.125008553237</v>
      </c>
      <c r="G1015" s="8">
        <v>0</v>
      </c>
      <c r="H1015" s="2">
        <f t="shared" si="15"/>
        <v>43791</v>
      </c>
    </row>
    <row r="1016" spans="1:8" ht="13.8" x14ac:dyDescent="0.3">
      <c r="A1016" s="4" t="s">
        <v>23</v>
      </c>
      <c r="B1016" s="4" t="s">
        <v>24</v>
      </c>
      <c r="C1016" s="5">
        <v>5.7279999999999998</v>
      </c>
      <c r="D1016" s="5">
        <v>43.343000000000004</v>
      </c>
      <c r="E1016" s="6">
        <v>605</v>
      </c>
      <c r="F1016" s="7">
        <v>43791.166675219909</v>
      </c>
      <c r="G1016" s="8">
        <v>0</v>
      </c>
      <c r="H1016" s="2">
        <f t="shared" si="15"/>
        <v>43791</v>
      </c>
    </row>
    <row r="1017" spans="1:8" ht="13.8" x14ac:dyDescent="0.3">
      <c r="A1017" s="4" t="s">
        <v>23</v>
      </c>
      <c r="B1017" s="4" t="s">
        <v>24</v>
      </c>
      <c r="C1017" s="5">
        <v>5.7279999999999998</v>
      </c>
      <c r="D1017" s="5">
        <v>43.343000000000004</v>
      </c>
      <c r="E1017" s="6">
        <v>605</v>
      </c>
      <c r="F1017" s="7">
        <v>43791.208341886573</v>
      </c>
      <c r="G1017" s="8">
        <v>0</v>
      </c>
      <c r="H1017" s="2">
        <f t="shared" si="15"/>
        <v>43791</v>
      </c>
    </row>
    <row r="1018" spans="1:8" ht="13.8" x14ac:dyDescent="0.3">
      <c r="A1018" s="4" t="s">
        <v>23</v>
      </c>
      <c r="B1018" s="4" t="s">
        <v>24</v>
      </c>
      <c r="C1018" s="5">
        <v>5.7279999999999998</v>
      </c>
      <c r="D1018" s="5">
        <v>43.343000000000004</v>
      </c>
      <c r="E1018" s="6">
        <v>605</v>
      </c>
      <c r="F1018" s="7">
        <v>43791.250008553237</v>
      </c>
      <c r="G1018" s="8">
        <v>0</v>
      </c>
      <c r="H1018" s="2">
        <f t="shared" si="15"/>
        <v>43791</v>
      </c>
    </row>
    <row r="1019" spans="1:8" ht="13.8" x14ac:dyDescent="0.3">
      <c r="A1019" s="4" t="s">
        <v>23</v>
      </c>
      <c r="B1019" s="4" t="s">
        <v>24</v>
      </c>
      <c r="C1019" s="5">
        <v>5.7279999999999998</v>
      </c>
      <c r="D1019" s="5">
        <v>43.343000000000004</v>
      </c>
      <c r="E1019" s="6">
        <v>605</v>
      </c>
      <c r="F1019" s="7">
        <v>43791.291675219909</v>
      </c>
      <c r="G1019" s="8">
        <v>0</v>
      </c>
      <c r="H1019" s="2">
        <f t="shared" si="15"/>
        <v>43791</v>
      </c>
    </row>
    <row r="1020" spans="1:8" ht="13.8" x14ac:dyDescent="0.3">
      <c r="A1020" s="4" t="s">
        <v>23</v>
      </c>
      <c r="B1020" s="4" t="s">
        <v>24</v>
      </c>
      <c r="C1020" s="5">
        <v>5.7279999999999998</v>
      </c>
      <c r="D1020" s="5">
        <v>43.343000000000004</v>
      </c>
      <c r="E1020" s="6">
        <v>605</v>
      </c>
      <c r="F1020" s="7">
        <v>43791.333341886573</v>
      </c>
      <c r="G1020" s="8">
        <v>0</v>
      </c>
      <c r="H1020" s="2">
        <f t="shared" si="15"/>
        <v>43791</v>
      </c>
    </row>
    <row r="1021" spans="1:8" ht="13.8" x14ac:dyDescent="0.3">
      <c r="A1021" s="4" t="s">
        <v>23</v>
      </c>
      <c r="B1021" s="4" t="s">
        <v>24</v>
      </c>
      <c r="C1021" s="5">
        <v>5.7279999999999998</v>
      </c>
      <c r="D1021" s="5">
        <v>43.343000000000004</v>
      </c>
      <c r="E1021" s="6">
        <v>605</v>
      </c>
      <c r="F1021" s="7">
        <v>43791.375008553237</v>
      </c>
      <c r="G1021" s="8">
        <v>0</v>
      </c>
      <c r="H1021" s="2">
        <f t="shared" si="15"/>
        <v>43791</v>
      </c>
    </row>
    <row r="1022" spans="1:8" ht="13.8" x14ac:dyDescent="0.3">
      <c r="A1022" s="4" t="s">
        <v>23</v>
      </c>
      <c r="B1022" s="4" t="s">
        <v>24</v>
      </c>
      <c r="C1022" s="5">
        <v>5.7279999999999998</v>
      </c>
      <c r="D1022" s="5">
        <v>43.343000000000004</v>
      </c>
      <c r="E1022" s="6">
        <v>605</v>
      </c>
      <c r="F1022" s="7">
        <v>43791.416675219909</v>
      </c>
      <c r="G1022" s="8">
        <v>0</v>
      </c>
      <c r="H1022" s="2">
        <f t="shared" si="15"/>
        <v>43791</v>
      </c>
    </row>
    <row r="1023" spans="1:8" ht="13.8" x14ac:dyDescent="0.3">
      <c r="A1023" s="4" t="s">
        <v>23</v>
      </c>
      <c r="B1023" s="4" t="s">
        <v>24</v>
      </c>
      <c r="C1023" s="5">
        <v>5.7279999999999998</v>
      </c>
      <c r="D1023" s="5">
        <v>43.343000000000004</v>
      </c>
      <c r="E1023" s="6">
        <v>605</v>
      </c>
      <c r="F1023" s="7">
        <v>43791.458341886573</v>
      </c>
      <c r="G1023" s="8">
        <v>0</v>
      </c>
      <c r="H1023" s="2">
        <f t="shared" si="15"/>
        <v>43791</v>
      </c>
    </row>
    <row r="1024" spans="1:8" ht="13.8" x14ac:dyDescent="0.3">
      <c r="A1024" s="4" t="s">
        <v>23</v>
      </c>
      <c r="B1024" s="4" t="s">
        <v>24</v>
      </c>
      <c r="C1024" s="5">
        <v>5.7279999999999998</v>
      </c>
      <c r="D1024" s="5">
        <v>43.343000000000004</v>
      </c>
      <c r="E1024" s="6">
        <v>605</v>
      </c>
      <c r="F1024" s="7">
        <v>43791.500008553237</v>
      </c>
      <c r="G1024" s="8">
        <v>0</v>
      </c>
      <c r="H1024" s="2">
        <f t="shared" si="15"/>
        <v>43791</v>
      </c>
    </row>
    <row r="1025" spans="1:8" ht="13.8" x14ac:dyDescent="0.3">
      <c r="A1025" s="4" t="s">
        <v>23</v>
      </c>
      <c r="B1025" s="4" t="s">
        <v>24</v>
      </c>
      <c r="C1025" s="5">
        <v>5.7279999999999998</v>
      </c>
      <c r="D1025" s="5">
        <v>43.343000000000004</v>
      </c>
      <c r="E1025" s="6">
        <v>605</v>
      </c>
      <c r="F1025" s="7">
        <v>43791.541675219909</v>
      </c>
      <c r="G1025" s="8">
        <v>0</v>
      </c>
      <c r="H1025" s="2">
        <f t="shared" si="15"/>
        <v>43791</v>
      </c>
    </row>
    <row r="1026" spans="1:8" ht="13.8" x14ac:dyDescent="0.3">
      <c r="A1026" s="4" t="s">
        <v>23</v>
      </c>
      <c r="B1026" s="4" t="s">
        <v>24</v>
      </c>
      <c r="C1026" s="5">
        <v>5.7279999999999998</v>
      </c>
      <c r="D1026" s="5">
        <v>43.343000000000004</v>
      </c>
      <c r="E1026" s="6">
        <v>605</v>
      </c>
      <c r="F1026" s="7">
        <v>43791.583341886573</v>
      </c>
      <c r="G1026" s="8">
        <v>2.6</v>
      </c>
      <c r="H1026" s="2">
        <f t="shared" si="15"/>
        <v>43791</v>
      </c>
    </row>
    <row r="1027" spans="1:8" ht="13.8" x14ac:dyDescent="0.3">
      <c r="A1027" s="4" t="s">
        <v>23</v>
      </c>
      <c r="B1027" s="4" t="s">
        <v>24</v>
      </c>
      <c r="C1027" s="5">
        <v>5.7279999999999998</v>
      </c>
      <c r="D1027" s="5">
        <v>43.343000000000004</v>
      </c>
      <c r="E1027" s="6">
        <v>605</v>
      </c>
      <c r="F1027" s="7">
        <v>43791.625008553237</v>
      </c>
      <c r="G1027" s="8">
        <v>1.2</v>
      </c>
      <c r="H1027" s="2">
        <f t="shared" si="15"/>
        <v>43791</v>
      </c>
    </row>
    <row r="1028" spans="1:8" ht="13.8" x14ac:dyDescent="0.3">
      <c r="A1028" s="4" t="s">
        <v>23</v>
      </c>
      <c r="B1028" s="4" t="s">
        <v>24</v>
      </c>
      <c r="C1028" s="5">
        <v>5.7279999999999998</v>
      </c>
      <c r="D1028" s="5">
        <v>43.343000000000004</v>
      </c>
      <c r="E1028" s="6">
        <v>605</v>
      </c>
      <c r="F1028" s="7">
        <v>43791.666675219909</v>
      </c>
      <c r="G1028" s="8">
        <v>1.2</v>
      </c>
      <c r="H1028" s="2">
        <f t="shared" si="15"/>
        <v>43791</v>
      </c>
    </row>
    <row r="1029" spans="1:8" ht="13.8" x14ac:dyDescent="0.3">
      <c r="A1029" s="4" t="s">
        <v>23</v>
      </c>
      <c r="B1029" s="4" t="s">
        <v>24</v>
      </c>
      <c r="C1029" s="5">
        <v>5.7279999999999998</v>
      </c>
      <c r="D1029" s="5">
        <v>43.343000000000004</v>
      </c>
      <c r="E1029" s="6">
        <v>605</v>
      </c>
      <c r="F1029" s="7">
        <v>43791.708341886573</v>
      </c>
      <c r="G1029" s="8">
        <v>1.5</v>
      </c>
      <c r="H1029" s="2">
        <f t="shared" ref="H1029:H1092" si="16">DATE(YEAR(F1029), MONTH(F1029),DAY(F1029))</f>
        <v>43791</v>
      </c>
    </row>
    <row r="1030" spans="1:8" ht="13.8" x14ac:dyDescent="0.3">
      <c r="A1030" s="4" t="s">
        <v>23</v>
      </c>
      <c r="B1030" s="4" t="s">
        <v>24</v>
      </c>
      <c r="C1030" s="5">
        <v>5.7279999999999998</v>
      </c>
      <c r="D1030" s="5">
        <v>43.343000000000004</v>
      </c>
      <c r="E1030" s="6">
        <v>605</v>
      </c>
      <c r="F1030" s="7">
        <v>43791.750008553237</v>
      </c>
      <c r="G1030" s="8">
        <v>3</v>
      </c>
      <c r="H1030" s="2">
        <f t="shared" si="16"/>
        <v>43791</v>
      </c>
    </row>
    <row r="1031" spans="1:8" ht="13.8" x14ac:dyDescent="0.3">
      <c r="A1031" s="4" t="s">
        <v>23</v>
      </c>
      <c r="B1031" s="4" t="s">
        <v>24</v>
      </c>
      <c r="C1031" s="5">
        <v>5.7279999999999998</v>
      </c>
      <c r="D1031" s="5">
        <v>43.343000000000004</v>
      </c>
      <c r="E1031" s="6">
        <v>605</v>
      </c>
      <c r="F1031" s="7">
        <v>43791.791675219909</v>
      </c>
      <c r="G1031" s="8">
        <v>6.8</v>
      </c>
      <c r="H1031" s="2">
        <f t="shared" si="16"/>
        <v>43791</v>
      </c>
    </row>
    <row r="1032" spans="1:8" ht="13.8" x14ac:dyDescent="0.3">
      <c r="A1032" s="4" t="s">
        <v>23</v>
      </c>
      <c r="B1032" s="4" t="s">
        <v>24</v>
      </c>
      <c r="C1032" s="5">
        <v>5.7279999999999998</v>
      </c>
      <c r="D1032" s="5">
        <v>43.343000000000004</v>
      </c>
      <c r="E1032" s="6">
        <v>605</v>
      </c>
      <c r="F1032" s="7">
        <v>43791.833341886573</v>
      </c>
      <c r="G1032" s="8">
        <v>2.4</v>
      </c>
      <c r="H1032" s="2">
        <f t="shared" si="16"/>
        <v>43791</v>
      </c>
    </row>
    <row r="1033" spans="1:8" ht="13.8" x14ac:dyDescent="0.3">
      <c r="A1033" s="4" t="s">
        <v>23</v>
      </c>
      <c r="B1033" s="4" t="s">
        <v>24</v>
      </c>
      <c r="C1033" s="5">
        <v>5.7279999999999998</v>
      </c>
      <c r="D1033" s="5">
        <v>43.343000000000004</v>
      </c>
      <c r="E1033" s="6">
        <v>605</v>
      </c>
      <c r="F1033" s="7">
        <v>43791.875008553237</v>
      </c>
      <c r="G1033" s="8">
        <v>7</v>
      </c>
      <c r="H1033" s="2">
        <f t="shared" si="16"/>
        <v>43791</v>
      </c>
    </row>
    <row r="1034" spans="1:8" ht="13.8" x14ac:dyDescent="0.3">
      <c r="A1034" s="4" t="s">
        <v>23</v>
      </c>
      <c r="B1034" s="4" t="s">
        <v>24</v>
      </c>
      <c r="C1034" s="5">
        <v>5.7279999999999998</v>
      </c>
      <c r="D1034" s="5">
        <v>43.343000000000004</v>
      </c>
      <c r="E1034" s="6">
        <v>605</v>
      </c>
      <c r="F1034" s="7">
        <v>43791.916675219909</v>
      </c>
      <c r="G1034" s="8">
        <v>1.6</v>
      </c>
      <c r="H1034" s="2">
        <f t="shared" si="16"/>
        <v>43791</v>
      </c>
    </row>
    <row r="1035" spans="1:8" ht="13.8" x14ac:dyDescent="0.3">
      <c r="A1035" s="4" t="s">
        <v>23</v>
      </c>
      <c r="B1035" s="4" t="s">
        <v>24</v>
      </c>
      <c r="C1035" s="5">
        <v>5.7279999999999998</v>
      </c>
      <c r="D1035" s="5">
        <v>43.343000000000004</v>
      </c>
      <c r="E1035" s="6">
        <v>605</v>
      </c>
      <c r="F1035" s="7">
        <v>43791.958341886573</v>
      </c>
      <c r="G1035" s="8">
        <v>1.4</v>
      </c>
      <c r="H1035" s="2">
        <f t="shared" si="16"/>
        <v>43791</v>
      </c>
    </row>
    <row r="1036" spans="1:8" ht="13.8" x14ac:dyDescent="0.3">
      <c r="A1036" s="4" t="s">
        <v>23</v>
      </c>
      <c r="B1036" s="4" t="s">
        <v>24</v>
      </c>
      <c r="C1036" s="5">
        <v>5.7279999999999998</v>
      </c>
      <c r="D1036" s="5">
        <v>43.343000000000004</v>
      </c>
      <c r="E1036" s="6">
        <v>605</v>
      </c>
      <c r="F1036" s="7">
        <v>43792.000008553237</v>
      </c>
      <c r="G1036" s="8">
        <v>3.4</v>
      </c>
      <c r="H1036" s="2">
        <f t="shared" si="16"/>
        <v>43792</v>
      </c>
    </row>
    <row r="1037" spans="1:8" ht="13.8" x14ac:dyDescent="0.3">
      <c r="A1037" s="4" t="s">
        <v>23</v>
      </c>
      <c r="B1037" s="4" t="s">
        <v>24</v>
      </c>
      <c r="C1037" s="5">
        <v>5.7279999999999998</v>
      </c>
      <c r="D1037" s="5">
        <v>43.343000000000004</v>
      </c>
      <c r="E1037" s="6">
        <v>605</v>
      </c>
      <c r="F1037" s="7">
        <v>43792.041675219909</v>
      </c>
      <c r="G1037" s="8">
        <v>8.1</v>
      </c>
      <c r="H1037" s="2">
        <f t="shared" si="16"/>
        <v>43792</v>
      </c>
    </row>
    <row r="1038" spans="1:8" ht="13.8" x14ac:dyDescent="0.3">
      <c r="A1038" s="4" t="s">
        <v>23</v>
      </c>
      <c r="B1038" s="4" t="s">
        <v>24</v>
      </c>
      <c r="C1038" s="5">
        <v>5.7279999999999998</v>
      </c>
      <c r="D1038" s="5">
        <v>43.343000000000004</v>
      </c>
      <c r="E1038" s="6">
        <v>605</v>
      </c>
      <c r="F1038" s="7">
        <v>43792.083341886573</v>
      </c>
      <c r="G1038" s="8">
        <v>11.8</v>
      </c>
      <c r="H1038" s="2">
        <f t="shared" si="16"/>
        <v>43792</v>
      </c>
    </row>
    <row r="1039" spans="1:8" ht="13.8" x14ac:dyDescent="0.3">
      <c r="A1039" s="4" t="s">
        <v>23</v>
      </c>
      <c r="B1039" s="4" t="s">
        <v>24</v>
      </c>
      <c r="C1039" s="5">
        <v>5.7279999999999998</v>
      </c>
      <c r="D1039" s="5">
        <v>43.343000000000004</v>
      </c>
      <c r="E1039" s="6">
        <v>605</v>
      </c>
      <c r="F1039" s="7">
        <v>43792.125008553237</v>
      </c>
      <c r="G1039" s="8">
        <v>13.7</v>
      </c>
      <c r="H1039" s="2">
        <f t="shared" si="16"/>
        <v>43792</v>
      </c>
    </row>
    <row r="1040" spans="1:8" ht="13.8" x14ac:dyDescent="0.3">
      <c r="A1040" s="4" t="s">
        <v>23</v>
      </c>
      <c r="B1040" s="4" t="s">
        <v>24</v>
      </c>
      <c r="C1040" s="5">
        <v>5.7279999999999998</v>
      </c>
      <c r="D1040" s="5">
        <v>43.343000000000004</v>
      </c>
      <c r="E1040" s="6">
        <v>605</v>
      </c>
      <c r="F1040" s="7">
        <v>43792.166675219909</v>
      </c>
      <c r="G1040" s="8">
        <v>10.3</v>
      </c>
      <c r="H1040" s="2">
        <f t="shared" si="16"/>
        <v>43792</v>
      </c>
    </row>
    <row r="1041" spans="1:8" ht="13.8" x14ac:dyDescent="0.3">
      <c r="A1041" s="4" t="s">
        <v>23</v>
      </c>
      <c r="B1041" s="4" t="s">
        <v>24</v>
      </c>
      <c r="C1041" s="5">
        <v>5.7279999999999998</v>
      </c>
      <c r="D1041" s="5">
        <v>43.343000000000004</v>
      </c>
      <c r="E1041" s="6">
        <v>605</v>
      </c>
      <c r="F1041" s="7">
        <v>43792.208341886573</v>
      </c>
      <c r="G1041" s="8">
        <v>12.1</v>
      </c>
      <c r="H1041" s="2">
        <f t="shared" si="16"/>
        <v>43792</v>
      </c>
    </row>
    <row r="1042" spans="1:8" ht="13.8" x14ac:dyDescent="0.3">
      <c r="A1042" s="4" t="s">
        <v>23</v>
      </c>
      <c r="B1042" s="4" t="s">
        <v>24</v>
      </c>
      <c r="C1042" s="5">
        <v>5.7279999999999998</v>
      </c>
      <c r="D1042" s="5">
        <v>43.343000000000004</v>
      </c>
      <c r="E1042" s="6">
        <v>605</v>
      </c>
      <c r="F1042" s="7">
        <v>43792.250008553237</v>
      </c>
      <c r="G1042" s="8">
        <v>7.1</v>
      </c>
      <c r="H1042" s="2">
        <f t="shared" si="16"/>
        <v>43792</v>
      </c>
    </row>
    <row r="1043" spans="1:8" ht="13.8" x14ac:dyDescent="0.3">
      <c r="A1043" s="4" t="s">
        <v>23</v>
      </c>
      <c r="B1043" s="4" t="s">
        <v>24</v>
      </c>
      <c r="C1043" s="5">
        <v>5.7279999999999998</v>
      </c>
      <c r="D1043" s="5">
        <v>43.343000000000004</v>
      </c>
      <c r="E1043" s="6">
        <v>605</v>
      </c>
      <c r="F1043" s="7">
        <v>43792.291675219909</v>
      </c>
      <c r="G1043" s="8">
        <v>6.3</v>
      </c>
      <c r="H1043" s="2">
        <f t="shared" si="16"/>
        <v>43792</v>
      </c>
    </row>
    <row r="1044" spans="1:8" ht="13.8" x14ac:dyDescent="0.3">
      <c r="A1044" s="4" t="s">
        <v>23</v>
      </c>
      <c r="B1044" s="4" t="s">
        <v>24</v>
      </c>
      <c r="C1044" s="5">
        <v>5.7279999999999998</v>
      </c>
      <c r="D1044" s="5">
        <v>43.343000000000004</v>
      </c>
      <c r="E1044" s="6">
        <v>605</v>
      </c>
      <c r="F1044" s="7">
        <v>43792.333341886573</v>
      </c>
      <c r="G1044" s="8">
        <v>11.1</v>
      </c>
      <c r="H1044" s="2">
        <f t="shared" si="16"/>
        <v>43792</v>
      </c>
    </row>
    <row r="1045" spans="1:8" ht="13.8" x14ac:dyDescent="0.3">
      <c r="A1045" s="4" t="s">
        <v>23</v>
      </c>
      <c r="B1045" s="4" t="s">
        <v>24</v>
      </c>
      <c r="C1045" s="5">
        <v>5.7279999999999998</v>
      </c>
      <c r="D1045" s="5">
        <v>43.343000000000004</v>
      </c>
      <c r="E1045" s="6">
        <v>605</v>
      </c>
      <c r="F1045" s="7">
        <v>43792.375008553237</v>
      </c>
      <c r="G1045" s="8">
        <v>5.7</v>
      </c>
      <c r="H1045" s="2">
        <f t="shared" si="16"/>
        <v>43792</v>
      </c>
    </row>
    <row r="1046" spans="1:8" ht="13.8" x14ac:dyDescent="0.3">
      <c r="A1046" s="4" t="s">
        <v>23</v>
      </c>
      <c r="B1046" s="4" t="s">
        <v>24</v>
      </c>
      <c r="C1046" s="5">
        <v>5.7279999999999998</v>
      </c>
      <c r="D1046" s="5">
        <v>43.343000000000004</v>
      </c>
      <c r="E1046" s="6">
        <v>605</v>
      </c>
      <c r="F1046" s="7">
        <v>43792.416675219909</v>
      </c>
      <c r="G1046" s="8">
        <v>7.5</v>
      </c>
      <c r="H1046" s="2">
        <f t="shared" si="16"/>
        <v>43792</v>
      </c>
    </row>
    <row r="1047" spans="1:8" ht="13.8" x14ac:dyDescent="0.3">
      <c r="A1047" s="4" t="s">
        <v>23</v>
      </c>
      <c r="B1047" s="4" t="s">
        <v>24</v>
      </c>
      <c r="C1047" s="5">
        <v>5.7279999999999998</v>
      </c>
      <c r="D1047" s="5">
        <v>43.343000000000004</v>
      </c>
      <c r="E1047" s="6">
        <v>605</v>
      </c>
      <c r="F1047" s="7">
        <v>43792.458341886573</v>
      </c>
      <c r="G1047" s="8">
        <v>1.2</v>
      </c>
      <c r="H1047" s="2">
        <f t="shared" si="16"/>
        <v>43792</v>
      </c>
    </row>
    <row r="1048" spans="1:8" ht="13.8" x14ac:dyDescent="0.3">
      <c r="A1048" s="4" t="s">
        <v>23</v>
      </c>
      <c r="B1048" s="4" t="s">
        <v>24</v>
      </c>
      <c r="C1048" s="5">
        <v>5.7279999999999998</v>
      </c>
      <c r="D1048" s="5">
        <v>43.343000000000004</v>
      </c>
      <c r="E1048" s="6">
        <v>605</v>
      </c>
      <c r="F1048" s="7">
        <v>43792.500008553237</v>
      </c>
      <c r="G1048" s="8">
        <v>0</v>
      </c>
      <c r="H1048" s="2">
        <f t="shared" si="16"/>
        <v>43792</v>
      </c>
    </row>
    <row r="1049" spans="1:8" ht="13.8" x14ac:dyDescent="0.3">
      <c r="A1049" s="4" t="s">
        <v>23</v>
      </c>
      <c r="B1049" s="4" t="s">
        <v>24</v>
      </c>
      <c r="C1049" s="5">
        <v>5.7279999999999998</v>
      </c>
      <c r="D1049" s="5">
        <v>43.343000000000004</v>
      </c>
      <c r="E1049" s="6">
        <v>605</v>
      </c>
      <c r="F1049" s="7">
        <v>43792.541675219909</v>
      </c>
      <c r="G1049" s="8">
        <v>1.4</v>
      </c>
      <c r="H1049" s="2">
        <f t="shared" si="16"/>
        <v>43792</v>
      </c>
    </row>
    <row r="1050" spans="1:8" ht="13.8" x14ac:dyDescent="0.3">
      <c r="A1050" s="4" t="s">
        <v>23</v>
      </c>
      <c r="B1050" s="4" t="s">
        <v>24</v>
      </c>
      <c r="C1050" s="5">
        <v>5.7279999999999998</v>
      </c>
      <c r="D1050" s="5">
        <v>43.343000000000004</v>
      </c>
      <c r="E1050" s="6">
        <v>605</v>
      </c>
      <c r="F1050" s="7">
        <v>43792.583341886573</v>
      </c>
      <c r="G1050" s="8">
        <v>0</v>
      </c>
      <c r="H1050" s="2">
        <f t="shared" si="16"/>
        <v>43792</v>
      </c>
    </row>
    <row r="1051" spans="1:8" ht="13.8" x14ac:dyDescent="0.3">
      <c r="A1051" s="4" t="s">
        <v>23</v>
      </c>
      <c r="B1051" s="4" t="s">
        <v>24</v>
      </c>
      <c r="C1051" s="5">
        <v>5.7279999999999998</v>
      </c>
      <c r="D1051" s="5">
        <v>43.343000000000004</v>
      </c>
      <c r="E1051" s="6">
        <v>605</v>
      </c>
      <c r="F1051" s="7">
        <v>43792.625008564813</v>
      </c>
      <c r="G1051" s="8">
        <v>0</v>
      </c>
      <c r="H1051" s="2">
        <f t="shared" si="16"/>
        <v>43792</v>
      </c>
    </row>
    <row r="1052" spans="1:8" ht="13.8" x14ac:dyDescent="0.3">
      <c r="A1052" s="4" t="s">
        <v>23</v>
      </c>
      <c r="B1052" s="4" t="s">
        <v>24</v>
      </c>
      <c r="C1052" s="5">
        <v>5.7279999999999998</v>
      </c>
      <c r="D1052" s="5">
        <v>43.343000000000004</v>
      </c>
      <c r="E1052" s="6">
        <v>605</v>
      </c>
      <c r="F1052" s="7">
        <v>43792.666675231485</v>
      </c>
      <c r="G1052" s="8">
        <v>0.8</v>
      </c>
      <c r="H1052" s="2">
        <f t="shared" si="16"/>
        <v>43792</v>
      </c>
    </row>
    <row r="1053" spans="1:8" ht="13.8" x14ac:dyDescent="0.3">
      <c r="A1053" s="4" t="s">
        <v>23</v>
      </c>
      <c r="B1053" s="4" t="s">
        <v>24</v>
      </c>
      <c r="C1053" s="5">
        <v>5.7279999999999998</v>
      </c>
      <c r="D1053" s="5">
        <v>43.343000000000004</v>
      </c>
      <c r="E1053" s="6">
        <v>605</v>
      </c>
      <c r="F1053" s="7">
        <v>43792.708341898149</v>
      </c>
      <c r="G1053" s="8">
        <v>0</v>
      </c>
      <c r="H1053" s="2">
        <f t="shared" si="16"/>
        <v>43792</v>
      </c>
    </row>
    <row r="1054" spans="1:8" ht="13.8" x14ac:dyDescent="0.3">
      <c r="A1054" s="4" t="s">
        <v>23</v>
      </c>
      <c r="B1054" s="4" t="s">
        <v>24</v>
      </c>
      <c r="C1054" s="5">
        <v>5.7279999999999998</v>
      </c>
      <c r="D1054" s="5">
        <v>43.343000000000004</v>
      </c>
      <c r="E1054" s="6">
        <v>605</v>
      </c>
      <c r="F1054" s="7">
        <v>43792.750008564813</v>
      </c>
      <c r="G1054" s="8">
        <v>0</v>
      </c>
      <c r="H1054" s="2">
        <f t="shared" si="16"/>
        <v>43792</v>
      </c>
    </row>
    <row r="1055" spans="1:8" ht="13.8" x14ac:dyDescent="0.3">
      <c r="A1055" s="4" t="s">
        <v>23</v>
      </c>
      <c r="B1055" s="4" t="s">
        <v>24</v>
      </c>
      <c r="C1055" s="5">
        <v>5.7279999999999998</v>
      </c>
      <c r="D1055" s="5">
        <v>43.343000000000004</v>
      </c>
      <c r="E1055" s="6">
        <v>605</v>
      </c>
      <c r="F1055" s="7">
        <v>43792.791675231485</v>
      </c>
      <c r="G1055" s="8">
        <v>0.4</v>
      </c>
      <c r="H1055" s="2">
        <f t="shared" si="16"/>
        <v>43792</v>
      </c>
    </row>
    <row r="1056" spans="1:8" ht="13.8" x14ac:dyDescent="0.3">
      <c r="A1056" s="4" t="s">
        <v>23</v>
      </c>
      <c r="B1056" s="4" t="s">
        <v>24</v>
      </c>
      <c r="C1056" s="5">
        <v>5.7279999999999998</v>
      </c>
      <c r="D1056" s="5">
        <v>43.343000000000004</v>
      </c>
      <c r="E1056" s="6">
        <v>605</v>
      </c>
      <c r="F1056" s="7">
        <v>43792.833341898149</v>
      </c>
      <c r="G1056" s="8">
        <v>1</v>
      </c>
      <c r="H1056" s="2">
        <f t="shared" si="16"/>
        <v>43792</v>
      </c>
    </row>
    <row r="1057" spans="1:8" ht="13.8" x14ac:dyDescent="0.3">
      <c r="A1057" s="4" t="s">
        <v>23</v>
      </c>
      <c r="B1057" s="4" t="s">
        <v>24</v>
      </c>
      <c r="C1057" s="5">
        <v>5.7279999999999998</v>
      </c>
      <c r="D1057" s="5">
        <v>43.343000000000004</v>
      </c>
      <c r="E1057" s="6">
        <v>605</v>
      </c>
      <c r="F1057" s="7">
        <v>43792.875008564813</v>
      </c>
      <c r="G1057" s="8">
        <v>0.4</v>
      </c>
      <c r="H1057" s="2">
        <f t="shared" si="16"/>
        <v>43792</v>
      </c>
    </row>
    <row r="1058" spans="1:8" ht="13.8" x14ac:dyDescent="0.3">
      <c r="A1058" s="4" t="s">
        <v>23</v>
      </c>
      <c r="B1058" s="4" t="s">
        <v>24</v>
      </c>
      <c r="C1058" s="5">
        <v>5.7279999999999998</v>
      </c>
      <c r="D1058" s="5">
        <v>43.343000000000004</v>
      </c>
      <c r="E1058" s="6">
        <v>605</v>
      </c>
      <c r="F1058" s="7">
        <v>43792.916675231485</v>
      </c>
      <c r="G1058" s="8">
        <v>2.6</v>
      </c>
      <c r="H1058" s="2">
        <f t="shared" si="16"/>
        <v>43792</v>
      </c>
    </row>
    <row r="1059" spans="1:8" ht="13.8" x14ac:dyDescent="0.3">
      <c r="A1059" s="4" t="s">
        <v>23</v>
      </c>
      <c r="B1059" s="4" t="s">
        <v>24</v>
      </c>
      <c r="C1059" s="5">
        <v>5.7279999999999998</v>
      </c>
      <c r="D1059" s="5">
        <v>43.343000000000004</v>
      </c>
      <c r="E1059" s="6">
        <v>605</v>
      </c>
      <c r="F1059" s="7">
        <v>43792.958341898149</v>
      </c>
      <c r="G1059" s="8">
        <v>7.9</v>
      </c>
      <c r="H1059" s="2">
        <f t="shared" si="16"/>
        <v>43792</v>
      </c>
    </row>
    <row r="1060" spans="1:8" ht="13.8" x14ac:dyDescent="0.3">
      <c r="A1060" s="4" t="s">
        <v>23</v>
      </c>
      <c r="B1060" s="4" t="s">
        <v>24</v>
      </c>
      <c r="C1060" s="5">
        <v>5.7279999999999998</v>
      </c>
      <c r="D1060" s="5">
        <v>43.343000000000004</v>
      </c>
      <c r="E1060" s="6">
        <v>605</v>
      </c>
      <c r="F1060" s="7">
        <v>43793.000008564813</v>
      </c>
      <c r="G1060" s="8">
        <v>4</v>
      </c>
      <c r="H1060" s="2">
        <f t="shared" si="16"/>
        <v>43793</v>
      </c>
    </row>
    <row r="1061" spans="1:8" ht="13.8" x14ac:dyDescent="0.3">
      <c r="A1061" s="4" t="s">
        <v>23</v>
      </c>
      <c r="B1061" s="4" t="s">
        <v>24</v>
      </c>
      <c r="C1061" s="5">
        <v>5.7279999999999998</v>
      </c>
      <c r="D1061" s="5">
        <v>43.343000000000004</v>
      </c>
      <c r="E1061" s="6">
        <v>605</v>
      </c>
      <c r="F1061" s="7">
        <v>43793.041675231485</v>
      </c>
      <c r="G1061" s="8">
        <v>0.9</v>
      </c>
      <c r="H1061" s="2">
        <f t="shared" si="16"/>
        <v>43793</v>
      </c>
    </row>
    <row r="1062" spans="1:8" ht="13.8" x14ac:dyDescent="0.3">
      <c r="A1062" s="4" t="s">
        <v>23</v>
      </c>
      <c r="B1062" s="4" t="s">
        <v>24</v>
      </c>
      <c r="C1062" s="5">
        <v>5.7279999999999998</v>
      </c>
      <c r="D1062" s="5">
        <v>43.343000000000004</v>
      </c>
      <c r="E1062" s="6">
        <v>605</v>
      </c>
      <c r="F1062" s="7">
        <v>43793.083341898149</v>
      </c>
      <c r="G1062" s="8">
        <v>0</v>
      </c>
      <c r="H1062" s="2">
        <f t="shared" si="16"/>
        <v>43793</v>
      </c>
    </row>
    <row r="1063" spans="1:8" ht="13.8" x14ac:dyDescent="0.3">
      <c r="A1063" s="4" t="s">
        <v>23</v>
      </c>
      <c r="B1063" s="4" t="s">
        <v>24</v>
      </c>
      <c r="C1063" s="5">
        <v>5.7279999999999998</v>
      </c>
      <c r="D1063" s="5">
        <v>43.343000000000004</v>
      </c>
      <c r="E1063" s="6">
        <v>605</v>
      </c>
      <c r="F1063" s="7">
        <v>43793.125008564813</v>
      </c>
      <c r="G1063" s="8">
        <v>0</v>
      </c>
      <c r="H1063" s="2">
        <f t="shared" si="16"/>
        <v>43793</v>
      </c>
    </row>
    <row r="1064" spans="1:8" ht="13.8" x14ac:dyDescent="0.3">
      <c r="A1064" s="4" t="s">
        <v>23</v>
      </c>
      <c r="B1064" s="4" t="s">
        <v>24</v>
      </c>
      <c r="C1064" s="5">
        <v>5.7279999999999998</v>
      </c>
      <c r="D1064" s="5">
        <v>43.343000000000004</v>
      </c>
      <c r="E1064" s="6">
        <v>605</v>
      </c>
      <c r="F1064" s="7">
        <v>43793.166675231485</v>
      </c>
      <c r="G1064" s="8">
        <v>0</v>
      </c>
      <c r="H1064" s="2">
        <f t="shared" si="16"/>
        <v>43793</v>
      </c>
    </row>
    <row r="1065" spans="1:8" ht="13.8" x14ac:dyDescent="0.3">
      <c r="A1065" s="4" t="s">
        <v>23</v>
      </c>
      <c r="B1065" s="4" t="s">
        <v>24</v>
      </c>
      <c r="C1065" s="5">
        <v>5.7279999999999998</v>
      </c>
      <c r="D1065" s="5">
        <v>43.343000000000004</v>
      </c>
      <c r="E1065" s="6">
        <v>605</v>
      </c>
      <c r="F1065" s="7">
        <v>43793.208341898149</v>
      </c>
      <c r="G1065" s="8">
        <v>0.6</v>
      </c>
      <c r="H1065" s="2">
        <f t="shared" si="16"/>
        <v>43793</v>
      </c>
    </row>
    <row r="1066" spans="1:8" ht="13.8" x14ac:dyDescent="0.3">
      <c r="A1066" s="4" t="s">
        <v>23</v>
      </c>
      <c r="B1066" s="4" t="s">
        <v>24</v>
      </c>
      <c r="C1066" s="5">
        <v>5.7279999999999998</v>
      </c>
      <c r="D1066" s="5">
        <v>43.343000000000004</v>
      </c>
      <c r="E1066" s="6">
        <v>605</v>
      </c>
      <c r="F1066" s="7">
        <v>43793.250008564813</v>
      </c>
      <c r="G1066" s="8">
        <v>1</v>
      </c>
      <c r="H1066" s="2">
        <f t="shared" si="16"/>
        <v>43793</v>
      </c>
    </row>
    <row r="1067" spans="1:8" ht="13.8" x14ac:dyDescent="0.3">
      <c r="A1067" s="4" t="s">
        <v>23</v>
      </c>
      <c r="B1067" s="4" t="s">
        <v>24</v>
      </c>
      <c r="C1067" s="5">
        <v>5.7279999999999998</v>
      </c>
      <c r="D1067" s="5">
        <v>43.343000000000004</v>
      </c>
      <c r="E1067" s="6">
        <v>605</v>
      </c>
      <c r="F1067" s="7">
        <v>43793.291675231485</v>
      </c>
      <c r="G1067" s="8">
        <v>1.4</v>
      </c>
      <c r="H1067" s="2">
        <f t="shared" si="16"/>
        <v>43793</v>
      </c>
    </row>
    <row r="1068" spans="1:8" ht="13.8" x14ac:dyDescent="0.3">
      <c r="A1068" s="4" t="s">
        <v>23</v>
      </c>
      <c r="B1068" s="4" t="s">
        <v>24</v>
      </c>
      <c r="C1068" s="5">
        <v>5.7279999999999998</v>
      </c>
      <c r="D1068" s="5">
        <v>43.343000000000004</v>
      </c>
      <c r="E1068" s="6">
        <v>605</v>
      </c>
      <c r="F1068" s="7">
        <v>43793.333341898149</v>
      </c>
      <c r="G1068" s="8">
        <v>1.2</v>
      </c>
      <c r="H1068" s="2">
        <f t="shared" si="16"/>
        <v>43793</v>
      </c>
    </row>
    <row r="1069" spans="1:8" ht="13.8" x14ac:dyDescent="0.3">
      <c r="A1069" s="4" t="s">
        <v>23</v>
      </c>
      <c r="B1069" s="4" t="s">
        <v>24</v>
      </c>
      <c r="C1069" s="5">
        <v>5.7279999999999998</v>
      </c>
      <c r="D1069" s="5">
        <v>43.343000000000004</v>
      </c>
      <c r="E1069" s="6">
        <v>605</v>
      </c>
      <c r="F1069" s="7">
        <v>43793.375008564813</v>
      </c>
      <c r="G1069" s="8">
        <v>1.6</v>
      </c>
      <c r="H1069" s="2">
        <f t="shared" si="16"/>
        <v>43793</v>
      </c>
    </row>
    <row r="1070" spans="1:8" ht="13.8" x14ac:dyDescent="0.3">
      <c r="A1070" s="4" t="s">
        <v>23</v>
      </c>
      <c r="B1070" s="4" t="s">
        <v>24</v>
      </c>
      <c r="C1070" s="5">
        <v>5.7279999999999998</v>
      </c>
      <c r="D1070" s="5">
        <v>43.343000000000004</v>
      </c>
      <c r="E1070" s="6">
        <v>605</v>
      </c>
      <c r="F1070" s="7">
        <v>43793.416675231485</v>
      </c>
      <c r="G1070" s="8">
        <v>1.7</v>
      </c>
      <c r="H1070" s="2">
        <f t="shared" si="16"/>
        <v>43793</v>
      </c>
    </row>
    <row r="1071" spans="1:8" ht="13.8" x14ac:dyDescent="0.3">
      <c r="A1071" s="4" t="s">
        <v>23</v>
      </c>
      <c r="B1071" s="4" t="s">
        <v>24</v>
      </c>
      <c r="C1071" s="5">
        <v>5.7279999999999998</v>
      </c>
      <c r="D1071" s="5">
        <v>43.343000000000004</v>
      </c>
      <c r="E1071" s="6">
        <v>605</v>
      </c>
      <c r="F1071" s="7">
        <v>43793.458341898149</v>
      </c>
      <c r="G1071" s="8">
        <v>0.2</v>
      </c>
      <c r="H1071" s="2">
        <f t="shared" si="16"/>
        <v>43793</v>
      </c>
    </row>
    <row r="1072" spans="1:8" ht="13.8" x14ac:dyDescent="0.3">
      <c r="A1072" s="4" t="s">
        <v>23</v>
      </c>
      <c r="B1072" s="4" t="s">
        <v>24</v>
      </c>
      <c r="C1072" s="5">
        <v>5.7279999999999998</v>
      </c>
      <c r="D1072" s="5">
        <v>43.343000000000004</v>
      </c>
      <c r="E1072" s="6">
        <v>605</v>
      </c>
      <c r="F1072" s="7">
        <v>43793.500008564813</v>
      </c>
      <c r="G1072" s="8">
        <v>0.2</v>
      </c>
      <c r="H1072" s="2">
        <f t="shared" si="16"/>
        <v>43793</v>
      </c>
    </row>
    <row r="1073" spans="1:8" ht="13.8" x14ac:dyDescent="0.3">
      <c r="A1073" s="4" t="s">
        <v>23</v>
      </c>
      <c r="B1073" s="4" t="s">
        <v>24</v>
      </c>
      <c r="C1073" s="5">
        <v>5.7279999999999998</v>
      </c>
      <c r="D1073" s="5">
        <v>43.343000000000004</v>
      </c>
      <c r="E1073" s="6">
        <v>605</v>
      </c>
      <c r="F1073" s="7">
        <v>43793.541675231485</v>
      </c>
      <c r="G1073" s="8">
        <v>0</v>
      </c>
      <c r="H1073" s="2">
        <f t="shared" si="16"/>
        <v>43793</v>
      </c>
    </row>
    <row r="1074" spans="1:8" ht="13.8" x14ac:dyDescent="0.3">
      <c r="A1074" s="4" t="s">
        <v>23</v>
      </c>
      <c r="B1074" s="4" t="s">
        <v>24</v>
      </c>
      <c r="C1074" s="5">
        <v>5.7279999999999998</v>
      </c>
      <c r="D1074" s="5">
        <v>43.343000000000004</v>
      </c>
      <c r="E1074" s="6">
        <v>605</v>
      </c>
      <c r="F1074" s="7">
        <v>43793.583341898149</v>
      </c>
      <c r="G1074" s="8">
        <v>0</v>
      </c>
      <c r="H1074" s="2">
        <f t="shared" si="16"/>
        <v>43793</v>
      </c>
    </row>
    <row r="1075" spans="1:8" ht="13.8" x14ac:dyDescent="0.3">
      <c r="A1075" s="4" t="s">
        <v>23</v>
      </c>
      <c r="B1075" s="4" t="s">
        <v>24</v>
      </c>
      <c r="C1075" s="5">
        <v>5.7279999999999998</v>
      </c>
      <c r="D1075" s="5">
        <v>43.343000000000004</v>
      </c>
      <c r="E1075" s="6">
        <v>605</v>
      </c>
      <c r="F1075" s="7">
        <v>43793.625008564813</v>
      </c>
      <c r="G1075" s="8">
        <v>0</v>
      </c>
      <c r="H1075" s="2">
        <f t="shared" si="16"/>
        <v>43793</v>
      </c>
    </row>
    <row r="1076" spans="1:8" ht="13.8" x14ac:dyDescent="0.3">
      <c r="A1076" s="4" t="s">
        <v>23</v>
      </c>
      <c r="B1076" s="4" t="s">
        <v>24</v>
      </c>
      <c r="C1076" s="5">
        <v>5.7279999999999998</v>
      </c>
      <c r="D1076" s="5">
        <v>43.343000000000004</v>
      </c>
      <c r="E1076" s="6">
        <v>605</v>
      </c>
      <c r="F1076" s="7">
        <v>43793.666675231485</v>
      </c>
      <c r="G1076" s="8">
        <v>0</v>
      </c>
      <c r="H1076" s="2">
        <f t="shared" si="16"/>
        <v>43793</v>
      </c>
    </row>
    <row r="1077" spans="1:8" ht="13.8" x14ac:dyDescent="0.3">
      <c r="A1077" s="4" t="s">
        <v>23</v>
      </c>
      <c r="B1077" s="4" t="s">
        <v>24</v>
      </c>
      <c r="C1077" s="5">
        <v>5.7279999999999998</v>
      </c>
      <c r="D1077" s="5">
        <v>43.343000000000004</v>
      </c>
      <c r="E1077" s="6">
        <v>605</v>
      </c>
      <c r="F1077" s="7">
        <v>43793.708341898149</v>
      </c>
      <c r="G1077" s="8">
        <v>0</v>
      </c>
      <c r="H1077" s="2">
        <f t="shared" si="16"/>
        <v>43793</v>
      </c>
    </row>
    <row r="1078" spans="1:8" ht="13.8" x14ac:dyDescent="0.3">
      <c r="A1078" s="4" t="s">
        <v>23</v>
      </c>
      <c r="B1078" s="4" t="s">
        <v>24</v>
      </c>
      <c r="C1078" s="5">
        <v>5.7279999999999998</v>
      </c>
      <c r="D1078" s="5">
        <v>43.343000000000004</v>
      </c>
      <c r="E1078" s="6">
        <v>605</v>
      </c>
      <c r="F1078" s="7">
        <v>43793.750008564813</v>
      </c>
      <c r="G1078" s="8">
        <v>0</v>
      </c>
      <c r="H1078" s="2">
        <f t="shared" si="16"/>
        <v>43793</v>
      </c>
    </row>
    <row r="1079" spans="1:8" ht="13.8" x14ac:dyDescent="0.3">
      <c r="A1079" s="4" t="s">
        <v>23</v>
      </c>
      <c r="B1079" s="4" t="s">
        <v>24</v>
      </c>
      <c r="C1079" s="5">
        <v>5.7279999999999998</v>
      </c>
      <c r="D1079" s="5">
        <v>43.343000000000004</v>
      </c>
      <c r="E1079" s="6">
        <v>605</v>
      </c>
      <c r="F1079" s="7">
        <v>43793.791675231485</v>
      </c>
      <c r="G1079" s="8">
        <v>0</v>
      </c>
      <c r="H1079" s="2">
        <f t="shared" si="16"/>
        <v>43793</v>
      </c>
    </row>
    <row r="1080" spans="1:8" ht="13.8" x14ac:dyDescent="0.3">
      <c r="A1080" s="4" t="s">
        <v>23</v>
      </c>
      <c r="B1080" s="4" t="s">
        <v>24</v>
      </c>
      <c r="C1080" s="5">
        <v>5.7279999999999998</v>
      </c>
      <c r="D1080" s="5">
        <v>43.343000000000004</v>
      </c>
      <c r="E1080" s="6">
        <v>605</v>
      </c>
      <c r="F1080" s="7">
        <v>43793.833341898149</v>
      </c>
      <c r="G1080" s="8">
        <v>0</v>
      </c>
      <c r="H1080" s="2">
        <f t="shared" si="16"/>
        <v>43793</v>
      </c>
    </row>
    <row r="1081" spans="1:8" ht="13.8" x14ac:dyDescent="0.3">
      <c r="A1081" s="4" t="s">
        <v>23</v>
      </c>
      <c r="B1081" s="4" t="s">
        <v>24</v>
      </c>
      <c r="C1081" s="5">
        <v>5.7279999999999998</v>
      </c>
      <c r="D1081" s="5">
        <v>43.343000000000004</v>
      </c>
      <c r="E1081" s="6">
        <v>605</v>
      </c>
      <c r="F1081" s="7">
        <v>43793.875008564813</v>
      </c>
      <c r="G1081" s="8">
        <v>0</v>
      </c>
      <c r="H1081" s="2">
        <f t="shared" si="16"/>
        <v>43793</v>
      </c>
    </row>
    <row r="1082" spans="1:8" ht="13.8" x14ac:dyDescent="0.3">
      <c r="A1082" s="4" t="s">
        <v>23</v>
      </c>
      <c r="B1082" s="4" t="s">
        <v>24</v>
      </c>
      <c r="C1082" s="5">
        <v>5.7279999999999998</v>
      </c>
      <c r="D1082" s="5">
        <v>43.343000000000004</v>
      </c>
      <c r="E1082" s="6">
        <v>605</v>
      </c>
      <c r="F1082" s="7">
        <v>43793.916675231485</v>
      </c>
      <c r="G1082" s="8">
        <v>0</v>
      </c>
      <c r="H1082" s="2">
        <f t="shared" si="16"/>
        <v>43793</v>
      </c>
    </row>
    <row r="1083" spans="1:8" ht="13.8" x14ac:dyDescent="0.3">
      <c r="A1083" s="4" t="s">
        <v>23</v>
      </c>
      <c r="B1083" s="4" t="s">
        <v>24</v>
      </c>
      <c r="C1083" s="5">
        <v>5.7279999999999998</v>
      </c>
      <c r="D1083" s="5">
        <v>43.343000000000004</v>
      </c>
      <c r="E1083" s="6">
        <v>605</v>
      </c>
      <c r="F1083" s="7">
        <v>43793.958341898149</v>
      </c>
      <c r="G1083" s="8">
        <v>0</v>
      </c>
      <c r="H1083" s="2">
        <f t="shared" si="16"/>
        <v>43793</v>
      </c>
    </row>
    <row r="1084" spans="1:8" ht="13.8" x14ac:dyDescent="0.3">
      <c r="A1084" s="4" t="s">
        <v>25</v>
      </c>
      <c r="B1084" s="4" t="s">
        <v>26</v>
      </c>
      <c r="C1084" s="5">
        <v>6.1050000000000004</v>
      </c>
      <c r="D1084" s="5">
        <v>43.667999999999999</v>
      </c>
      <c r="E1084" s="6">
        <v>561</v>
      </c>
      <c r="F1084" s="7">
        <v>43789.000008564813</v>
      </c>
      <c r="G1084" s="8">
        <v>0</v>
      </c>
      <c r="H1084" s="2">
        <f t="shared" si="16"/>
        <v>43789</v>
      </c>
    </row>
    <row r="1085" spans="1:8" ht="13.8" x14ac:dyDescent="0.3">
      <c r="A1085" s="4" t="s">
        <v>25</v>
      </c>
      <c r="B1085" s="4" t="s">
        <v>26</v>
      </c>
      <c r="C1085" s="5">
        <v>6.1050000000000004</v>
      </c>
      <c r="D1085" s="5">
        <v>43.667999999999999</v>
      </c>
      <c r="E1085" s="6">
        <v>561</v>
      </c>
      <c r="F1085" s="7">
        <v>43789.041675231485</v>
      </c>
      <c r="G1085" s="8">
        <v>0</v>
      </c>
      <c r="H1085" s="2">
        <f t="shared" si="16"/>
        <v>43789</v>
      </c>
    </row>
    <row r="1086" spans="1:8" ht="13.8" x14ac:dyDescent="0.3">
      <c r="A1086" s="4" t="s">
        <v>25</v>
      </c>
      <c r="B1086" s="4" t="s">
        <v>26</v>
      </c>
      <c r="C1086" s="5">
        <v>6.1050000000000004</v>
      </c>
      <c r="D1086" s="5">
        <v>43.667999999999999</v>
      </c>
      <c r="E1086" s="6">
        <v>561</v>
      </c>
      <c r="F1086" s="7">
        <v>43789.083341898149</v>
      </c>
      <c r="G1086" s="8">
        <v>0</v>
      </c>
      <c r="H1086" s="2">
        <f t="shared" si="16"/>
        <v>43789</v>
      </c>
    </row>
    <row r="1087" spans="1:8" ht="13.8" x14ac:dyDescent="0.3">
      <c r="A1087" s="4" t="s">
        <v>25</v>
      </c>
      <c r="B1087" s="4" t="s">
        <v>26</v>
      </c>
      <c r="C1087" s="5">
        <v>6.1050000000000004</v>
      </c>
      <c r="D1087" s="5">
        <v>43.667999999999999</v>
      </c>
      <c r="E1087" s="6">
        <v>561</v>
      </c>
      <c r="F1087" s="7">
        <v>43789.125008564813</v>
      </c>
      <c r="G1087" s="8">
        <v>0</v>
      </c>
      <c r="H1087" s="2">
        <f t="shared" si="16"/>
        <v>43789</v>
      </c>
    </row>
    <row r="1088" spans="1:8" ht="13.8" x14ac:dyDescent="0.3">
      <c r="A1088" s="4" t="s">
        <v>25</v>
      </c>
      <c r="B1088" s="4" t="s">
        <v>26</v>
      </c>
      <c r="C1088" s="5">
        <v>6.1050000000000004</v>
      </c>
      <c r="D1088" s="5">
        <v>43.667999999999999</v>
      </c>
      <c r="E1088" s="6">
        <v>561</v>
      </c>
      <c r="F1088" s="7">
        <v>43789.166675231485</v>
      </c>
      <c r="G1088" s="8">
        <v>0</v>
      </c>
      <c r="H1088" s="2">
        <f t="shared" si="16"/>
        <v>43789</v>
      </c>
    </row>
    <row r="1089" spans="1:8" ht="13.8" x14ac:dyDescent="0.3">
      <c r="A1089" s="4" t="s">
        <v>25</v>
      </c>
      <c r="B1089" s="4" t="s">
        <v>26</v>
      </c>
      <c r="C1089" s="5">
        <v>6.1050000000000004</v>
      </c>
      <c r="D1089" s="5">
        <v>43.667999999999999</v>
      </c>
      <c r="E1089" s="6">
        <v>561</v>
      </c>
      <c r="F1089" s="7">
        <v>43789.208341909725</v>
      </c>
      <c r="G1089" s="8">
        <v>0</v>
      </c>
      <c r="H1089" s="2">
        <f t="shared" si="16"/>
        <v>43789</v>
      </c>
    </row>
    <row r="1090" spans="1:8" ht="13.8" x14ac:dyDescent="0.3">
      <c r="A1090" s="4" t="s">
        <v>25</v>
      </c>
      <c r="B1090" s="4" t="s">
        <v>26</v>
      </c>
      <c r="C1090" s="5">
        <v>6.1050000000000004</v>
      </c>
      <c r="D1090" s="5">
        <v>43.667999999999999</v>
      </c>
      <c r="E1090" s="6">
        <v>561</v>
      </c>
      <c r="F1090" s="7">
        <v>43789.25000857639</v>
      </c>
      <c r="G1090" s="8">
        <v>0</v>
      </c>
      <c r="H1090" s="2">
        <f t="shared" si="16"/>
        <v>43789</v>
      </c>
    </row>
    <row r="1091" spans="1:8" ht="13.8" x14ac:dyDescent="0.3">
      <c r="A1091" s="4" t="s">
        <v>25</v>
      </c>
      <c r="B1091" s="4" t="s">
        <v>26</v>
      </c>
      <c r="C1091" s="5">
        <v>6.1050000000000004</v>
      </c>
      <c r="D1091" s="5">
        <v>43.667999999999999</v>
      </c>
      <c r="E1091" s="6">
        <v>561</v>
      </c>
      <c r="F1091" s="7">
        <v>43789.291675243054</v>
      </c>
      <c r="G1091" s="8">
        <v>0</v>
      </c>
      <c r="H1091" s="2">
        <f t="shared" si="16"/>
        <v>43789</v>
      </c>
    </row>
    <row r="1092" spans="1:8" ht="13.8" x14ac:dyDescent="0.3">
      <c r="A1092" s="4" t="s">
        <v>25</v>
      </c>
      <c r="B1092" s="4" t="s">
        <v>26</v>
      </c>
      <c r="C1092" s="5">
        <v>6.1050000000000004</v>
      </c>
      <c r="D1092" s="5">
        <v>43.667999999999999</v>
      </c>
      <c r="E1092" s="6">
        <v>561</v>
      </c>
      <c r="F1092" s="7">
        <v>43789.333341909725</v>
      </c>
      <c r="G1092" s="8">
        <v>0</v>
      </c>
      <c r="H1092" s="2">
        <f t="shared" si="16"/>
        <v>43789</v>
      </c>
    </row>
    <row r="1093" spans="1:8" ht="13.8" x14ac:dyDescent="0.3">
      <c r="A1093" s="4" t="s">
        <v>25</v>
      </c>
      <c r="B1093" s="4" t="s">
        <v>26</v>
      </c>
      <c r="C1093" s="5">
        <v>6.1050000000000004</v>
      </c>
      <c r="D1093" s="5">
        <v>43.667999999999999</v>
      </c>
      <c r="E1093" s="6">
        <v>561</v>
      </c>
      <c r="F1093" s="7">
        <v>43789.37500857639</v>
      </c>
      <c r="G1093" s="8">
        <v>0</v>
      </c>
      <c r="H1093" s="2">
        <f t="shared" ref="H1093:H1156" si="17">DATE(YEAR(F1093), MONTH(F1093),DAY(F1093))</f>
        <v>43789</v>
      </c>
    </row>
    <row r="1094" spans="1:8" ht="13.8" x14ac:dyDescent="0.3">
      <c r="A1094" s="4" t="s">
        <v>25</v>
      </c>
      <c r="B1094" s="4" t="s">
        <v>26</v>
      </c>
      <c r="C1094" s="5">
        <v>6.1050000000000004</v>
      </c>
      <c r="D1094" s="5">
        <v>43.667999999999999</v>
      </c>
      <c r="E1094" s="6">
        <v>561</v>
      </c>
      <c r="F1094" s="7">
        <v>43789.416675243054</v>
      </c>
      <c r="G1094" s="8">
        <v>0</v>
      </c>
      <c r="H1094" s="2">
        <f t="shared" si="17"/>
        <v>43789</v>
      </c>
    </row>
    <row r="1095" spans="1:8" ht="13.8" x14ac:dyDescent="0.3">
      <c r="A1095" s="4" t="s">
        <v>25</v>
      </c>
      <c r="B1095" s="4" t="s">
        <v>26</v>
      </c>
      <c r="C1095" s="5">
        <v>6.1050000000000004</v>
      </c>
      <c r="D1095" s="5">
        <v>43.667999999999999</v>
      </c>
      <c r="E1095" s="6">
        <v>561</v>
      </c>
      <c r="F1095" s="7">
        <v>43789.458341909725</v>
      </c>
      <c r="G1095" s="8">
        <v>0</v>
      </c>
      <c r="H1095" s="2">
        <f t="shared" si="17"/>
        <v>43789</v>
      </c>
    </row>
    <row r="1096" spans="1:8" ht="13.8" x14ac:dyDescent="0.3">
      <c r="A1096" s="4" t="s">
        <v>25</v>
      </c>
      <c r="B1096" s="4" t="s">
        <v>26</v>
      </c>
      <c r="C1096" s="5">
        <v>6.1050000000000004</v>
      </c>
      <c r="D1096" s="5">
        <v>43.667999999999999</v>
      </c>
      <c r="E1096" s="6">
        <v>561</v>
      </c>
      <c r="F1096" s="7">
        <v>43789.50000857639</v>
      </c>
      <c r="G1096" s="8">
        <v>0</v>
      </c>
      <c r="H1096" s="2">
        <f t="shared" si="17"/>
        <v>43789</v>
      </c>
    </row>
    <row r="1097" spans="1:8" ht="13.8" x14ac:dyDescent="0.3">
      <c r="A1097" s="4" t="s">
        <v>25</v>
      </c>
      <c r="B1097" s="4" t="s">
        <v>26</v>
      </c>
      <c r="C1097" s="5">
        <v>6.1050000000000004</v>
      </c>
      <c r="D1097" s="5">
        <v>43.667999999999999</v>
      </c>
      <c r="E1097" s="6">
        <v>561</v>
      </c>
      <c r="F1097" s="7">
        <v>43789.541675243054</v>
      </c>
      <c r="G1097" s="8">
        <v>1</v>
      </c>
      <c r="H1097" s="2">
        <f t="shared" si="17"/>
        <v>43789</v>
      </c>
    </row>
    <row r="1098" spans="1:8" ht="13.8" x14ac:dyDescent="0.3">
      <c r="A1098" s="4" t="s">
        <v>25</v>
      </c>
      <c r="B1098" s="4" t="s">
        <v>26</v>
      </c>
      <c r="C1098" s="5">
        <v>6.1050000000000004</v>
      </c>
      <c r="D1098" s="5">
        <v>43.667999999999999</v>
      </c>
      <c r="E1098" s="6">
        <v>561</v>
      </c>
      <c r="F1098" s="7">
        <v>43789.583341909725</v>
      </c>
      <c r="G1098" s="8">
        <v>1.2</v>
      </c>
      <c r="H1098" s="2">
        <f t="shared" si="17"/>
        <v>43789</v>
      </c>
    </row>
    <row r="1099" spans="1:8" ht="13.8" x14ac:dyDescent="0.3">
      <c r="A1099" s="4" t="s">
        <v>25</v>
      </c>
      <c r="B1099" s="4" t="s">
        <v>26</v>
      </c>
      <c r="C1099" s="5">
        <v>6.1050000000000004</v>
      </c>
      <c r="D1099" s="5">
        <v>43.667999999999999</v>
      </c>
      <c r="E1099" s="6">
        <v>561</v>
      </c>
      <c r="F1099" s="7">
        <v>43789.62500857639</v>
      </c>
      <c r="G1099" s="8">
        <v>0.8</v>
      </c>
      <c r="H1099" s="2">
        <f t="shared" si="17"/>
        <v>43789</v>
      </c>
    </row>
    <row r="1100" spans="1:8" ht="13.8" x14ac:dyDescent="0.3">
      <c r="A1100" s="4" t="s">
        <v>25</v>
      </c>
      <c r="B1100" s="4" t="s">
        <v>26</v>
      </c>
      <c r="C1100" s="5">
        <v>6.1050000000000004</v>
      </c>
      <c r="D1100" s="5">
        <v>43.667999999999999</v>
      </c>
      <c r="E1100" s="6">
        <v>561</v>
      </c>
      <c r="F1100" s="7">
        <v>43789.666675243054</v>
      </c>
      <c r="G1100" s="8">
        <v>1</v>
      </c>
      <c r="H1100" s="2">
        <f t="shared" si="17"/>
        <v>43789</v>
      </c>
    </row>
    <row r="1101" spans="1:8" ht="13.8" x14ac:dyDescent="0.3">
      <c r="A1101" s="4" t="s">
        <v>25</v>
      </c>
      <c r="B1101" s="4" t="s">
        <v>26</v>
      </c>
      <c r="C1101" s="5">
        <v>6.1050000000000004</v>
      </c>
      <c r="D1101" s="5">
        <v>43.667999999999999</v>
      </c>
      <c r="E1101" s="6">
        <v>561</v>
      </c>
      <c r="F1101" s="7">
        <v>43789.708341909725</v>
      </c>
      <c r="G1101" s="8">
        <v>0.2</v>
      </c>
      <c r="H1101" s="2">
        <f t="shared" si="17"/>
        <v>43789</v>
      </c>
    </row>
    <row r="1102" spans="1:8" ht="13.8" x14ac:dyDescent="0.3">
      <c r="A1102" s="4" t="s">
        <v>25</v>
      </c>
      <c r="B1102" s="4" t="s">
        <v>26</v>
      </c>
      <c r="C1102" s="5">
        <v>6.1050000000000004</v>
      </c>
      <c r="D1102" s="5">
        <v>43.667999999999999</v>
      </c>
      <c r="E1102" s="6">
        <v>561</v>
      </c>
      <c r="F1102" s="7">
        <v>43789.75000857639</v>
      </c>
      <c r="G1102" s="8">
        <v>0</v>
      </c>
      <c r="H1102" s="2">
        <f t="shared" si="17"/>
        <v>43789</v>
      </c>
    </row>
    <row r="1103" spans="1:8" ht="13.8" x14ac:dyDescent="0.3">
      <c r="A1103" s="4" t="s">
        <v>25</v>
      </c>
      <c r="B1103" s="4" t="s">
        <v>26</v>
      </c>
      <c r="C1103" s="5">
        <v>6.1050000000000004</v>
      </c>
      <c r="D1103" s="5">
        <v>43.667999999999999</v>
      </c>
      <c r="E1103" s="6">
        <v>561</v>
      </c>
      <c r="F1103" s="7">
        <v>43789.791675243054</v>
      </c>
      <c r="G1103" s="8">
        <v>0</v>
      </c>
      <c r="H1103" s="2">
        <f t="shared" si="17"/>
        <v>43789</v>
      </c>
    </row>
    <row r="1104" spans="1:8" ht="13.8" x14ac:dyDescent="0.3">
      <c r="A1104" s="4" t="s">
        <v>25</v>
      </c>
      <c r="B1104" s="4" t="s">
        <v>26</v>
      </c>
      <c r="C1104" s="5">
        <v>6.1050000000000004</v>
      </c>
      <c r="D1104" s="5">
        <v>43.667999999999999</v>
      </c>
      <c r="E1104" s="6">
        <v>561</v>
      </c>
      <c r="F1104" s="7">
        <v>43789.833341909725</v>
      </c>
      <c r="G1104" s="8">
        <v>0</v>
      </c>
      <c r="H1104" s="2">
        <f t="shared" si="17"/>
        <v>43789</v>
      </c>
    </row>
    <row r="1105" spans="1:8" ht="13.8" x14ac:dyDescent="0.3">
      <c r="A1105" s="4" t="s">
        <v>25</v>
      </c>
      <c r="B1105" s="4" t="s">
        <v>26</v>
      </c>
      <c r="C1105" s="5">
        <v>6.1050000000000004</v>
      </c>
      <c r="D1105" s="5">
        <v>43.667999999999999</v>
      </c>
      <c r="E1105" s="6">
        <v>561</v>
      </c>
      <c r="F1105" s="7">
        <v>43789.87500857639</v>
      </c>
      <c r="G1105" s="8">
        <v>0</v>
      </c>
      <c r="H1105" s="2">
        <f t="shared" si="17"/>
        <v>43789</v>
      </c>
    </row>
    <row r="1106" spans="1:8" ht="13.8" x14ac:dyDescent="0.3">
      <c r="A1106" s="4" t="s">
        <v>25</v>
      </c>
      <c r="B1106" s="4" t="s">
        <v>26</v>
      </c>
      <c r="C1106" s="5">
        <v>6.1050000000000004</v>
      </c>
      <c r="D1106" s="5">
        <v>43.667999999999999</v>
      </c>
      <c r="E1106" s="6">
        <v>561</v>
      </c>
      <c r="F1106" s="7">
        <v>43789.916675243054</v>
      </c>
      <c r="G1106" s="8">
        <v>0</v>
      </c>
      <c r="H1106" s="2">
        <f t="shared" si="17"/>
        <v>43789</v>
      </c>
    </row>
    <row r="1107" spans="1:8" ht="13.8" x14ac:dyDescent="0.3">
      <c r="A1107" s="4" t="s">
        <v>25</v>
      </c>
      <c r="B1107" s="4" t="s">
        <v>26</v>
      </c>
      <c r="C1107" s="5">
        <v>6.1050000000000004</v>
      </c>
      <c r="D1107" s="5">
        <v>43.667999999999999</v>
      </c>
      <c r="E1107" s="6">
        <v>561</v>
      </c>
      <c r="F1107" s="7">
        <v>43789.958341909725</v>
      </c>
      <c r="G1107" s="8">
        <v>0</v>
      </c>
      <c r="H1107" s="2">
        <f t="shared" si="17"/>
        <v>43789</v>
      </c>
    </row>
    <row r="1108" spans="1:8" ht="13.8" x14ac:dyDescent="0.3">
      <c r="A1108" s="4" t="s">
        <v>25</v>
      </c>
      <c r="B1108" s="4" t="s">
        <v>26</v>
      </c>
      <c r="C1108" s="5">
        <v>6.1050000000000004</v>
      </c>
      <c r="D1108" s="5">
        <v>43.667999999999999</v>
      </c>
      <c r="E1108" s="6">
        <v>561</v>
      </c>
      <c r="F1108" s="7">
        <v>43790.00000857639</v>
      </c>
      <c r="G1108" s="8">
        <v>0</v>
      </c>
      <c r="H1108" s="2">
        <f t="shared" si="17"/>
        <v>43790</v>
      </c>
    </row>
    <row r="1109" spans="1:8" ht="13.8" x14ac:dyDescent="0.3">
      <c r="A1109" s="4" t="s">
        <v>25</v>
      </c>
      <c r="B1109" s="4" t="s">
        <v>26</v>
      </c>
      <c r="C1109" s="5">
        <v>6.1050000000000004</v>
      </c>
      <c r="D1109" s="5">
        <v>43.667999999999999</v>
      </c>
      <c r="E1109" s="6">
        <v>561</v>
      </c>
      <c r="F1109" s="7">
        <v>43790.041675243054</v>
      </c>
      <c r="G1109" s="8">
        <v>0</v>
      </c>
      <c r="H1109" s="2">
        <f t="shared" si="17"/>
        <v>43790</v>
      </c>
    </row>
    <row r="1110" spans="1:8" ht="13.8" x14ac:dyDescent="0.3">
      <c r="A1110" s="4" t="s">
        <v>25</v>
      </c>
      <c r="B1110" s="4" t="s">
        <v>26</v>
      </c>
      <c r="C1110" s="5">
        <v>6.1050000000000004</v>
      </c>
      <c r="D1110" s="5">
        <v>43.667999999999999</v>
      </c>
      <c r="E1110" s="6">
        <v>561</v>
      </c>
      <c r="F1110" s="7">
        <v>43790.083341909725</v>
      </c>
      <c r="G1110" s="8">
        <v>0</v>
      </c>
      <c r="H1110" s="2">
        <f t="shared" si="17"/>
        <v>43790</v>
      </c>
    </row>
    <row r="1111" spans="1:8" ht="13.8" x14ac:dyDescent="0.3">
      <c r="A1111" s="4" t="s">
        <v>25</v>
      </c>
      <c r="B1111" s="4" t="s">
        <v>26</v>
      </c>
      <c r="C1111" s="5">
        <v>6.1050000000000004</v>
      </c>
      <c r="D1111" s="5">
        <v>43.667999999999999</v>
      </c>
      <c r="E1111" s="6">
        <v>561</v>
      </c>
      <c r="F1111" s="7">
        <v>43790.12500857639</v>
      </c>
      <c r="G1111" s="8">
        <v>0</v>
      </c>
      <c r="H1111" s="2">
        <f t="shared" si="17"/>
        <v>43790</v>
      </c>
    </row>
    <row r="1112" spans="1:8" ht="13.8" x14ac:dyDescent="0.3">
      <c r="A1112" s="4" t="s">
        <v>25</v>
      </c>
      <c r="B1112" s="4" t="s">
        <v>26</v>
      </c>
      <c r="C1112" s="5">
        <v>6.1050000000000004</v>
      </c>
      <c r="D1112" s="5">
        <v>43.667999999999999</v>
      </c>
      <c r="E1112" s="6">
        <v>561</v>
      </c>
      <c r="F1112" s="7">
        <v>43790.166675243054</v>
      </c>
      <c r="G1112" s="8">
        <v>0</v>
      </c>
      <c r="H1112" s="2">
        <f t="shared" si="17"/>
        <v>43790</v>
      </c>
    </row>
    <row r="1113" spans="1:8" ht="13.8" x14ac:dyDescent="0.3">
      <c r="A1113" s="4" t="s">
        <v>25</v>
      </c>
      <c r="B1113" s="4" t="s">
        <v>26</v>
      </c>
      <c r="C1113" s="5">
        <v>6.1050000000000004</v>
      </c>
      <c r="D1113" s="5">
        <v>43.667999999999999</v>
      </c>
      <c r="E1113" s="6">
        <v>561</v>
      </c>
      <c r="F1113" s="7">
        <v>43790.208341909725</v>
      </c>
      <c r="G1113" s="8">
        <v>0</v>
      </c>
      <c r="H1113" s="2">
        <f t="shared" si="17"/>
        <v>43790</v>
      </c>
    </row>
    <row r="1114" spans="1:8" ht="13.8" x14ac:dyDescent="0.3">
      <c r="A1114" s="4" t="s">
        <v>25</v>
      </c>
      <c r="B1114" s="4" t="s">
        <v>26</v>
      </c>
      <c r="C1114" s="5">
        <v>6.1050000000000004</v>
      </c>
      <c r="D1114" s="5">
        <v>43.667999999999999</v>
      </c>
      <c r="E1114" s="6">
        <v>561</v>
      </c>
      <c r="F1114" s="7">
        <v>43790.25000857639</v>
      </c>
      <c r="G1114" s="8">
        <v>0</v>
      </c>
      <c r="H1114" s="2">
        <f t="shared" si="17"/>
        <v>43790</v>
      </c>
    </row>
    <row r="1115" spans="1:8" ht="13.8" x14ac:dyDescent="0.3">
      <c r="A1115" s="4" t="s">
        <v>25</v>
      </c>
      <c r="B1115" s="4" t="s">
        <v>26</v>
      </c>
      <c r="C1115" s="5">
        <v>6.1050000000000004</v>
      </c>
      <c r="D1115" s="5">
        <v>43.667999999999999</v>
      </c>
      <c r="E1115" s="6">
        <v>561</v>
      </c>
      <c r="F1115" s="7">
        <v>43790.291675243054</v>
      </c>
      <c r="G1115" s="8">
        <v>0</v>
      </c>
      <c r="H1115" s="2">
        <f t="shared" si="17"/>
        <v>43790</v>
      </c>
    </row>
    <row r="1116" spans="1:8" ht="13.8" x14ac:dyDescent="0.3">
      <c r="A1116" s="4" t="s">
        <v>25</v>
      </c>
      <c r="B1116" s="4" t="s">
        <v>26</v>
      </c>
      <c r="C1116" s="5">
        <v>6.1050000000000004</v>
      </c>
      <c r="D1116" s="5">
        <v>43.667999999999999</v>
      </c>
      <c r="E1116" s="6">
        <v>561</v>
      </c>
      <c r="F1116" s="7">
        <v>43790.333341909725</v>
      </c>
      <c r="G1116" s="8">
        <v>0.2</v>
      </c>
      <c r="H1116" s="2">
        <f t="shared" si="17"/>
        <v>43790</v>
      </c>
    </row>
    <row r="1117" spans="1:8" ht="13.8" x14ac:dyDescent="0.3">
      <c r="A1117" s="4" t="s">
        <v>25</v>
      </c>
      <c r="B1117" s="4" t="s">
        <v>26</v>
      </c>
      <c r="C1117" s="5">
        <v>6.1050000000000004</v>
      </c>
      <c r="D1117" s="5">
        <v>43.667999999999999</v>
      </c>
      <c r="E1117" s="6">
        <v>561</v>
      </c>
      <c r="F1117" s="7">
        <v>43790.37500857639</v>
      </c>
      <c r="G1117" s="8">
        <v>0.2</v>
      </c>
      <c r="H1117" s="2">
        <f t="shared" si="17"/>
        <v>43790</v>
      </c>
    </row>
    <row r="1118" spans="1:8" ht="13.8" x14ac:dyDescent="0.3">
      <c r="A1118" s="4" t="s">
        <v>25</v>
      </c>
      <c r="B1118" s="4" t="s">
        <v>26</v>
      </c>
      <c r="C1118" s="5">
        <v>6.1050000000000004</v>
      </c>
      <c r="D1118" s="5">
        <v>43.667999999999999</v>
      </c>
      <c r="E1118" s="6">
        <v>561</v>
      </c>
      <c r="F1118" s="7">
        <v>43790.416675243054</v>
      </c>
      <c r="G1118" s="8">
        <v>0.4</v>
      </c>
      <c r="H1118" s="2">
        <f t="shared" si="17"/>
        <v>43790</v>
      </c>
    </row>
    <row r="1119" spans="1:8" ht="13.8" x14ac:dyDescent="0.3">
      <c r="A1119" s="4" t="s">
        <v>25</v>
      </c>
      <c r="B1119" s="4" t="s">
        <v>26</v>
      </c>
      <c r="C1119" s="5">
        <v>6.1050000000000004</v>
      </c>
      <c r="D1119" s="5">
        <v>43.667999999999999</v>
      </c>
      <c r="E1119" s="6">
        <v>561</v>
      </c>
      <c r="F1119" s="7">
        <v>43790.458341909725</v>
      </c>
      <c r="G1119" s="8">
        <v>0</v>
      </c>
      <c r="H1119" s="2">
        <f t="shared" si="17"/>
        <v>43790</v>
      </c>
    </row>
    <row r="1120" spans="1:8" ht="13.8" x14ac:dyDescent="0.3">
      <c r="A1120" s="4" t="s">
        <v>25</v>
      </c>
      <c r="B1120" s="4" t="s">
        <v>26</v>
      </c>
      <c r="C1120" s="5">
        <v>6.1050000000000004</v>
      </c>
      <c r="D1120" s="5">
        <v>43.667999999999999</v>
      </c>
      <c r="E1120" s="6">
        <v>561</v>
      </c>
      <c r="F1120" s="7">
        <v>43790.50000857639</v>
      </c>
      <c r="G1120" s="8">
        <v>0</v>
      </c>
      <c r="H1120" s="2">
        <f t="shared" si="17"/>
        <v>43790</v>
      </c>
    </row>
    <row r="1121" spans="1:8" ht="13.8" x14ac:dyDescent="0.3">
      <c r="A1121" s="4" t="s">
        <v>25</v>
      </c>
      <c r="B1121" s="4" t="s">
        <v>26</v>
      </c>
      <c r="C1121" s="5">
        <v>6.1050000000000004</v>
      </c>
      <c r="D1121" s="5">
        <v>43.667999999999999</v>
      </c>
      <c r="E1121" s="6">
        <v>561</v>
      </c>
      <c r="F1121" s="7">
        <v>43790.541675243054</v>
      </c>
      <c r="G1121" s="8">
        <v>0</v>
      </c>
      <c r="H1121" s="2">
        <f t="shared" si="17"/>
        <v>43790</v>
      </c>
    </row>
    <row r="1122" spans="1:8" ht="13.8" x14ac:dyDescent="0.3">
      <c r="A1122" s="4" t="s">
        <v>25</v>
      </c>
      <c r="B1122" s="4" t="s">
        <v>26</v>
      </c>
      <c r="C1122" s="5">
        <v>6.1050000000000004</v>
      </c>
      <c r="D1122" s="5">
        <v>43.667999999999999</v>
      </c>
      <c r="E1122" s="6">
        <v>561</v>
      </c>
      <c r="F1122" s="7">
        <v>43790.583341909725</v>
      </c>
      <c r="G1122" s="8">
        <v>0</v>
      </c>
      <c r="H1122" s="2">
        <f t="shared" si="17"/>
        <v>43790</v>
      </c>
    </row>
    <row r="1123" spans="1:8" ht="13.8" x14ac:dyDescent="0.3">
      <c r="A1123" s="4" t="s">
        <v>25</v>
      </c>
      <c r="B1123" s="4" t="s">
        <v>26</v>
      </c>
      <c r="C1123" s="5">
        <v>6.1050000000000004</v>
      </c>
      <c r="D1123" s="5">
        <v>43.667999999999999</v>
      </c>
      <c r="E1123" s="6">
        <v>561</v>
      </c>
      <c r="F1123" s="7">
        <v>43790.62500857639</v>
      </c>
      <c r="G1123" s="8">
        <v>0</v>
      </c>
      <c r="H1123" s="2">
        <f t="shared" si="17"/>
        <v>43790</v>
      </c>
    </row>
    <row r="1124" spans="1:8" ht="13.8" x14ac:dyDescent="0.3">
      <c r="A1124" s="4" t="s">
        <v>25</v>
      </c>
      <c r="B1124" s="4" t="s">
        <v>26</v>
      </c>
      <c r="C1124" s="5">
        <v>6.1050000000000004</v>
      </c>
      <c r="D1124" s="5">
        <v>43.667999999999999</v>
      </c>
      <c r="E1124" s="6">
        <v>561</v>
      </c>
      <c r="F1124" s="7">
        <v>43790.666675243054</v>
      </c>
      <c r="G1124" s="8">
        <v>0</v>
      </c>
      <c r="H1124" s="2">
        <f t="shared" si="17"/>
        <v>43790</v>
      </c>
    </row>
    <row r="1125" spans="1:8" ht="13.8" x14ac:dyDescent="0.3">
      <c r="A1125" s="4" t="s">
        <v>25</v>
      </c>
      <c r="B1125" s="4" t="s">
        <v>26</v>
      </c>
      <c r="C1125" s="5">
        <v>6.1050000000000004</v>
      </c>
      <c r="D1125" s="5">
        <v>43.667999999999999</v>
      </c>
      <c r="E1125" s="6">
        <v>561</v>
      </c>
      <c r="F1125" s="7">
        <v>43790.708341909725</v>
      </c>
      <c r="G1125" s="8">
        <v>0</v>
      </c>
      <c r="H1125" s="2">
        <f t="shared" si="17"/>
        <v>43790</v>
      </c>
    </row>
    <row r="1126" spans="1:8" ht="13.8" x14ac:dyDescent="0.3">
      <c r="A1126" s="4" t="s">
        <v>25</v>
      </c>
      <c r="B1126" s="4" t="s">
        <v>26</v>
      </c>
      <c r="C1126" s="5">
        <v>6.1050000000000004</v>
      </c>
      <c r="D1126" s="5">
        <v>43.667999999999999</v>
      </c>
      <c r="E1126" s="6">
        <v>561</v>
      </c>
      <c r="F1126" s="7">
        <v>43790.75000857639</v>
      </c>
      <c r="G1126" s="8">
        <v>0.2</v>
      </c>
      <c r="H1126" s="2">
        <f t="shared" si="17"/>
        <v>43790</v>
      </c>
    </row>
    <row r="1127" spans="1:8" ht="13.8" x14ac:dyDescent="0.3">
      <c r="A1127" s="4" t="s">
        <v>25</v>
      </c>
      <c r="B1127" s="4" t="s">
        <v>26</v>
      </c>
      <c r="C1127" s="5">
        <v>6.1050000000000004</v>
      </c>
      <c r="D1127" s="5">
        <v>43.667999999999999</v>
      </c>
      <c r="E1127" s="6">
        <v>561</v>
      </c>
      <c r="F1127" s="7">
        <v>43790.791675243054</v>
      </c>
      <c r="G1127" s="8">
        <v>0.8</v>
      </c>
      <c r="H1127" s="2">
        <f t="shared" si="17"/>
        <v>43790</v>
      </c>
    </row>
    <row r="1128" spans="1:8" ht="13.8" x14ac:dyDescent="0.3">
      <c r="A1128" s="4" t="s">
        <v>25</v>
      </c>
      <c r="B1128" s="4" t="s">
        <v>26</v>
      </c>
      <c r="C1128" s="5">
        <v>6.1050000000000004</v>
      </c>
      <c r="D1128" s="5">
        <v>43.667999999999999</v>
      </c>
      <c r="E1128" s="6">
        <v>561</v>
      </c>
      <c r="F1128" s="7">
        <v>43790.833341909725</v>
      </c>
      <c r="G1128" s="8">
        <v>0.2</v>
      </c>
      <c r="H1128" s="2">
        <f t="shared" si="17"/>
        <v>43790</v>
      </c>
    </row>
    <row r="1129" spans="1:8" ht="13.8" x14ac:dyDescent="0.3">
      <c r="A1129" s="4" t="s">
        <v>25</v>
      </c>
      <c r="B1129" s="4" t="s">
        <v>26</v>
      </c>
      <c r="C1129" s="5">
        <v>6.1050000000000004</v>
      </c>
      <c r="D1129" s="5">
        <v>43.667999999999999</v>
      </c>
      <c r="E1129" s="6">
        <v>561</v>
      </c>
      <c r="F1129" s="7">
        <v>43790.87500857639</v>
      </c>
      <c r="G1129" s="8">
        <v>0</v>
      </c>
      <c r="H1129" s="2">
        <f t="shared" si="17"/>
        <v>43790</v>
      </c>
    </row>
    <row r="1130" spans="1:8" ht="13.8" x14ac:dyDescent="0.3">
      <c r="A1130" s="4" t="s">
        <v>25</v>
      </c>
      <c r="B1130" s="4" t="s">
        <v>26</v>
      </c>
      <c r="C1130" s="5">
        <v>6.1050000000000004</v>
      </c>
      <c r="D1130" s="5">
        <v>43.667999999999999</v>
      </c>
      <c r="E1130" s="6">
        <v>561</v>
      </c>
      <c r="F1130" s="7">
        <v>43790.91667525463</v>
      </c>
      <c r="G1130" s="8">
        <v>0</v>
      </c>
      <c r="H1130" s="2">
        <f t="shared" si="17"/>
        <v>43790</v>
      </c>
    </row>
    <row r="1131" spans="1:8" ht="13.8" x14ac:dyDescent="0.3">
      <c r="A1131" s="4" t="s">
        <v>25</v>
      </c>
      <c r="B1131" s="4" t="s">
        <v>26</v>
      </c>
      <c r="C1131" s="5">
        <v>6.1050000000000004</v>
      </c>
      <c r="D1131" s="5">
        <v>43.667999999999999</v>
      </c>
      <c r="E1131" s="6">
        <v>561</v>
      </c>
      <c r="F1131" s="7">
        <v>43790.958341921294</v>
      </c>
      <c r="G1131" s="8">
        <v>0</v>
      </c>
      <c r="H1131" s="2">
        <f t="shared" si="17"/>
        <v>43790</v>
      </c>
    </row>
    <row r="1132" spans="1:8" ht="13.8" x14ac:dyDescent="0.3">
      <c r="A1132" s="4" t="s">
        <v>25</v>
      </c>
      <c r="B1132" s="4" t="s">
        <v>26</v>
      </c>
      <c r="C1132" s="5">
        <v>6.1050000000000004</v>
      </c>
      <c r="D1132" s="5">
        <v>43.667999999999999</v>
      </c>
      <c r="E1132" s="6">
        <v>561</v>
      </c>
      <c r="F1132" s="7">
        <v>43791.000008587966</v>
      </c>
      <c r="G1132" s="8">
        <v>0</v>
      </c>
      <c r="H1132" s="2">
        <f t="shared" si="17"/>
        <v>43791</v>
      </c>
    </row>
    <row r="1133" spans="1:8" ht="13.8" x14ac:dyDescent="0.3">
      <c r="A1133" s="4" t="s">
        <v>25</v>
      </c>
      <c r="B1133" s="4" t="s">
        <v>26</v>
      </c>
      <c r="C1133" s="5">
        <v>6.1050000000000004</v>
      </c>
      <c r="D1133" s="5">
        <v>43.667999999999999</v>
      </c>
      <c r="E1133" s="6">
        <v>561</v>
      </c>
      <c r="F1133" s="7">
        <v>43791.04167525463</v>
      </c>
      <c r="G1133" s="8">
        <v>0</v>
      </c>
      <c r="H1133" s="2">
        <f t="shared" si="17"/>
        <v>43791</v>
      </c>
    </row>
    <row r="1134" spans="1:8" ht="13.8" x14ac:dyDescent="0.3">
      <c r="A1134" s="4" t="s">
        <v>25</v>
      </c>
      <c r="B1134" s="4" t="s">
        <v>26</v>
      </c>
      <c r="C1134" s="5">
        <v>6.1050000000000004</v>
      </c>
      <c r="D1134" s="5">
        <v>43.667999999999999</v>
      </c>
      <c r="E1134" s="6">
        <v>561</v>
      </c>
      <c r="F1134" s="7">
        <v>43791.083341921294</v>
      </c>
      <c r="G1134" s="8">
        <v>0</v>
      </c>
      <c r="H1134" s="2">
        <f t="shared" si="17"/>
        <v>43791</v>
      </c>
    </row>
    <row r="1135" spans="1:8" ht="13.8" x14ac:dyDescent="0.3">
      <c r="A1135" s="4" t="s">
        <v>25</v>
      </c>
      <c r="B1135" s="4" t="s">
        <v>26</v>
      </c>
      <c r="C1135" s="5">
        <v>6.1050000000000004</v>
      </c>
      <c r="D1135" s="5">
        <v>43.667999999999999</v>
      </c>
      <c r="E1135" s="6">
        <v>561</v>
      </c>
      <c r="F1135" s="7">
        <v>43791.125008587966</v>
      </c>
      <c r="G1135" s="8">
        <v>0</v>
      </c>
      <c r="H1135" s="2">
        <f t="shared" si="17"/>
        <v>43791</v>
      </c>
    </row>
    <row r="1136" spans="1:8" ht="13.8" x14ac:dyDescent="0.3">
      <c r="A1136" s="4" t="s">
        <v>25</v>
      </c>
      <c r="B1136" s="4" t="s">
        <v>26</v>
      </c>
      <c r="C1136" s="5">
        <v>6.1050000000000004</v>
      </c>
      <c r="D1136" s="5">
        <v>43.667999999999999</v>
      </c>
      <c r="E1136" s="6">
        <v>561</v>
      </c>
      <c r="F1136" s="7">
        <v>43791.16667525463</v>
      </c>
      <c r="G1136" s="8">
        <v>0</v>
      </c>
      <c r="H1136" s="2">
        <f t="shared" si="17"/>
        <v>43791</v>
      </c>
    </row>
    <row r="1137" spans="1:8" ht="13.8" x14ac:dyDescent="0.3">
      <c r="A1137" s="4" t="s">
        <v>25</v>
      </c>
      <c r="B1137" s="4" t="s">
        <v>26</v>
      </c>
      <c r="C1137" s="5">
        <v>6.1050000000000004</v>
      </c>
      <c r="D1137" s="5">
        <v>43.667999999999999</v>
      </c>
      <c r="E1137" s="6">
        <v>561</v>
      </c>
      <c r="F1137" s="7">
        <v>43791.208341921294</v>
      </c>
      <c r="G1137" s="8">
        <v>0</v>
      </c>
      <c r="H1137" s="2">
        <f t="shared" si="17"/>
        <v>43791</v>
      </c>
    </row>
    <row r="1138" spans="1:8" ht="13.8" x14ac:dyDescent="0.3">
      <c r="A1138" s="4" t="s">
        <v>25</v>
      </c>
      <c r="B1138" s="4" t="s">
        <v>26</v>
      </c>
      <c r="C1138" s="5">
        <v>6.1050000000000004</v>
      </c>
      <c r="D1138" s="5">
        <v>43.667999999999999</v>
      </c>
      <c r="E1138" s="6">
        <v>561</v>
      </c>
      <c r="F1138" s="7">
        <v>43791.250008587966</v>
      </c>
      <c r="G1138" s="8">
        <v>0.2</v>
      </c>
      <c r="H1138" s="2">
        <f t="shared" si="17"/>
        <v>43791</v>
      </c>
    </row>
    <row r="1139" spans="1:8" ht="13.8" x14ac:dyDescent="0.3">
      <c r="A1139" s="4" t="s">
        <v>25</v>
      </c>
      <c r="B1139" s="4" t="s">
        <v>26</v>
      </c>
      <c r="C1139" s="5">
        <v>6.1050000000000004</v>
      </c>
      <c r="D1139" s="5">
        <v>43.667999999999999</v>
      </c>
      <c r="E1139" s="6">
        <v>561</v>
      </c>
      <c r="F1139" s="7">
        <v>43791.29167525463</v>
      </c>
      <c r="G1139" s="8">
        <v>0</v>
      </c>
      <c r="H1139" s="2">
        <f t="shared" si="17"/>
        <v>43791</v>
      </c>
    </row>
    <row r="1140" spans="1:8" ht="13.8" x14ac:dyDescent="0.3">
      <c r="A1140" s="4" t="s">
        <v>25</v>
      </c>
      <c r="B1140" s="4" t="s">
        <v>26</v>
      </c>
      <c r="C1140" s="5">
        <v>6.1050000000000004</v>
      </c>
      <c r="D1140" s="5">
        <v>43.667999999999999</v>
      </c>
      <c r="E1140" s="6">
        <v>561</v>
      </c>
      <c r="F1140" s="7">
        <v>43791.333341921294</v>
      </c>
      <c r="G1140" s="8">
        <v>0</v>
      </c>
      <c r="H1140" s="2">
        <f t="shared" si="17"/>
        <v>43791</v>
      </c>
    </row>
    <row r="1141" spans="1:8" ht="13.8" x14ac:dyDescent="0.3">
      <c r="A1141" s="4" t="s">
        <v>25</v>
      </c>
      <c r="B1141" s="4" t="s">
        <v>26</v>
      </c>
      <c r="C1141" s="5">
        <v>6.1050000000000004</v>
      </c>
      <c r="D1141" s="5">
        <v>43.667999999999999</v>
      </c>
      <c r="E1141" s="6">
        <v>561</v>
      </c>
      <c r="F1141" s="7">
        <v>43791.375008587966</v>
      </c>
      <c r="G1141" s="8">
        <v>0</v>
      </c>
      <c r="H1141" s="2">
        <f t="shared" si="17"/>
        <v>43791</v>
      </c>
    </row>
    <row r="1142" spans="1:8" ht="13.8" x14ac:dyDescent="0.3">
      <c r="A1142" s="4" t="s">
        <v>25</v>
      </c>
      <c r="B1142" s="4" t="s">
        <v>26</v>
      </c>
      <c r="C1142" s="5">
        <v>6.1050000000000004</v>
      </c>
      <c r="D1142" s="5">
        <v>43.667999999999999</v>
      </c>
      <c r="E1142" s="6">
        <v>561</v>
      </c>
      <c r="F1142" s="7">
        <v>43791.41667525463</v>
      </c>
      <c r="G1142" s="8">
        <v>0</v>
      </c>
      <c r="H1142" s="2">
        <f t="shared" si="17"/>
        <v>43791</v>
      </c>
    </row>
    <row r="1143" spans="1:8" ht="13.8" x14ac:dyDescent="0.3">
      <c r="A1143" s="4" t="s">
        <v>25</v>
      </c>
      <c r="B1143" s="4" t="s">
        <v>26</v>
      </c>
      <c r="C1143" s="5">
        <v>6.1050000000000004</v>
      </c>
      <c r="D1143" s="5">
        <v>43.667999999999999</v>
      </c>
      <c r="E1143" s="6">
        <v>561</v>
      </c>
      <c r="F1143" s="7">
        <v>43791.458341921294</v>
      </c>
      <c r="G1143" s="8">
        <v>0.4</v>
      </c>
      <c r="H1143" s="2">
        <f t="shared" si="17"/>
        <v>43791</v>
      </c>
    </row>
    <row r="1144" spans="1:8" ht="13.8" x14ac:dyDescent="0.3">
      <c r="A1144" s="4" t="s">
        <v>25</v>
      </c>
      <c r="B1144" s="4" t="s">
        <v>26</v>
      </c>
      <c r="C1144" s="5">
        <v>6.1050000000000004</v>
      </c>
      <c r="D1144" s="5">
        <v>43.667999999999999</v>
      </c>
      <c r="E1144" s="6">
        <v>561</v>
      </c>
      <c r="F1144" s="7">
        <v>43791.500008587966</v>
      </c>
      <c r="G1144" s="8">
        <v>0</v>
      </c>
      <c r="H1144" s="2">
        <f t="shared" si="17"/>
        <v>43791</v>
      </c>
    </row>
    <row r="1145" spans="1:8" ht="13.8" x14ac:dyDescent="0.3">
      <c r="A1145" s="4" t="s">
        <v>25</v>
      </c>
      <c r="B1145" s="4" t="s">
        <v>26</v>
      </c>
      <c r="C1145" s="5">
        <v>6.1050000000000004</v>
      </c>
      <c r="D1145" s="5">
        <v>43.667999999999999</v>
      </c>
      <c r="E1145" s="6">
        <v>561</v>
      </c>
      <c r="F1145" s="7">
        <v>43791.54167525463</v>
      </c>
      <c r="G1145" s="8">
        <v>0</v>
      </c>
      <c r="H1145" s="2">
        <f t="shared" si="17"/>
        <v>43791</v>
      </c>
    </row>
    <row r="1146" spans="1:8" ht="13.8" x14ac:dyDescent="0.3">
      <c r="A1146" s="4" t="s">
        <v>25</v>
      </c>
      <c r="B1146" s="4" t="s">
        <v>26</v>
      </c>
      <c r="C1146" s="5">
        <v>6.1050000000000004</v>
      </c>
      <c r="D1146" s="5">
        <v>43.667999999999999</v>
      </c>
      <c r="E1146" s="6">
        <v>561</v>
      </c>
      <c r="F1146" s="7">
        <v>43791.583341921294</v>
      </c>
      <c r="G1146" s="8">
        <v>0</v>
      </c>
      <c r="H1146" s="2">
        <f t="shared" si="17"/>
        <v>43791</v>
      </c>
    </row>
    <row r="1147" spans="1:8" ht="13.8" x14ac:dyDescent="0.3">
      <c r="A1147" s="4" t="s">
        <v>25</v>
      </c>
      <c r="B1147" s="4" t="s">
        <v>26</v>
      </c>
      <c r="C1147" s="5">
        <v>6.1050000000000004</v>
      </c>
      <c r="D1147" s="5">
        <v>43.667999999999999</v>
      </c>
      <c r="E1147" s="6">
        <v>561</v>
      </c>
      <c r="F1147" s="7">
        <v>43791.625008587966</v>
      </c>
      <c r="G1147" s="8">
        <v>1.4</v>
      </c>
      <c r="H1147" s="2">
        <f t="shared" si="17"/>
        <v>43791</v>
      </c>
    </row>
    <row r="1148" spans="1:8" ht="13.8" x14ac:dyDescent="0.3">
      <c r="A1148" s="4" t="s">
        <v>25</v>
      </c>
      <c r="B1148" s="4" t="s">
        <v>26</v>
      </c>
      <c r="C1148" s="5">
        <v>6.1050000000000004</v>
      </c>
      <c r="D1148" s="5">
        <v>43.667999999999999</v>
      </c>
      <c r="E1148" s="6">
        <v>561</v>
      </c>
      <c r="F1148" s="7">
        <v>43791.66667525463</v>
      </c>
      <c r="G1148" s="8">
        <v>1.2</v>
      </c>
      <c r="H1148" s="2">
        <f t="shared" si="17"/>
        <v>43791</v>
      </c>
    </row>
    <row r="1149" spans="1:8" ht="13.8" x14ac:dyDescent="0.3">
      <c r="A1149" s="4" t="s">
        <v>25</v>
      </c>
      <c r="B1149" s="4" t="s">
        <v>26</v>
      </c>
      <c r="C1149" s="5">
        <v>6.1050000000000004</v>
      </c>
      <c r="D1149" s="5">
        <v>43.667999999999999</v>
      </c>
      <c r="E1149" s="6">
        <v>561</v>
      </c>
      <c r="F1149" s="7">
        <v>43791.708341921294</v>
      </c>
      <c r="G1149" s="8">
        <v>1</v>
      </c>
      <c r="H1149" s="2">
        <f t="shared" si="17"/>
        <v>43791</v>
      </c>
    </row>
    <row r="1150" spans="1:8" ht="13.8" x14ac:dyDescent="0.3">
      <c r="A1150" s="4" t="s">
        <v>25</v>
      </c>
      <c r="B1150" s="4" t="s">
        <v>26</v>
      </c>
      <c r="C1150" s="5">
        <v>6.1050000000000004</v>
      </c>
      <c r="D1150" s="5">
        <v>43.667999999999999</v>
      </c>
      <c r="E1150" s="6">
        <v>561</v>
      </c>
      <c r="F1150" s="7">
        <v>43791.750008587966</v>
      </c>
      <c r="G1150" s="8">
        <v>0.8</v>
      </c>
      <c r="H1150" s="2">
        <f t="shared" si="17"/>
        <v>43791</v>
      </c>
    </row>
    <row r="1151" spans="1:8" ht="13.8" x14ac:dyDescent="0.3">
      <c r="A1151" s="4" t="s">
        <v>25</v>
      </c>
      <c r="B1151" s="4" t="s">
        <v>26</v>
      </c>
      <c r="C1151" s="5">
        <v>6.1050000000000004</v>
      </c>
      <c r="D1151" s="5">
        <v>43.667999999999999</v>
      </c>
      <c r="E1151" s="6">
        <v>561</v>
      </c>
      <c r="F1151" s="7">
        <v>43791.79167525463</v>
      </c>
      <c r="G1151" s="8">
        <v>3.3</v>
      </c>
      <c r="H1151" s="2">
        <f t="shared" si="17"/>
        <v>43791</v>
      </c>
    </row>
    <row r="1152" spans="1:8" ht="13.8" x14ac:dyDescent="0.3">
      <c r="A1152" s="4" t="s">
        <v>25</v>
      </c>
      <c r="B1152" s="4" t="s">
        <v>26</v>
      </c>
      <c r="C1152" s="5">
        <v>6.1050000000000004</v>
      </c>
      <c r="D1152" s="5">
        <v>43.667999999999999</v>
      </c>
      <c r="E1152" s="6">
        <v>561</v>
      </c>
      <c r="F1152" s="7">
        <v>43791.833341921294</v>
      </c>
      <c r="G1152" s="8">
        <v>3.8</v>
      </c>
      <c r="H1152" s="2">
        <f t="shared" si="17"/>
        <v>43791</v>
      </c>
    </row>
    <row r="1153" spans="1:8" ht="13.8" x14ac:dyDescent="0.3">
      <c r="A1153" s="4" t="s">
        <v>25</v>
      </c>
      <c r="B1153" s="4" t="s">
        <v>26</v>
      </c>
      <c r="C1153" s="5">
        <v>6.1050000000000004</v>
      </c>
      <c r="D1153" s="5">
        <v>43.667999999999999</v>
      </c>
      <c r="E1153" s="6">
        <v>561</v>
      </c>
      <c r="F1153" s="7">
        <v>43791.875008587966</v>
      </c>
      <c r="G1153" s="8">
        <v>4.8</v>
      </c>
      <c r="H1153" s="2">
        <f t="shared" si="17"/>
        <v>43791</v>
      </c>
    </row>
    <row r="1154" spans="1:8" ht="13.8" x14ac:dyDescent="0.3">
      <c r="A1154" s="4" t="s">
        <v>25</v>
      </c>
      <c r="B1154" s="4" t="s">
        <v>26</v>
      </c>
      <c r="C1154" s="5">
        <v>6.1050000000000004</v>
      </c>
      <c r="D1154" s="5">
        <v>43.667999999999999</v>
      </c>
      <c r="E1154" s="6">
        <v>561</v>
      </c>
      <c r="F1154" s="7">
        <v>43791.91667525463</v>
      </c>
      <c r="G1154" s="8">
        <v>3.7</v>
      </c>
      <c r="H1154" s="2">
        <f t="shared" si="17"/>
        <v>43791</v>
      </c>
    </row>
    <row r="1155" spans="1:8" ht="13.8" x14ac:dyDescent="0.3">
      <c r="A1155" s="4" t="s">
        <v>25</v>
      </c>
      <c r="B1155" s="4" t="s">
        <v>26</v>
      </c>
      <c r="C1155" s="5">
        <v>6.1050000000000004</v>
      </c>
      <c r="D1155" s="5">
        <v>43.667999999999999</v>
      </c>
      <c r="E1155" s="6">
        <v>561</v>
      </c>
      <c r="F1155" s="7">
        <v>43791.958341921294</v>
      </c>
      <c r="G1155" s="8">
        <v>4.8</v>
      </c>
      <c r="H1155" s="2">
        <f t="shared" si="17"/>
        <v>43791</v>
      </c>
    </row>
    <row r="1156" spans="1:8" ht="13.8" x14ac:dyDescent="0.3">
      <c r="A1156" s="4" t="s">
        <v>25</v>
      </c>
      <c r="B1156" s="4" t="s">
        <v>26</v>
      </c>
      <c r="C1156" s="5">
        <v>6.1050000000000004</v>
      </c>
      <c r="D1156" s="5">
        <v>43.667999999999999</v>
      </c>
      <c r="E1156" s="6">
        <v>561</v>
      </c>
      <c r="F1156" s="7">
        <v>43792.000008587966</v>
      </c>
      <c r="G1156" s="8">
        <v>5.0999999999999996</v>
      </c>
      <c r="H1156" s="2">
        <f t="shared" si="17"/>
        <v>43792</v>
      </c>
    </row>
    <row r="1157" spans="1:8" ht="13.8" x14ac:dyDescent="0.3">
      <c r="A1157" s="4" t="s">
        <v>25</v>
      </c>
      <c r="B1157" s="4" t="s">
        <v>26</v>
      </c>
      <c r="C1157" s="5">
        <v>6.1050000000000004</v>
      </c>
      <c r="D1157" s="5">
        <v>43.667999999999999</v>
      </c>
      <c r="E1157" s="6">
        <v>561</v>
      </c>
      <c r="F1157" s="7">
        <v>43792.04167525463</v>
      </c>
      <c r="G1157" s="8">
        <v>6.6</v>
      </c>
      <c r="H1157" s="2">
        <f t="shared" ref="H1157:H1220" si="18">DATE(YEAR(F1157), MONTH(F1157),DAY(F1157))</f>
        <v>43792</v>
      </c>
    </row>
    <row r="1158" spans="1:8" ht="13.8" x14ac:dyDescent="0.3">
      <c r="A1158" s="4" t="s">
        <v>25</v>
      </c>
      <c r="B1158" s="4" t="s">
        <v>26</v>
      </c>
      <c r="C1158" s="5">
        <v>6.1050000000000004</v>
      </c>
      <c r="D1158" s="5">
        <v>43.667999999999999</v>
      </c>
      <c r="E1158" s="6">
        <v>561</v>
      </c>
      <c r="F1158" s="7">
        <v>43792.083341921294</v>
      </c>
      <c r="G1158" s="8">
        <v>5.7</v>
      </c>
      <c r="H1158" s="2">
        <f t="shared" si="18"/>
        <v>43792</v>
      </c>
    </row>
    <row r="1159" spans="1:8" ht="13.8" x14ac:dyDescent="0.3">
      <c r="A1159" s="4" t="s">
        <v>25</v>
      </c>
      <c r="B1159" s="4" t="s">
        <v>26</v>
      </c>
      <c r="C1159" s="5">
        <v>6.1050000000000004</v>
      </c>
      <c r="D1159" s="5">
        <v>43.667999999999999</v>
      </c>
      <c r="E1159" s="6">
        <v>561</v>
      </c>
      <c r="F1159" s="7">
        <v>43792.125008587966</v>
      </c>
      <c r="G1159" s="8">
        <v>2.6</v>
      </c>
      <c r="H1159" s="2">
        <f t="shared" si="18"/>
        <v>43792</v>
      </c>
    </row>
    <row r="1160" spans="1:8" ht="13.8" x14ac:dyDescent="0.3">
      <c r="A1160" s="4" t="s">
        <v>25</v>
      </c>
      <c r="B1160" s="4" t="s">
        <v>26</v>
      </c>
      <c r="C1160" s="5">
        <v>6.1050000000000004</v>
      </c>
      <c r="D1160" s="5">
        <v>43.667999999999999</v>
      </c>
      <c r="E1160" s="6">
        <v>561</v>
      </c>
      <c r="F1160" s="7">
        <v>43792.16667525463</v>
      </c>
      <c r="G1160" s="8">
        <v>3.2</v>
      </c>
      <c r="H1160" s="2">
        <f t="shared" si="18"/>
        <v>43792</v>
      </c>
    </row>
    <row r="1161" spans="1:8" ht="13.8" x14ac:dyDescent="0.3">
      <c r="A1161" s="4" t="s">
        <v>25</v>
      </c>
      <c r="B1161" s="4" t="s">
        <v>26</v>
      </c>
      <c r="C1161" s="5">
        <v>6.1050000000000004</v>
      </c>
      <c r="D1161" s="5">
        <v>43.667999999999999</v>
      </c>
      <c r="E1161" s="6">
        <v>561</v>
      </c>
      <c r="F1161" s="7">
        <v>43792.208341921294</v>
      </c>
      <c r="G1161" s="8">
        <v>4.9000000000000004</v>
      </c>
      <c r="H1161" s="2">
        <f t="shared" si="18"/>
        <v>43792</v>
      </c>
    </row>
    <row r="1162" spans="1:8" ht="13.8" x14ac:dyDescent="0.3">
      <c r="A1162" s="4" t="s">
        <v>25</v>
      </c>
      <c r="B1162" s="4" t="s">
        <v>26</v>
      </c>
      <c r="C1162" s="5">
        <v>6.1050000000000004</v>
      </c>
      <c r="D1162" s="5">
        <v>43.667999999999999</v>
      </c>
      <c r="E1162" s="6">
        <v>561</v>
      </c>
      <c r="F1162" s="7">
        <v>43792.250008587966</v>
      </c>
      <c r="G1162" s="8">
        <v>6.4</v>
      </c>
      <c r="H1162" s="2">
        <f t="shared" si="18"/>
        <v>43792</v>
      </c>
    </row>
    <row r="1163" spans="1:8" ht="13.8" x14ac:dyDescent="0.3">
      <c r="A1163" s="4" t="s">
        <v>25</v>
      </c>
      <c r="B1163" s="4" t="s">
        <v>26</v>
      </c>
      <c r="C1163" s="5">
        <v>6.1050000000000004</v>
      </c>
      <c r="D1163" s="5">
        <v>43.667999999999999</v>
      </c>
      <c r="E1163" s="6">
        <v>561</v>
      </c>
      <c r="F1163" s="7">
        <v>43792.29167525463</v>
      </c>
      <c r="G1163" s="8">
        <v>4</v>
      </c>
      <c r="H1163" s="2">
        <f t="shared" si="18"/>
        <v>43792</v>
      </c>
    </row>
    <row r="1164" spans="1:8" ht="13.8" x14ac:dyDescent="0.3">
      <c r="A1164" s="4" t="s">
        <v>25</v>
      </c>
      <c r="B1164" s="4" t="s">
        <v>26</v>
      </c>
      <c r="C1164" s="5">
        <v>6.1050000000000004</v>
      </c>
      <c r="D1164" s="5">
        <v>43.667999999999999</v>
      </c>
      <c r="E1164" s="6">
        <v>561</v>
      </c>
      <c r="F1164" s="7">
        <v>43792.333341921294</v>
      </c>
      <c r="G1164" s="8">
        <v>0.9</v>
      </c>
      <c r="H1164" s="2">
        <f t="shared" si="18"/>
        <v>43792</v>
      </c>
    </row>
    <row r="1165" spans="1:8" ht="13.8" x14ac:dyDescent="0.3">
      <c r="A1165" s="4" t="s">
        <v>25</v>
      </c>
      <c r="B1165" s="4" t="s">
        <v>26</v>
      </c>
      <c r="C1165" s="5">
        <v>6.1050000000000004</v>
      </c>
      <c r="D1165" s="5">
        <v>43.667999999999999</v>
      </c>
      <c r="E1165" s="6">
        <v>561</v>
      </c>
      <c r="F1165" s="7">
        <v>43792.375008587966</v>
      </c>
      <c r="G1165" s="8">
        <v>3.2</v>
      </c>
      <c r="H1165" s="2">
        <f t="shared" si="18"/>
        <v>43792</v>
      </c>
    </row>
    <row r="1166" spans="1:8" ht="13.8" x14ac:dyDescent="0.3">
      <c r="A1166" s="4" t="s">
        <v>25</v>
      </c>
      <c r="B1166" s="4" t="s">
        <v>26</v>
      </c>
      <c r="C1166" s="5">
        <v>6.1050000000000004</v>
      </c>
      <c r="D1166" s="5">
        <v>43.667999999999999</v>
      </c>
      <c r="E1166" s="6">
        <v>561</v>
      </c>
      <c r="F1166" s="7">
        <v>43792.41667525463</v>
      </c>
      <c r="G1166" s="8">
        <v>2.8</v>
      </c>
      <c r="H1166" s="2">
        <f t="shared" si="18"/>
        <v>43792</v>
      </c>
    </row>
    <row r="1167" spans="1:8" ht="13.8" x14ac:dyDescent="0.3">
      <c r="A1167" s="4" t="s">
        <v>25</v>
      </c>
      <c r="B1167" s="4" t="s">
        <v>26</v>
      </c>
      <c r="C1167" s="5">
        <v>6.1050000000000004</v>
      </c>
      <c r="D1167" s="5">
        <v>43.667999999999999</v>
      </c>
      <c r="E1167" s="6">
        <v>561</v>
      </c>
      <c r="F1167" s="7">
        <v>43792.458341921294</v>
      </c>
      <c r="G1167" s="8">
        <v>5</v>
      </c>
      <c r="H1167" s="2">
        <f t="shared" si="18"/>
        <v>43792</v>
      </c>
    </row>
    <row r="1168" spans="1:8" ht="13.8" x14ac:dyDescent="0.3">
      <c r="A1168" s="4" t="s">
        <v>25</v>
      </c>
      <c r="B1168" s="4" t="s">
        <v>26</v>
      </c>
      <c r="C1168" s="5">
        <v>6.1050000000000004</v>
      </c>
      <c r="D1168" s="5">
        <v>43.667999999999999</v>
      </c>
      <c r="E1168" s="6">
        <v>561</v>
      </c>
      <c r="F1168" s="7">
        <v>43792.500008587966</v>
      </c>
      <c r="G1168" s="8">
        <v>8.3000000000000007</v>
      </c>
      <c r="H1168" s="2">
        <f t="shared" si="18"/>
        <v>43792</v>
      </c>
    </row>
    <row r="1169" spans="1:8" ht="13.8" x14ac:dyDescent="0.3">
      <c r="A1169" s="4" t="s">
        <v>25</v>
      </c>
      <c r="B1169" s="4" t="s">
        <v>26</v>
      </c>
      <c r="C1169" s="5">
        <v>6.1050000000000004</v>
      </c>
      <c r="D1169" s="5">
        <v>43.667999999999999</v>
      </c>
      <c r="E1169" s="6">
        <v>561</v>
      </c>
      <c r="F1169" s="7">
        <v>43792.54167525463</v>
      </c>
      <c r="G1169" s="8">
        <v>9.1</v>
      </c>
      <c r="H1169" s="2">
        <f t="shared" si="18"/>
        <v>43792</v>
      </c>
    </row>
    <row r="1170" spans="1:8" ht="13.8" x14ac:dyDescent="0.3">
      <c r="A1170" s="4" t="s">
        <v>25</v>
      </c>
      <c r="B1170" s="4" t="s">
        <v>26</v>
      </c>
      <c r="C1170" s="5">
        <v>6.1050000000000004</v>
      </c>
      <c r="D1170" s="5">
        <v>43.667999999999999</v>
      </c>
      <c r="E1170" s="6">
        <v>561</v>
      </c>
      <c r="F1170" s="7">
        <v>43792.58334193287</v>
      </c>
      <c r="G1170" s="8">
        <v>9.8000000000000007</v>
      </c>
      <c r="H1170" s="2">
        <f t="shared" si="18"/>
        <v>43792</v>
      </c>
    </row>
    <row r="1171" spans="1:8" ht="13.8" x14ac:dyDescent="0.3">
      <c r="A1171" s="4" t="s">
        <v>25</v>
      </c>
      <c r="B1171" s="4" t="s">
        <v>26</v>
      </c>
      <c r="C1171" s="5">
        <v>6.1050000000000004</v>
      </c>
      <c r="D1171" s="5">
        <v>43.667999999999999</v>
      </c>
      <c r="E1171" s="6">
        <v>561</v>
      </c>
      <c r="F1171" s="7">
        <v>43792.625008599534</v>
      </c>
      <c r="G1171" s="8">
        <v>4.2</v>
      </c>
      <c r="H1171" s="2">
        <f t="shared" si="18"/>
        <v>43792</v>
      </c>
    </row>
    <row r="1172" spans="1:8" ht="13.8" x14ac:dyDescent="0.3">
      <c r="A1172" s="4" t="s">
        <v>25</v>
      </c>
      <c r="B1172" s="4" t="s">
        <v>26</v>
      </c>
      <c r="C1172" s="5">
        <v>6.1050000000000004</v>
      </c>
      <c r="D1172" s="5">
        <v>43.667999999999999</v>
      </c>
      <c r="E1172" s="6">
        <v>561</v>
      </c>
      <c r="F1172" s="7">
        <v>43792.666675266206</v>
      </c>
      <c r="G1172" s="8">
        <v>4</v>
      </c>
      <c r="H1172" s="2">
        <f t="shared" si="18"/>
        <v>43792</v>
      </c>
    </row>
    <row r="1173" spans="1:8" ht="13.8" x14ac:dyDescent="0.3">
      <c r="A1173" s="4" t="s">
        <v>25</v>
      </c>
      <c r="B1173" s="4" t="s">
        <v>26</v>
      </c>
      <c r="C1173" s="5">
        <v>6.1050000000000004</v>
      </c>
      <c r="D1173" s="5">
        <v>43.667999999999999</v>
      </c>
      <c r="E1173" s="6">
        <v>561</v>
      </c>
      <c r="F1173" s="7">
        <v>43792.70834193287</v>
      </c>
      <c r="G1173" s="8">
        <v>3.3</v>
      </c>
      <c r="H1173" s="2">
        <f t="shared" si="18"/>
        <v>43792</v>
      </c>
    </row>
    <row r="1174" spans="1:8" ht="13.8" x14ac:dyDescent="0.3">
      <c r="A1174" s="4" t="s">
        <v>25</v>
      </c>
      <c r="B1174" s="4" t="s">
        <v>26</v>
      </c>
      <c r="C1174" s="5">
        <v>6.1050000000000004</v>
      </c>
      <c r="D1174" s="5">
        <v>43.667999999999999</v>
      </c>
      <c r="E1174" s="6">
        <v>561</v>
      </c>
      <c r="F1174" s="7">
        <v>43792.750008599534</v>
      </c>
      <c r="G1174" s="8">
        <v>2.2000000000000002</v>
      </c>
      <c r="H1174" s="2">
        <f t="shared" si="18"/>
        <v>43792</v>
      </c>
    </row>
    <row r="1175" spans="1:8" ht="13.8" x14ac:dyDescent="0.3">
      <c r="A1175" s="4" t="s">
        <v>25</v>
      </c>
      <c r="B1175" s="4" t="s">
        <v>26</v>
      </c>
      <c r="C1175" s="5">
        <v>6.1050000000000004</v>
      </c>
      <c r="D1175" s="5">
        <v>43.667999999999999</v>
      </c>
      <c r="E1175" s="6">
        <v>561</v>
      </c>
      <c r="F1175" s="7">
        <v>43792.791675266206</v>
      </c>
      <c r="G1175" s="8">
        <v>1.8</v>
      </c>
      <c r="H1175" s="2">
        <f t="shared" si="18"/>
        <v>43792</v>
      </c>
    </row>
    <row r="1176" spans="1:8" ht="13.8" x14ac:dyDescent="0.3">
      <c r="A1176" s="4" t="s">
        <v>25</v>
      </c>
      <c r="B1176" s="4" t="s">
        <v>26</v>
      </c>
      <c r="C1176" s="5">
        <v>6.1050000000000004</v>
      </c>
      <c r="D1176" s="5">
        <v>43.667999999999999</v>
      </c>
      <c r="E1176" s="6">
        <v>561</v>
      </c>
      <c r="F1176" s="7">
        <v>43792.83334193287</v>
      </c>
      <c r="G1176" s="8">
        <v>1.4</v>
      </c>
      <c r="H1176" s="2">
        <f t="shared" si="18"/>
        <v>43792</v>
      </c>
    </row>
    <row r="1177" spans="1:8" ht="13.8" x14ac:dyDescent="0.3">
      <c r="A1177" s="4" t="s">
        <v>25</v>
      </c>
      <c r="B1177" s="4" t="s">
        <v>26</v>
      </c>
      <c r="C1177" s="5">
        <v>6.1050000000000004</v>
      </c>
      <c r="D1177" s="5">
        <v>43.667999999999999</v>
      </c>
      <c r="E1177" s="6">
        <v>561</v>
      </c>
      <c r="F1177" s="7">
        <v>43792.875008599534</v>
      </c>
      <c r="G1177" s="8">
        <v>2</v>
      </c>
      <c r="H1177" s="2">
        <f t="shared" si="18"/>
        <v>43792</v>
      </c>
    </row>
    <row r="1178" spans="1:8" ht="13.8" x14ac:dyDescent="0.3">
      <c r="A1178" s="4" t="s">
        <v>25</v>
      </c>
      <c r="B1178" s="4" t="s">
        <v>26</v>
      </c>
      <c r="C1178" s="5">
        <v>6.1050000000000004</v>
      </c>
      <c r="D1178" s="5">
        <v>43.667999999999999</v>
      </c>
      <c r="E1178" s="6">
        <v>561</v>
      </c>
      <c r="F1178" s="7">
        <v>43792.916675266206</v>
      </c>
      <c r="G1178" s="8">
        <v>1.8</v>
      </c>
      <c r="H1178" s="2">
        <f t="shared" si="18"/>
        <v>43792</v>
      </c>
    </row>
    <row r="1179" spans="1:8" ht="13.8" x14ac:dyDescent="0.3">
      <c r="A1179" s="4" t="s">
        <v>25</v>
      </c>
      <c r="B1179" s="4" t="s">
        <v>26</v>
      </c>
      <c r="C1179" s="5">
        <v>6.1050000000000004</v>
      </c>
      <c r="D1179" s="5">
        <v>43.667999999999999</v>
      </c>
      <c r="E1179" s="6">
        <v>561</v>
      </c>
      <c r="F1179" s="7">
        <v>43792.95834193287</v>
      </c>
      <c r="G1179" s="8">
        <v>0</v>
      </c>
      <c r="H1179" s="2">
        <f t="shared" si="18"/>
        <v>43792</v>
      </c>
    </row>
    <row r="1180" spans="1:8" ht="13.8" x14ac:dyDescent="0.3">
      <c r="A1180" s="4" t="s">
        <v>25</v>
      </c>
      <c r="B1180" s="4" t="s">
        <v>26</v>
      </c>
      <c r="C1180" s="5">
        <v>6.1050000000000004</v>
      </c>
      <c r="D1180" s="5">
        <v>43.667999999999999</v>
      </c>
      <c r="E1180" s="6">
        <v>561</v>
      </c>
      <c r="F1180" s="7">
        <v>43793.000008599534</v>
      </c>
      <c r="G1180" s="8">
        <v>0.4</v>
      </c>
      <c r="H1180" s="2">
        <f t="shared" si="18"/>
        <v>43793</v>
      </c>
    </row>
    <row r="1181" spans="1:8" ht="13.8" x14ac:dyDescent="0.3">
      <c r="A1181" s="4" t="s">
        <v>25</v>
      </c>
      <c r="B1181" s="4" t="s">
        <v>26</v>
      </c>
      <c r="C1181" s="5">
        <v>6.1050000000000004</v>
      </c>
      <c r="D1181" s="5">
        <v>43.667999999999999</v>
      </c>
      <c r="E1181" s="6">
        <v>561</v>
      </c>
      <c r="F1181" s="7">
        <v>43793.041675266206</v>
      </c>
      <c r="G1181" s="8">
        <v>1.6</v>
      </c>
      <c r="H1181" s="2">
        <f t="shared" si="18"/>
        <v>43793</v>
      </c>
    </row>
    <row r="1182" spans="1:8" ht="13.8" x14ac:dyDescent="0.3">
      <c r="A1182" s="4" t="s">
        <v>25</v>
      </c>
      <c r="B1182" s="4" t="s">
        <v>26</v>
      </c>
      <c r="C1182" s="5">
        <v>6.1050000000000004</v>
      </c>
      <c r="D1182" s="5">
        <v>43.667999999999999</v>
      </c>
      <c r="E1182" s="6">
        <v>561</v>
      </c>
      <c r="F1182" s="7">
        <v>43793.08334193287</v>
      </c>
      <c r="G1182" s="8">
        <v>0.8</v>
      </c>
      <c r="H1182" s="2">
        <f t="shared" si="18"/>
        <v>43793</v>
      </c>
    </row>
    <row r="1183" spans="1:8" ht="13.8" x14ac:dyDescent="0.3">
      <c r="A1183" s="4" t="s">
        <v>25</v>
      </c>
      <c r="B1183" s="4" t="s">
        <v>26</v>
      </c>
      <c r="C1183" s="5">
        <v>6.1050000000000004</v>
      </c>
      <c r="D1183" s="5">
        <v>43.667999999999999</v>
      </c>
      <c r="E1183" s="6">
        <v>561</v>
      </c>
      <c r="F1183" s="7">
        <v>43793.125008599534</v>
      </c>
      <c r="G1183" s="8">
        <v>0.4</v>
      </c>
      <c r="H1183" s="2">
        <f t="shared" si="18"/>
        <v>43793</v>
      </c>
    </row>
    <row r="1184" spans="1:8" ht="13.8" x14ac:dyDescent="0.3">
      <c r="A1184" s="4" t="s">
        <v>25</v>
      </c>
      <c r="B1184" s="4" t="s">
        <v>26</v>
      </c>
      <c r="C1184" s="5">
        <v>6.1050000000000004</v>
      </c>
      <c r="D1184" s="5">
        <v>43.667999999999999</v>
      </c>
      <c r="E1184" s="6">
        <v>561</v>
      </c>
      <c r="F1184" s="7">
        <v>43793.166675266206</v>
      </c>
      <c r="G1184" s="8">
        <v>0</v>
      </c>
      <c r="H1184" s="2">
        <f t="shared" si="18"/>
        <v>43793</v>
      </c>
    </row>
    <row r="1185" spans="1:8" ht="13.8" x14ac:dyDescent="0.3">
      <c r="A1185" s="4" t="s">
        <v>25</v>
      </c>
      <c r="B1185" s="4" t="s">
        <v>26</v>
      </c>
      <c r="C1185" s="5">
        <v>6.1050000000000004</v>
      </c>
      <c r="D1185" s="5">
        <v>43.667999999999999</v>
      </c>
      <c r="E1185" s="6">
        <v>561</v>
      </c>
      <c r="F1185" s="7">
        <v>43793.20834193287</v>
      </c>
      <c r="G1185" s="8">
        <v>0.4</v>
      </c>
      <c r="H1185" s="2">
        <f t="shared" si="18"/>
        <v>43793</v>
      </c>
    </row>
    <row r="1186" spans="1:8" ht="13.8" x14ac:dyDescent="0.3">
      <c r="A1186" s="4" t="s">
        <v>25</v>
      </c>
      <c r="B1186" s="4" t="s">
        <v>26</v>
      </c>
      <c r="C1186" s="5">
        <v>6.1050000000000004</v>
      </c>
      <c r="D1186" s="5">
        <v>43.667999999999999</v>
      </c>
      <c r="E1186" s="6">
        <v>561</v>
      </c>
      <c r="F1186" s="7">
        <v>43793.250008599534</v>
      </c>
      <c r="G1186" s="8">
        <v>0.6</v>
      </c>
      <c r="H1186" s="2">
        <f t="shared" si="18"/>
        <v>43793</v>
      </c>
    </row>
    <row r="1187" spans="1:8" ht="13.8" x14ac:dyDescent="0.3">
      <c r="A1187" s="4" t="s">
        <v>25</v>
      </c>
      <c r="B1187" s="4" t="s">
        <v>26</v>
      </c>
      <c r="C1187" s="5">
        <v>6.1050000000000004</v>
      </c>
      <c r="D1187" s="5">
        <v>43.667999999999999</v>
      </c>
      <c r="E1187" s="6">
        <v>561</v>
      </c>
      <c r="F1187" s="7">
        <v>43793.291675266206</v>
      </c>
      <c r="G1187" s="8">
        <v>1</v>
      </c>
      <c r="H1187" s="2">
        <f t="shared" si="18"/>
        <v>43793</v>
      </c>
    </row>
    <row r="1188" spans="1:8" ht="13.8" x14ac:dyDescent="0.3">
      <c r="A1188" s="4" t="s">
        <v>25</v>
      </c>
      <c r="B1188" s="4" t="s">
        <v>26</v>
      </c>
      <c r="C1188" s="5">
        <v>6.1050000000000004</v>
      </c>
      <c r="D1188" s="5">
        <v>43.667999999999999</v>
      </c>
      <c r="E1188" s="6">
        <v>561</v>
      </c>
      <c r="F1188" s="7">
        <v>43793.33334193287</v>
      </c>
      <c r="G1188" s="8">
        <v>1.6</v>
      </c>
      <c r="H1188" s="2">
        <f t="shared" si="18"/>
        <v>43793</v>
      </c>
    </row>
    <row r="1189" spans="1:8" ht="13.8" x14ac:dyDescent="0.3">
      <c r="A1189" s="4" t="s">
        <v>25</v>
      </c>
      <c r="B1189" s="4" t="s">
        <v>26</v>
      </c>
      <c r="C1189" s="5">
        <v>6.1050000000000004</v>
      </c>
      <c r="D1189" s="5">
        <v>43.667999999999999</v>
      </c>
      <c r="E1189" s="6">
        <v>561</v>
      </c>
      <c r="F1189" s="7">
        <v>43793.375008599534</v>
      </c>
      <c r="G1189" s="8">
        <v>2.9</v>
      </c>
      <c r="H1189" s="2">
        <f t="shared" si="18"/>
        <v>43793</v>
      </c>
    </row>
    <row r="1190" spans="1:8" ht="13.8" x14ac:dyDescent="0.3">
      <c r="A1190" s="4" t="s">
        <v>25</v>
      </c>
      <c r="B1190" s="4" t="s">
        <v>26</v>
      </c>
      <c r="C1190" s="5">
        <v>6.1050000000000004</v>
      </c>
      <c r="D1190" s="5">
        <v>43.667999999999999</v>
      </c>
      <c r="E1190" s="6">
        <v>561</v>
      </c>
      <c r="F1190" s="7">
        <v>43793.416675266206</v>
      </c>
      <c r="G1190" s="8">
        <v>2.8</v>
      </c>
      <c r="H1190" s="2">
        <f t="shared" si="18"/>
        <v>43793</v>
      </c>
    </row>
    <row r="1191" spans="1:8" ht="13.8" x14ac:dyDescent="0.3">
      <c r="A1191" s="4" t="s">
        <v>25</v>
      </c>
      <c r="B1191" s="4" t="s">
        <v>26</v>
      </c>
      <c r="C1191" s="5">
        <v>6.1050000000000004</v>
      </c>
      <c r="D1191" s="5">
        <v>43.667999999999999</v>
      </c>
      <c r="E1191" s="6">
        <v>561</v>
      </c>
      <c r="F1191" s="7">
        <v>43793.45834193287</v>
      </c>
      <c r="G1191" s="8">
        <v>2</v>
      </c>
      <c r="H1191" s="2">
        <f t="shared" si="18"/>
        <v>43793</v>
      </c>
    </row>
    <row r="1192" spans="1:8" ht="13.8" x14ac:dyDescent="0.3">
      <c r="A1192" s="4" t="s">
        <v>25</v>
      </c>
      <c r="B1192" s="4" t="s">
        <v>26</v>
      </c>
      <c r="C1192" s="5">
        <v>6.1050000000000004</v>
      </c>
      <c r="D1192" s="5">
        <v>43.667999999999999</v>
      </c>
      <c r="E1192" s="6">
        <v>561</v>
      </c>
      <c r="F1192" s="7">
        <v>43793.500008599534</v>
      </c>
      <c r="G1192" s="8">
        <v>1.4</v>
      </c>
      <c r="H1192" s="2">
        <f t="shared" si="18"/>
        <v>43793</v>
      </c>
    </row>
    <row r="1193" spans="1:8" ht="13.8" x14ac:dyDescent="0.3">
      <c r="A1193" s="4" t="s">
        <v>25</v>
      </c>
      <c r="B1193" s="4" t="s">
        <v>26</v>
      </c>
      <c r="C1193" s="5">
        <v>6.1050000000000004</v>
      </c>
      <c r="D1193" s="5">
        <v>43.667999999999999</v>
      </c>
      <c r="E1193" s="6">
        <v>561</v>
      </c>
      <c r="F1193" s="7">
        <v>43793.541675266206</v>
      </c>
      <c r="G1193" s="8">
        <v>1.2</v>
      </c>
      <c r="H1193" s="2">
        <f t="shared" si="18"/>
        <v>43793</v>
      </c>
    </row>
    <row r="1194" spans="1:8" ht="13.8" x14ac:dyDescent="0.3">
      <c r="A1194" s="4" t="s">
        <v>25</v>
      </c>
      <c r="B1194" s="4" t="s">
        <v>26</v>
      </c>
      <c r="C1194" s="5">
        <v>6.1050000000000004</v>
      </c>
      <c r="D1194" s="5">
        <v>43.667999999999999</v>
      </c>
      <c r="E1194" s="6">
        <v>561</v>
      </c>
      <c r="F1194" s="7">
        <v>43793.58334193287</v>
      </c>
      <c r="G1194" s="8">
        <v>0.4</v>
      </c>
      <c r="H1194" s="2">
        <f t="shared" si="18"/>
        <v>43793</v>
      </c>
    </row>
    <row r="1195" spans="1:8" ht="13.8" x14ac:dyDescent="0.3">
      <c r="A1195" s="4" t="s">
        <v>25</v>
      </c>
      <c r="B1195" s="4" t="s">
        <v>26</v>
      </c>
      <c r="C1195" s="5">
        <v>6.1050000000000004</v>
      </c>
      <c r="D1195" s="5">
        <v>43.667999999999999</v>
      </c>
      <c r="E1195" s="6">
        <v>561</v>
      </c>
      <c r="F1195" s="7">
        <v>43793.625008599534</v>
      </c>
      <c r="G1195" s="8">
        <v>0</v>
      </c>
      <c r="H1195" s="2">
        <f t="shared" si="18"/>
        <v>43793</v>
      </c>
    </row>
    <row r="1196" spans="1:8" ht="13.8" x14ac:dyDescent="0.3">
      <c r="A1196" s="4" t="s">
        <v>25</v>
      </c>
      <c r="B1196" s="4" t="s">
        <v>26</v>
      </c>
      <c r="C1196" s="5">
        <v>6.1050000000000004</v>
      </c>
      <c r="D1196" s="5">
        <v>43.667999999999999</v>
      </c>
      <c r="E1196" s="6">
        <v>561</v>
      </c>
      <c r="F1196" s="7">
        <v>43793.666675266206</v>
      </c>
      <c r="G1196" s="8">
        <v>0</v>
      </c>
      <c r="H1196" s="2">
        <f t="shared" si="18"/>
        <v>43793</v>
      </c>
    </row>
    <row r="1197" spans="1:8" ht="13.8" x14ac:dyDescent="0.3">
      <c r="A1197" s="4" t="s">
        <v>25</v>
      </c>
      <c r="B1197" s="4" t="s">
        <v>26</v>
      </c>
      <c r="C1197" s="5">
        <v>6.1050000000000004</v>
      </c>
      <c r="D1197" s="5">
        <v>43.667999999999999</v>
      </c>
      <c r="E1197" s="6">
        <v>561</v>
      </c>
      <c r="F1197" s="7">
        <v>43793.70834193287</v>
      </c>
      <c r="G1197" s="8">
        <v>0</v>
      </c>
      <c r="H1197" s="2">
        <f t="shared" si="18"/>
        <v>43793</v>
      </c>
    </row>
    <row r="1198" spans="1:8" ht="13.8" x14ac:dyDescent="0.3">
      <c r="A1198" s="4" t="s">
        <v>25</v>
      </c>
      <c r="B1198" s="4" t="s">
        <v>26</v>
      </c>
      <c r="C1198" s="5">
        <v>6.1050000000000004</v>
      </c>
      <c r="D1198" s="5">
        <v>43.667999999999999</v>
      </c>
      <c r="E1198" s="6">
        <v>561</v>
      </c>
      <c r="F1198" s="7">
        <v>43793.750008599534</v>
      </c>
      <c r="G1198" s="8">
        <v>0</v>
      </c>
      <c r="H1198" s="2">
        <f t="shared" si="18"/>
        <v>43793</v>
      </c>
    </row>
    <row r="1199" spans="1:8" ht="13.8" x14ac:dyDescent="0.3">
      <c r="A1199" s="4" t="s">
        <v>25</v>
      </c>
      <c r="B1199" s="4" t="s">
        <v>26</v>
      </c>
      <c r="C1199" s="5">
        <v>6.1050000000000004</v>
      </c>
      <c r="D1199" s="5">
        <v>43.667999999999999</v>
      </c>
      <c r="E1199" s="6">
        <v>561</v>
      </c>
      <c r="F1199" s="7">
        <v>43793.791675266206</v>
      </c>
      <c r="G1199" s="8">
        <v>0</v>
      </c>
      <c r="H1199" s="2">
        <f t="shared" si="18"/>
        <v>43793</v>
      </c>
    </row>
    <row r="1200" spans="1:8" ht="13.8" x14ac:dyDescent="0.3">
      <c r="A1200" s="4" t="s">
        <v>25</v>
      </c>
      <c r="B1200" s="4" t="s">
        <v>26</v>
      </c>
      <c r="C1200" s="5">
        <v>6.1050000000000004</v>
      </c>
      <c r="D1200" s="5">
        <v>43.667999999999999</v>
      </c>
      <c r="E1200" s="6">
        <v>561</v>
      </c>
      <c r="F1200" s="7">
        <v>43793.83334193287</v>
      </c>
      <c r="G1200" s="8">
        <v>0</v>
      </c>
      <c r="H1200" s="2">
        <f t="shared" si="18"/>
        <v>43793</v>
      </c>
    </row>
    <row r="1201" spans="1:8" ht="13.8" x14ac:dyDescent="0.3">
      <c r="A1201" s="4" t="s">
        <v>25</v>
      </c>
      <c r="B1201" s="4" t="s">
        <v>26</v>
      </c>
      <c r="C1201" s="5">
        <v>6.1050000000000004</v>
      </c>
      <c r="D1201" s="5">
        <v>43.667999999999999</v>
      </c>
      <c r="E1201" s="6">
        <v>561</v>
      </c>
      <c r="F1201" s="7">
        <v>43793.875008599534</v>
      </c>
      <c r="G1201" s="8">
        <v>0</v>
      </c>
      <c r="H1201" s="2">
        <f t="shared" si="18"/>
        <v>43793</v>
      </c>
    </row>
    <row r="1202" spans="1:8" ht="13.8" x14ac:dyDescent="0.3">
      <c r="A1202" s="4" t="s">
        <v>25</v>
      </c>
      <c r="B1202" s="4" t="s">
        <v>26</v>
      </c>
      <c r="C1202" s="5">
        <v>6.1050000000000004</v>
      </c>
      <c r="D1202" s="5">
        <v>43.667999999999999</v>
      </c>
      <c r="E1202" s="6">
        <v>561</v>
      </c>
      <c r="F1202" s="7">
        <v>43793.916675266206</v>
      </c>
      <c r="G1202" s="8">
        <v>0</v>
      </c>
      <c r="H1202" s="2">
        <f t="shared" si="18"/>
        <v>43793</v>
      </c>
    </row>
    <row r="1203" spans="1:8" ht="13.8" x14ac:dyDescent="0.3">
      <c r="A1203" s="4" t="s">
        <v>25</v>
      </c>
      <c r="B1203" s="4" t="s">
        <v>26</v>
      </c>
      <c r="C1203" s="5">
        <v>6.1050000000000004</v>
      </c>
      <c r="D1203" s="5">
        <v>43.667999999999999</v>
      </c>
      <c r="E1203" s="6">
        <v>561</v>
      </c>
      <c r="F1203" s="7">
        <v>43793.95834193287</v>
      </c>
      <c r="G1203" s="8">
        <v>0</v>
      </c>
      <c r="H1203" s="2">
        <f t="shared" si="18"/>
        <v>43793</v>
      </c>
    </row>
    <row r="1204" spans="1:8" ht="13.8" x14ac:dyDescent="0.3">
      <c r="A1204" s="4" t="s">
        <v>27</v>
      </c>
      <c r="B1204" s="4" t="s">
        <v>28</v>
      </c>
      <c r="C1204" s="5">
        <v>5.7519999999999998</v>
      </c>
      <c r="D1204" s="5">
        <v>43.618000000000002</v>
      </c>
      <c r="E1204" s="6">
        <v>390</v>
      </c>
      <c r="F1204" s="7">
        <v>43789.000008599534</v>
      </c>
      <c r="G1204" s="8">
        <v>0</v>
      </c>
      <c r="H1204" s="2">
        <f t="shared" si="18"/>
        <v>43789</v>
      </c>
    </row>
    <row r="1205" spans="1:8" ht="13.8" x14ac:dyDescent="0.3">
      <c r="A1205" s="4" t="s">
        <v>27</v>
      </c>
      <c r="B1205" s="4" t="s">
        <v>28</v>
      </c>
      <c r="C1205" s="5">
        <v>5.7519999999999998</v>
      </c>
      <c r="D1205" s="5">
        <v>43.618000000000002</v>
      </c>
      <c r="E1205" s="6">
        <v>390</v>
      </c>
      <c r="F1205" s="7">
        <v>43789.041675266206</v>
      </c>
      <c r="G1205" s="8">
        <v>0</v>
      </c>
      <c r="H1205" s="2">
        <f t="shared" si="18"/>
        <v>43789</v>
      </c>
    </row>
    <row r="1206" spans="1:8" ht="13.8" x14ac:dyDescent="0.3">
      <c r="A1206" s="4" t="s">
        <v>27</v>
      </c>
      <c r="B1206" s="4" t="s">
        <v>28</v>
      </c>
      <c r="C1206" s="5">
        <v>5.7519999999999998</v>
      </c>
      <c r="D1206" s="5">
        <v>43.618000000000002</v>
      </c>
      <c r="E1206" s="6">
        <v>390</v>
      </c>
      <c r="F1206" s="7">
        <v>43789.08334193287</v>
      </c>
      <c r="G1206" s="8">
        <v>0</v>
      </c>
      <c r="H1206" s="2">
        <f t="shared" si="18"/>
        <v>43789</v>
      </c>
    </row>
    <row r="1207" spans="1:8" ht="13.8" x14ac:dyDescent="0.3">
      <c r="A1207" s="4" t="s">
        <v>27</v>
      </c>
      <c r="B1207" s="4" t="s">
        <v>28</v>
      </c>
      <c r="C1207" s="5">
        <v>5.7519999999999998</v>
      </c>
      <c r="D1207" s="5">
        <v>43.618000000000002</v>
      </c>
      <c r="E1207" s="6">
        <v>390</v>
      </c>
      <c r="F1207" s="7">
        <v>43789.12500861111</v>
      </c>
      <c r="G1207" s="8">
        <v>0</v>
      </c>
      <c r="H1207" s="2">
        <f t="shared" si="18"/>
        <v>43789</v>
      </c>
    </row>
    <row r="1208" spans="1:8" ht="13.8" x14ac:dyDescent="0.3">
      <c r="A1208" s="4" t="s">
        <v>27</v>
      </c>
      <c r="B1208" s="4" t="s">
        <v>28</v>
      </c>
      <c r="C1208" s="5">
        <v>5.7519999999999998</v>
      </c>
      <c r="D1208" s="5">
        <v>43.618000000000002</v>
      </c>
      <c r="E1208" s="6">
        <v>390</v>
      </c>
      <c r="F1208" s="7">
        <v>43789.166675277775</v>
      </c>
      <c r="G1208" s="8">
        <v>0</v>
      </c>
      <c r="H1208" s="2">
        <f t="shared" si="18"/>
        <v>43789</v>
      </c>
    </row>
    <row r="1209" spans="1:8" ht="13.8" x14ac:dyDescent="0.3">
      <c r="A1209" s="4" t="s">
        <v>27</v>
      </c>
      <c r="B1209" s="4" t="s">
        <v>28</v>
      </c>
      <c r="C1209" s="5">
        <v>5.7519999999999998</v>
      </c>
      <c r="D1209" s="5">
        <v>43.618000000000002</v>
      </c>
      <c r="E1209" s="6">
        <v>390</v>
      </c>
      <c r="F1209" s="7">
        <v>43789.208341944446</v>
      </c>
      <c r="G1209" s="8">
        <v>0</v>
      </c>
      <c r="H1209" s="2">
        <f t="shared" si="18"/>
        <v>43789</v>
      </c>
    </row>
    <row r="1210" spans="1:8" ht="13.8" x14ac:dyDescent="0.3">
      <c r="A1210" s="4" t="s">
        <v>27</v>
      </c>
      <c r="B1210" s="4" t="s">
        <v>28</v>
      </c>
      <c r="C1210" s="5">
        <v>5.7519999999999998</v>
      </c>
      <c r="D1210" s="5">
        <v>43.618000000000002</v>
      </c>
      <c r="E1210" s="6">
        <v>390</v>
      </c>
      <c r="F1210" s="7">
        <v>43789.25000861111</v>
      </c>
      <c r="G1210" s="8">
        <v>0</v>
      </c>
      <c r="H1210" s="2">
        <f t="shared" si="18"/>
        <v>43789</v>
      </c>
    </row>
    <row r="1211" spans="1:8" ht="13.8" x14ac:dyDescent="0.3">
      <c r="A1211" s="4" t="s">
        <v>27</v>
      </c>
      <c r="B1211" s="4" t="s">
        <v>28</v>
      </c>
      <c r="C1211" s="5">
        <v>5.7519999999999998</v>
      </c>
      <c r="D1211" s="5">
        <v>43.618000000000002</v>
      </c>
      <c r="E1211" s="6">
        <v>390</v>
      </c>
      <c r="F1211" s="7">
        <v>43789.291675277775</v>
      </c>
      <c r="G1211" s="8">
        <v>0</v>
      </c>
      <c r="H1211" s="2">
        <f t="shared" si="18"/>
        <v>43789</v>
      </c>
    </row>
    <row r="1212" spans="1:8" ht="13.8" x14ac:dyDescent="0.3">
      <c r="A1212" s="4" t="s">
        <v>27</v>
      </c>
      <c r="B1212" s="4" t="s">
        <v>28</v>
      </c>
      <c r="C1212" s="5">
        <v>5.7519999999999998</v>
      </c>
      <c r="D1212" s="5">
        <v>43.618000000000002</v>
      </c>
      <c r="E1212" s="6">
        <v>390</v>
      </c>
      <c r="F1212" s="7">
        <v>43789.333341944446</v>
      </c>
      <c r="G1212" s="8">
        <v>0</v>
      </c>
      <c r="H1212" s="2">
        <f t="shared" si="18"/>
        <v>43789</v>
      </c>
    </row>
    <row r="1213" spans="1:8" ht="13.8" x14ac:dyDescent="0.3">
      <c r="A1213" s="4" t="s">
        <v>27</v>
      </c>
      <c r="B1213" s="4" t="s">
        <v>28</v>
      </c>
      <c r="C1213" s="5">
        <v>5.7519999999999998</v>
      </c>
      <c r="D1213" s="5">
        <v>43.618000000000002</v>
      </c>
      <c r="E1213" s="6">
        <v>390</v>
      </c>
      <c r="F1213" s="7">
        <v>43789.37500861111</v>
      </c>
      <c r="G1213" s="8">
        <v>0</v>
      </c>
      <c r="H1213" s="2">
        <f t="shared" si="18"/>
        <v>43789</v>
      </c>
    </row>
    <row r="1214" spans="1:8" ht="13.8" x14ac:dyDescent="0.3">
      <c r="A1214" s="4" t="s">
        <v>27</v>
      </c>
      <c r="B1214" s="4" t="s">
        <v>28</v>
      </c>
      <c r="C1214" s="5">
        <v>5.7519999999999998</v>
      </c>
      <c r="D1214" s="5">
        <v>43.618000000000002</v>
      </c>
      <c r="E1214" s="6">
        <v>390</v>
      </c>
      <c r="F1214" s="7">
        <v>43789.416675277775</v>
      </c>
      <c r="G1214" s="8">
        <v>0</v>
      </c>
      <c r="H1214" s="2">
        <f t="shared" si="18"/>
        <v>43789</v>
      </c>
    </row>
    <row r="1215" spans="1:8" ht="13.8" x14ac:dyDescent="0.3">
      <c r="A1215" s="4" t="s">
        <v>27</v>
      </c>
      <c r="B1215" s="4" t="s">
        <v>28</v>
      </c>
      <c r="C1215" s="5">
        <v>5.7519999999999998</v>
      </c>
      <c r="D1215" s="5">
        <v>43.618000000000002</v>
      </c>
      <c r="E1215" s="6">
        <v>390</v>
      </c>
      <c r="F1215" s="7">
        <v>43789.458341944446</v>
      </c>
      <c r="G1215" s="8">
        <v>0</v>
      </c>
      <c r="H1215" s="2">
        <f t="shared" si="18"/>
        <v>43789</v>
      </c>
    </row>
    <row r="1216" spans="1:8" ht="13.8" x14ac:dyDescent="0.3">
      <c r="A1216" s="4" t="s">
        <v>27</v>
      </c>
      <c r="B1216" s="4" t="s">
        <v>28</v>
      </c>
      <c r="C1216" s="5">
        <v>5.7519999999999998</v>
      </c>
      <c r="D1216" s="5">
        <v>43.618000000000002</v>
      </c>
      <c r="E1216" s="6">
        <v>390</v>
      </c>
      <c r="F1216" s="7">
        <v>43789.50000861111</v>
      </c>
      <c r="G1216" s="8">
        <v>0</v>
      </c>
      <c r="H1216" s="2">
        <f t="shared" si="18"/>
        <v>43789</v>
      </c>
    </row>
    <row r="1217" spans="1:8" ht="13.8" x14ac:dyDescent="0.3">
      <c r="A1217" s="4" t="s">
        <v>27</v>
      </c>
      <c r="B1217" s="4" t="s">
        <v>28</v>
      </c>
      <c r="C1217" s="5">
        <v>5.7519999999999998</v>
      </c>
      <c r="D1217" s="5">
        <v>43.618000000000002</v>
      </c>
      <c r="E1217" s="6">
        <v>390</v>
      </c>
      <c r="F1217" s="7">
        <v>43789.541675277775</v>
      </c>
      <c r="G1217" s="8">
        <v>0</v>
      </c>
      <c r="H1217" s="2">
        <f t="shared" si="18"/>
        <v>43789</v>
      </c>
    </row>
    <row r="1218" spans="1:8" ht="13.8" x14ac:dyDescent="0.3">
      <c r="A1218" s="4" t="s">
        <v>27</v>
      </c>
      <c r="B1218" s="4" t="s">
        <v>28</v>
      </c>
      <c r="C1218" s="5">
        <v>5.7519999999999998</v>
      </c>
      <c r="D1218" s="5">
        <v>43.618000000000002</v>
      </c>
      <c r="E1218" s="6">
        <v>390</v>
      </c>
      <c r="F1218" s="7">
        <v>43789.583341944446</v>
      </c>
      <c r="G1218" s="8">
        <v>0.6</v>
      </c>
      <c r="H1218" s="2">
        <f t="shared" si="18"/>
        <v>43789</v>
      </c>
    </row>
    <row r="1219" spans="1:8" ht="13.8" x14ac:dyDescent="0.3">
      <c r="A1219" s="4" t="s">
        <v>27</v>
      </c>
      <c r="B1219" s="4" t="s">
        <v>28</v>
      </c>
      <c r="C1219" s="5">
        <v>5.7519999999999998</v>
      </c>
      <c r="D1219" s="5">
        <v>43.618000000000002</v>
      </c>
      <c r="E1219" s="6">
        <v>390</v>
      </c>
      <c r="F1219" s="7">
        <v>43789.62500861111</v>
      </c>
      <c r="G1219" s="8">
        <v>0.2</v>
      </c>
      <c r="H1219" s="2">
        <f t="shared" si="18"/>
        <v>43789</v>
      </c>
    </row>
    <row r="1220" spans="1:8" ht="13.8" x14ac:dyDescent="0.3">
      <c r="A1220" s="4" t="s">
        <v>27</v>
      </c>
      <c r="B1220" s="4" t="s">
        <v>28</v>
      </c>
      <c r="C1220" s="5">
        <v>5.7519999999999998</v>
      </c>
      <c r="D1220" s="5">
        <v>43.618000000000002</v>
      </c>
      <c r="E1220" s="6">
        <v>390</v>
      </c>
      <c r="F1220" s="7">
        <v>43789.666675277775</v>
      </c>
      <c r="G1220" s="8">
        <v>0</v>
      </c>
      <c r="H1220" s="2">
        <f t="shared" si="18"/>
        <v>43789</v>
      </c>
    </row>
    <row r="1221" spans="1:8" ht="13.8" x14ac:dyDescent="0.3">
      <c r="A1221" s="4" t="s">
        <v>27</v>
      </c>
      <c r="B1221" s="4" t="s">
        <v>28</v>
      </c>
      <c r="C1221" s="5">
        <v>5.7519999999999998</v>
      </c>
      <c r="D1221" s="5">
        <v>43.618000000000002</v>
      </c>
      <c r="E1221" s="6">
        <v>390</v>
      </c>
      <c r="F1221" s="7">
        <v>43789.708341944446</v>
      </c>
      <c r="G1221" s="8">
        <v>0</v>
      </c>
      <c r="H1221" s="2">
        <f t="shared" ref="H1221:H1284" si="19">DATE(YEAR(F1221), MONTH(F1221),DAY(F1221))</f>
        <v>43789</v>
      </c>
    </row>
    <row r="1222" spans="1:8" ht="13.8" x14ac:dyDescent="0.3">
      <c r="A1222" s="4" t="s">
        <v>27</v>
      </c>
      <c r="B1222" s="4" t="s">
        <v>28</v>
      </c>
      <c r="C1222" s="5">
        <v>5.7519999999999998</v>
      </c>
      <c r="D1222" s="5">
        <v>43.618000000000002</v>
      </c>
      <c r="E1222" s="6">
        <v>390</v>
      </c>
      <c r="F1222" s="7">
        <v>43789.75000861111</v>
      </c>
      <c r="G1222" s="8">
        <v>0</v>
      </c>
      <c r="H1222" s="2">
        <f t="shared" si="19"/>
        <v>43789</v>
      </c>
    </row>
    <row r="1223" spans="1:8" ht="13.8" x14ac:dyDescent="0.3">
      <c r="A1223" s="4" t="s">
        <v>27</v>
      </c>
      <c r="B1223" s="4" t="s">
        <v>28</v>
      </c>
      <c r="C1223" s="5">
        <v>5.7519999999999998</v>
      </c>
      <c r="D1223" s="5">
        <v>43.618000000000002</v>
      </c>
      <c r="E1223" s="6">
        <v>390</v>
      </c>
      <c r="F1223" s="7">
        <v>43789.791675277775</v>
      </c>
      <c r="G1223" s="8">
        <v>0</v>
      </c>
      <c r="H1223" s="2">
        <f t="shared" si="19"/>
        <v>43789</v>
      </c>
    </row>
    <row r="1224" spans="1:8" ht="13.8" x14ac:dyDescent="0.3">
      <c r="A1224" s="4" t="s">
        <v>27</v>
      </c>
      <c r="B1224" s="4" t="s">
        <v>28</v>
      </c>
      <c r="C1224" s="5">
        <v>5.7519999999999998</v>
      </c>
      <c r="D1224" s="5">
        <v>43.618000000000002</v>
      </c>
      <c r="E1224" s="6">
        <v>390</v>
      </c>
      <c r="F1224" s="7">
        <v>43789.833341944446</v>
      </c>
      <c r="G1224" s="8">
        <v>0</v>
      </c>
      <c r="H1224" s="2">
        <f t="shared" si="19"/>
        <v>43789</v>
      </c>
    </row>
    <row r="1225" spans="1:8" ht="13.8" x14ac:dyDescent="0.3">
      <c r="A1225" s="4" t="s">
        <v>27</v>
      </c>
      <c r="B1225" s="4" t="s">
        <v>28</v>
      </c>
      <c r="C1225" s="5">
        <v>5.7519999999999998</v>
      </c>
      <c r="D1225" s="5">
        <v>43.618000000000002</v>
      </c>
      <c r="E1225" s="6">
        <v>390</v>
      </c>
      <c r="F1225" s="7">
        <v>43789.87500861111</v>
      </c>
      <c r="G1225" s="8">
        <v>0</v>
      </c>
      <c r="H1225" s="2">
        <f t="shared" si="19"/>
        <v>43789</v>
      </c>
    </row>
    <row r="1226" spans="1:8" ht="13.8" x14ac:dyDescent="0.3">
      <c r="A1226" s="4" t="s">
        <v>27</v>
      </c>
      <c r="B1226" s="4" t="s">
        <v>28</v>
      </c>
      <c r="C1226" s="5">
        <v>5.7519999999999998</v>
      </c>
      <c r="D1226" s="5">
        <v>43.618000000000002</v>
      </c>
      <c r="E1226" s="6">
        <v>390</v>
      </c>
      <c r="F1226" s="7">
        <v>43789.916675277775</v>
      </c>
      <c r="G1226" s="8">
        <v>0</v>
      </c>
      <c r="H1226" s="2">
        <f t="shared" si="19"/>
        <v>43789</v>
      </c>
    </row>
    <row r="1227" spans="1:8" ht="13.8" x14ac:dyDescent="0.3">
      <c r="A1227" s="4" t="s">
        <v>27</v>
      </c>
      <c r="B1227" s="4" t="s">
        <v>28</v>
      </c>
      <c r="C1227" s="5">
        <v>5.7519999999999998</v>
      </c>
      <c r="D1227" s="5">
        <v>43.618000000000002</v>
      </c>
      <c r="E1227" s="6">
        <v>390</v>
      </c>
      <c r="F1227" s="7">
        <v>43789.958341944446</v>
      </c>
      <c r="G1227" s="8">
        <v>0</v>
      </c>
      <c r="H1227" s="2">
        <f t="shared" si="19"/>
        <v>43789</v>
      </c>
    </row>
    <row r="1228" spans="1:8" ht="13.8" x14ac:dyDescent="0.3">
      <c r="A1228" s="4" t="s">
        <v>27</v>
      </c>
      <c r="B1228" s="4" t="s">
        <v>28</v>
      </c>
      <c r="C1228" s="5">
        <v>5.7519999999999998</v>
      </c>
      <c r="D1228" s="5">
        <v>43.618000000000002</v>
      </c>
      <c r="E1228" s="6">
        <v>390</v>
      </c>
      <c r="F1228" s="7">
        <v>43790.00000861111</v>
      </c>
      <c r="G1228" s="8">
        <v>0.2</v>
      </c>
      <c r="H1228" s="2">
        <f t="shared" si="19"/>
        <v>43790</v>
      </c>
    </row>
    <row r="1229" spans="1:8" ht="13.8" x14ac:dyDescent="0.3">
      <c r="A1229" s="4" t="s">
        <v>27</v>
      </c>
      <c r="B1229" s="4" t="s">
        <v>28</v>
      </c>
      <c r="C1229" s="5">
        <v>5.7519999999999998</v>
      </c>
      <c r="D1229" s="5">
        <v>43.618000000000002</v>
      </c>
      <c r="E1229" s="6">
        <v>390</v>
      </c>
      <c r="F1229" s="7">
        <v>43790.041675277775</v>
      </c>
      <c r="G1229" s="8">
        <v>0</v>
      </c>
      <c r="H1229" s="2">
        <f t="shared" si="19"/>
        <v>43790</v>
      </c>
    </row>
    <row r="1230" spans="1:8" ht="13.8" x14ac:dyDescent="0.3">
      <c r="A1230" s="4" t="s">
        <v>27</v>
      </c>
      <c r="B1230" s="4" t="s">
        <v>28</v>
      </c>
      <c r="C1230" s="5">
        <v>5.7519999999999998</v>
      </c>
      <c r="D1230" s="5">
        <v>43.618000000000002</v>
      </c>
      <c r="E1230" s="6">
        <v>390</v>
      </c>
      <c r="F1230" s="7">
        <v>43790.083341944446</v>
      </c>
      <c r="G1230" s="8">
        <v>0</v>
      </c>
      <c r="H1230" s="2">
        <f t="shared" si="19"/>
        <v>43790</v>
      </c>
    </row>
    <row r="1231" spans="1:8" ht="13.8" x14ac:dyDescent="0.3">
      <c r="A1231" s="4" t="s">
        <v>27</v>
      </c>
      <c r="B1231" s="4" t="s">
        <v>28</v>
      </c>
      <c r="C1231" s="5">
        <v>5.7519999999999998</v>
      </c>
      <c r="D1231" s="5">
        <v>43.618000000000002</v>
      </c>
      <c r="E1231" s="6">
        <v>390</v>
      </c>
      <c r="F1231" s="7">
        <v>43790.12500861111</v>
      </c>
      <c r="G1231" s="8">
        <v>0</v>
      </c>
      <c r="H1231" s="2">
        <f t="shared" si="19"/>
        <v>43790</v>
      </c>
    </row>
    <row r="1232" spans="1:8" ht="13.8" x14ac:dyDescent="0.3">
      <c r="A1232" s="4" t="s">
        <v>27</v>
      </c>
      <c r="B1232" s="4" t="s">
        <v>28</v>
      </c>
      <c r="C1232" s="5">
        <v>5.7519999999999998</v>
      </c>
      <c r="D1232" s="5">
        <v>43.618000000000002</v>
      </c>
      <c r="E1232" s="6">
        <v>390</v>
      </c>
      <c r="F1232" s="7">
        <v>43790.166675277775</v>
      </c>
      <c r="G1232" s="8">
        <v>0</v>
      </c>
      <c r="H1232" s="2">
        <f t="shared" si="19"/>
        <v>43790</v>
      </c>
    </row>
    <row r="1233" spans="1:8" ht="13.8" x14ac:dyDescent="0.3">
      <c r="A1233" s="4" t="s">
        <v>27</v>
      </c>
      <c r="B1233" s="4" t="s">
        <v>28</v>
      </c>
      <c r="C1233" s="5">
        <v>5.7519999999999998</v>
      </c>
      <c r="D1233" s="5">
        <v>43.618000000000002</v>
      </c>
      <c r="E1233" s="6">
        <v>390</v>
      </c>
      <c r="F1233" s="7">
        <v>43790.208341944446</v>
      </c>
      <c r="G1233" s="8">
        <v>0</v>
      </c>
      <c r="H1233" s="2">
        <f t="shared" si="19"/>
        <v>43790</v>
      </c>
    </row>
    <row r="1234" spans="1:8" ht="13.8" x14ac:dyDescent="0.3">
      <c r="A1234" s="4" t="s">
        <v>27</v>
      </c>
      <c r="B1234" s="4" t="s">
        <v>28</v>
      </c>
      <c r="C1234" s="5">
        <v>5.7519999999999998</v>
      </c>
      <c r="D1234" s="5">
        <v>43.618000000000002</v>
      </c>
      <c r="E1234" s="6">
        <v>390</v>
      </c>
      <c r="F1234" s="7">
        <v>43790.25000861111</v>
      </c>
      <c r="G1234" s="8">
        <v>0</v>
      </c>
      <c r="H1234" s="2">
        <f t="shared" si="19"/>
        <v>43790</v>
      </c>
    </row>
    <row r="1235" spans="1:8" ht="13.8" x14ac:dyDescent="0.3">
      <c r="A1235" s="4" t="s">
        <v>27</v>
      </c>
      <c r="B1235" s="4" t="s">
        <v>28</v>
      </c>
      <c r="C1235" s="5">
        <v>5.7519999999999998</v>
      </c>
      <c r="D1235" s="5">
        <v>43.618000000000002</v>
      </c>
      <c r="E1235" s="6">
        <v>390</v>
      </c>
      <c r="F1235" s="7">
        <v>43790.291675277775</v>
      </c>
      <c r="G1235" s="8">
        <v>0</v>
      </c>
      <c r="H1235" s="2">
        <f t="shared" si="19"/>
        <v>43790</v>
      </c>
    </row>
    <row r="1236" spans="1:8" ht="13.8" x14ac:dyDescent="0.3">
      <c r="A1236" s="4" t="s">
        <v>27</v>
      </c>
      <c r="B1236" s="4" t="s">
        <v>28</v>
      </c>
      <c r="C1236" s="5">
        <v>5.7519999999999998</v>
      </c>
      <c r="D1236" s="5">
        <v>43.618000000000002</v>
      </c>
      <c r="E1236" s="6">
        <v>390</v>
      </c>
      <c r="F1236" s="7">
        <v>43790.333341944446</v>
      </c>
      <c r="G1236" s="8">
        <v>0.8</v>
      </c>
      <c r="H1236" s="2">
        <f t="shared" si="19"/>
        <v>43790</v>
      </c>
    </row>
    <row r="1237" spans="1:8" ht="13.8" x14ac:dyDescent="0.3">
      <c r="A1237" s="4" t="s">
        <v>27</v>
      </c>
      <c r="B1237" s="4" t="s">
        <v>28</v>
      </c>
      <c r="C1237" s="5">
        <v>5.7519999999999998</v>
      </c>
      <c r="D1237" s="5">
        <v>43.618000000000002</v>
      </c>
      <c r="E1237" s="6">
        <v>390</v>
      </c>
      <c r="F1237" s="7">
        <v>43790.37500861111</v>
      </c>
      <c r="G1237" s="8">
        <v>0</v>
      </c>
      <c r="H1237" s="2">
        <f t="shared" si="19"/>
        <v>43790</v>
      </c>
    </row>
    <row r="1238" spans="1:8" ht="13.8" x14ac:dyDescent="0.3">
      <c r="A1238" s="4" t="s">
        <v>27</v>
      </c>
      <c r="B1238" s="4" t="s">
        <v>28</v>
      </c>
      <c r="C1238" s="5">
        <v>5.7519999999999998</v>
      </c>
      <c r="D1238" s="5">
        <v>43.618000000000002</v>
      </c>
      <c r="E1238" s="6">
        <v>390</v>
      </c>
      <c r="F1238" s="7">
        <v>43790.416675277775</v>
      </c>
      <c r="G1238" s="8">
        <v>0</v>
      </c>
      <c r="H1238" s="2">
        <f t="shared" si="19"/>
        <v>43790</v>
      </c>
    </row>
    <row r="1239" spans="1:8" ht="13.8" x14ac:dyDescent="0.3">
      <c r="A1239" s="4" t="s">
        <v>27</v>
      </c>
      <c r="B1239" s="4" t="s">
        <v>28</v>
      </c>
      <c r="C1239" s="5">
        <v>5.7519999999999998</v>
      </c>
      <c r="D1239" s="5">
        <v>43.618000000000002</v>
      </c>
      <c r="E1239" s="6">
        <v>390</v>
      </c>
      <c r="F1239" s="7">
        <v>43790.458341944446</v>
      </c>
      <c r="G1239" s="8">
        <v>0</v>
      </c>
      <c r="H1239" s="2">
        <f t="shared" si="19"/>
        <v>43790</v>
      </c>
    </row>
    <row r="1240" spans="1:8" ht="13.8" x14ac:dyDescent="0.3">
      <c r="A1240" s="4" t="s">
        <v>27</v>
      </c>
      <c r="B1240" s="4" t="s">
        <v>28</v>
      </c>
      <c r="C1240" s="5">
        <v>5.7519999999999998</v>
      </c>
      <c r="D1240" s="5">
        <v>43.618000000000002</v>
      </c>
      <c r="E1240" s="6">
        <v>390</v>
      </c>
      <c r="F1240" s="7">
        <v>43790.50000861111</v>
      </c>
      <c r="G1240" s="8">
        <v>0</v>
      </c>
      <c r="H1240" s="2">
        <f t="shared" si="19"/>
        <v>43790</v>
      </c>
    </row>
    <row r="1241" spans="1:8" ht="13.8" x14ac:dyDescent="0.3">
      <c r="A1241" s="4" t="s">
        <v>27</v>
      </c>
      <c r="B1241" s="4" t="s">
        <v>28</v>
      </c>
      <c r="C1241" s="5">
        <v>5.7519999999999998</v>
      </c>
      <c r="D1241" s="5">
        <v>43.618000000000002</v>
      </c>
      <c r="E1241" s="6">
        <v>390</v>
      </c>
      <c r="F1241" s="7">
        <v>43790.541675277775</v>
      </c>
      <c r="G1241" s="8">
        <v>0</v>
      </c>
      <c r="H1241" s="2">
        <f t="shared" si="19"/>
        <v>43790</v>
      </c>
    </row>
    <row r="1242" spans="1:8" ht="13.8" x14ac:dyDescent="0.3">
      <c r="A1242" s="4" t="s">
        <v>27</v>
      </c>
      <c r="B1242" s="4" t="s">
        <v>28</v>
      </c>
      <c r="C1242" s="5">
        <v>5.7519999999999998</v>
      </c>
      <c r="D1242" s="5">
        <v>43.618000000000002</v>
      </c>
      <c r="E1242" s="6">
        <v>390</v>
      </c>
      <c r="F1242" s="7">
        <v>43790.583341944446</v>
      </c>
      <c r="G1242" s="8">
        <v>0</v>
      </c>
      <c r="H1242" s="2">
        <f t="shared" si="19"/>
        <v>43790</v>
      </c>
    </row>
    <row r="1243" spans="1:8" ht="13.8" x14ac:dyDescent="0.3">
      <c r="A1243" s="4" t="s">
        <v>27</v>
      </c>
      <c r="B1243" s="4" t="s">
        <v>28</v>
      </c>
      <c r="C1243" s="5">
        <v>5.7519999999999998</v>
      </c>
      <c r="D1243" s="5">
        <v>43.618000000000002</v>
      </c>
      <c r="E1243" s="6">
        <v>390</v>
      </c>
      <c r="F1243" s="7">
        <v>43790.62500861111</v>
      </c>
      <c r="G1243" s="8">
        <v>0</v>
      </c>
      <c r="H1243" s="2">
        <f t="shared" si="19"/>
        <v>43790</v>
      </c>
    </row>
    <row r="1244" spans="1:8" ht="13.8" x14ac:dyDescent="0.3">
      <c r="A1244" s="4" t="s">
        <v>27</v>
      </c>
      <c r="B1244" s="4" t="s">
        <v>28</v>
      </c>
      <c r="C1244" s="5">
        <v>5.7519999999999998</v>
      </c>
      <c r="D1244" s="5">
        <v>43.618000000000002</v>
      </c>
      <c r="E1244" s="6">
        <v>390</v>
      </c>
      <c r="F1244" s="7">
        <v>43790.666675277775</v>
      </c>
      <c r="G1244" s="8">
        <v>0</v>
      </c>
      <c r="H1244" s="2">
        <f t="shared" si="19"/>
        <v>43790</v>
      </c>
    </row>
    <row r="1245" spans="1:8" ht="13.8" x14ac:dyDescent="0.3">
      <c r="A1245" s="4" t="s">
        <v>27</v>
      </c>
      <c r="B1245" s="4" t="s">
        <v>28</v>
      </c>
      <c r="C1245" s="5">
        <v>5.7519999999999998</v>
      </c>
      <c r="D1245" s="5">
        <v>43.618000000000002</v>
      </c>
      <c r="E1245" s="6">
        <v>390</v>
      </c>
      <c r="F1245" s="7">
        <v>43790.708341944446</v>
      </c>
      <c r="G1245" s="8">
        <v>0</v>
      </c>
      <c r="H1245" s="2">
        <f t="shared" si="19"/>
        <v>43790</v>
      </c>
    </row>
    <row r="1246" spans="1:8" ht="13.8" x14ac:dyDescent="0.3">
      <c r="A1246" s="4" t="s">
        <v>27</v>
      </c>
      <c r="B1246" s="4" t="s">
        <v>28</v>
      </c>
      <c r="C1246" s="5">
        <v>5.7519999999999998</v>
      </c>
      <c r="D1246" s="5">
        <v>43.618000000000002</v>
      </c>
      <c r="E1246" s="6">
        <v>390</v>
      </c>
      <c r="F1246" s="7">
        <v>43790.75000861111</v>
      </c>
      <c r="G1246" s="8">
        <v>0.2</v>
      </c>
      <c r="H1246" s="2">
        <f t="shared" si="19"/>
        <v>43790</v>
      </c>
    </row>
    <row r="1247" spans="1:8" ht="13.8" x14ac:dyDescent="0.3">
      <c r="A1247" s="4" t="s">
        <v>27</v>
      </c>
      <c r="B1247" s="4" t="s">
        <v>28</v>
      </c>
      <c r="C1247" s="5">
        <v>5.7519999999999998</v>
      </c>
      <c r="D1247" s="5">
        <v>43.618000000000002</v>
      </c>
      <c r="E1247" s="6">
        <v>390</v>
      </c>
      <c r="F1247" s="7">
        <v>43790.791675289351</v>
      </c>
      <c r="G1247" s="8">
        <v>0.2</v>
      </c>
      <c r="H1247" s="2">
        <f t="shared" si="19"/>
        <v>43790</v>
      </c>
    </row>
    <row r="1248" spans="1:8" ht="13.8" x14ac:dyDescent="0.3">
      <c r="A1248" s="4" t="s">
        <v>27</v>
      </c>
      <c r="B1248" s="4" t="s">
        <v>28</v>
      </c>
      <c r="C1248" s="5">
        <v>5.7519999999999998</v>
      </c>
      <c r="D1248" s="5">
        <v>43.618000000000002</v>
      </c>
      <c r="E1248" s="6">
        <v>390</v>
      </c>
      <c r="F1248" s="7">
        <v>43790.833341956015</v>
      </c>
      <c r="G1248" s="8">
        <v>0</v>
      </c>
      <c r="H1248" s="2">
        <f t="shared" si="19"/>
        <v>43790</v>
      </c>
    </row>
    <row r="1249" spans="1:8" ht="13.8" x14ac:dyDescent="0.3">
      <c r="A1249" s="4" t="s">
        <v>27</v>
      </c>
      <c r="B1249" s="4" t="s">
        <v>28</v>
      </c>
      <c r="C1249" s="5">
        <v>5.7519999999999998</v>
      </c>
      <c r="D1249" s="5">
        <v>43.618000000000002</v>
      </c>
      <c r="E1249" s="6">
        <v>390</v>
      </c>
      <c r="F1249" s="7">
        <v>43790.875008622686</v>
      </c>
      <c r="G1249" s="8">
        <v>0</v>
      </c>
      <c r="H1249" s="2">
        <f t="shared" si="19"/>
        <v>43790</v>
      </c>
    </row>
    <row r="1250" spans="1:8" ht="13.8" x14ac:dyDescent="0.3">
      <c r="A1250" s="4" t="s">
        <v>27</v>
      </c>
      <c r="B1250" s="4" t="s">
        <v>28</v>
      </c>
      <c r="C1250" s="5">
        <v>5.7519999999999998</v>
      </c>
      <c r="D1250" s="5">
        <v>43.618000000000002</v>
      </c>
      <c r="E1250" s="6">
        <v>390</v>
      </c>
      <c r="F1250" s="7">
        <v>43790.916675289351</v>
      </c>
      <c r="G1250" s="8">
        <v>0</v>
      </c>
      <c r="H1250" s="2">
        <f t="shared" si="19"/>
        <v>43790</v>
      </c>
    </row>
    <row r="1251" spans="1:8" ht="13.8" x14ac:dyDescent="0.3">
      <c r="A1251" s="4" t="s">
        <v>27</v>
      </c>
      <c r="B1251" s="4" t="s">
        <v>28</v>
      </c>
      <c r="C1251" s="5">
        <v>5.7519999999999998</v>
      </c>
      <c r="D1251" s="5">
        <v>43.618000000000002</v>
      </c>
      <c r="E1251" s="6">
        <v>390</v>
      </c>
      <c r="F1251" s="7">
        <v>43790.958341956015</v>
      </c>
      <c r="G1251" s="8">
        <v>0</v>
      </c>
      <c r="H1251" s="2">
        <f t="shared" si="19"/>
        <v>43790</v>
      </c>
    </row>
    <row r="1252" spans="1:8" ht="13.8" x14ac:dyDescent="0.3">
      <c r="A1252" s="4" t="s">
        <v>27</v>
      </c>
      <c r="B1252" s="4" t="s">
        <v>28</v>
      </c>
      <c r="C1252" s="5">
        <v>5.7519999999999998</v>
      </c>
      <c r="D1252" s="5">
        <v>43.618000000000002</v>
      </c>
      <c r="E1252" s="6">
        <v>390</v>
      </c>
      <c r="F1252" s="7">
        <v>43791.000008622686</v>
      </c>
      <c r="G1252" s="8">
        <v>0</v>
      </c>
      <c r="H1252" s="2">
        <f t="shared" si="19"/>
        <v>43791</v>
      </c>
    </row>
    <row r="1253" spans="1:8" ht="13.8" x14ac:dyDescent="0.3">
      <c r="A1253" s="4" t="s">
        <v>27</v>
      </c>
      <c r="B1253" s="4" t="s">
        <v>28</v>
      </c>
      <c r="C1253" s="5">
        <v>5.7519999999999998</v>
      </c>
      <c r="D1253" s="5">
        <v>43.618000000000002</v>
      </c>
      <c r="E1253" s="6">
        <v>390</v>
      </c>
      <c r="F1253" s="7">
        <v>43791.041675289351</v>
      </c>
      <c r="G1253" s="8">
        <v>0</v>
      </c>
      <c r="H1253" s="2">
        <f t="shared" si="19"/>
        <v>43791</v>
      </c>
    </row>
    <row r="1254" spans="1:8" ht="13.8" x14ac:dyDescent="0.3">
      <c r="A1254" s="4" t="s">
        <v>27</v>
      </c>
      <c r="B1254" s="4" t="s">
        <v>28</v>
      </c>
      <c r="C1254" s="5">
        <v>5.7519999999999998</v>
      </c>
      <c r="D1254" s="5">
        <v>43.618000000000002</v>
      </c>
      <c r="E1254" s="6">
        <v>390</v>
      </c>
      <c r="F1254" s="7">
        <v>43791.083341956015</v>
      </c>
      <c r="G1254" s="8">
        <v>0</v>
      </c>
      <c r="H1254" s="2">
        <f t="shared" si="19"/>
        <v>43791</v>
      </c>
    </row>
    <row r="1255" spans="1:8" ht="13.8" x14ac:dyDescent="0.3">
      <c r="A1255" s="4" t="s">
        <v>27</v>
      </c>
      <c r="B1255" s="4" t="s">
        <v>28</v>
      </c>
      <c r="C1255" s="5">
        <v>5.7519999999999998</v>
      </c>
      <c r="D1255" s="5">
        <v>43.618000000000002</v>
      </c>
      <c r="E1255" s="6">
        <v>390</v>
      </c>
      <c r="F1255" s="7">
        <v>43791.125008622686</v>
      </c>
      <c r="G1255" s="8">
        <v>0</v>
      </c>
      <c r="H1255" s="2">
        <f t="shared" si="19"/>
        <v>43791</v>
      </c>
    </row>
    <row r="1256" spans="1:8" ht="13.8" x14ac:dyDescent="0.3">
      <c r="A1256" s="4" t="s">
        <v>27</v>
      </c>
      <c r="B1256" s="4" t="s">
        <v>28</v>
      </c>
      <c r="C1256" s="5">
        <v>5.7519999999999998</v>
      </c>
      <c r="D1256" s="5">
        <v>43.618000000000002</v>
      </c>
      <c r="E1256" s="6">
        <v>390</v>
      </c>
      <c r="F1256" s="7">
        <v>43791.166675289351</v>
      </c>
      <c r="G1256" s="8">
        <v>0</v>
      </c>
      <c r="H1256" s="2">
        <f t="shared" si="19"/>
        <v>43791</v>
      </c>
    </row>
    <row r="1257" spans="1:8" ht="13.8" x14ac:dyDescent="0.3">
      <c r="A1257" s="4" t="s">
        <v>27</v>
      </c>
      <c r="B1257" s="4" t="s">
        <v>28</v>
      </c>
      <c r="C1257" s="5">
        <v>5.7519999999999998</v>
      </c>
      <c r="D1257" s="5">
        <v>43.618000000000002</v>
      </c>
      <c r="E1257" s="6">
        <v>390</v>
      </c>
      <c r="F1257" s="7">
        <v>43791.208341956015</v>
      </c>
      <c r="G1257" s="8">
        <v>0</v>
      </c>
      <c r="H1257" s="2">
        <f t="shared" si="19"/>
        <v>43791</v>
      </c>
    </row>
    <row r="1258" spans="1:8" ht="13.8" x14ac:dyDescent="0.3">
      <c r="A1258" s="4" t="s">
        <v>27</v>
      </c>
      <c r="B1258" s="4" t="s">
        <v>28</v>
      </c>
      <c r="C1258" s="5">
        <v>5.7519999999999998</v>
      </c>
      <c r="D1258" s="5">
        <v>43.618000000000002</v>
      </c>
      <c r="E1258" s="6">
        <v>390</v>
      </c>
      <c r="F1258" s="7">
        <v>43791.250008622686</v>
      </c>
      <c r="G1258" s="8">
        <v>0</v>
      </c>
      <c r="H1258" s="2">
        <f t="shared" si="19"/>
        <v>43791</v>
      </c>
    </row>
    <row r="1259" spans="1:8" ht="13.8" x14ac:dyDescent="0.3">
      <c r="A1259" s="4" t="s">
        <v>27</v>
      </c>
      <c r="B1259" s="4" t="s">
        <v>28</v>
      </c>
      <c r="C1259" s="5">
        <v>5.7519999999999998</v>
      </c>
      <c r="D1259" s="5">
        <v>43.618000000000002</v>
      </c>
      <c r="E1259" s="6">
        <v>390</v>
      </c>
      <c r="F1259" s="7">
        <v>43791.291675289351</v>
      </c>
      <c r="G1259" s="8">
        <v>0</v>
      </c>
      <c r="H1259" s="2">
        <f t="shared" si="19"/>
        <v>43791</v>
      </c>
    </row>
    <row r="1260" spans="1:8" ht="13.8" x14ac:dyDescent="0.3">
      <c r="A1260" s="4" t="s">
        <v>27</v>
      </c>
      <c r="B1260" s="4" t="s">
        <v>28</v>
      </c>
      <c r="C1260" s="5">
        <v>5.7519999999999998</v>
      </c>
      <c r="D1260" s="5">
        <v>43.618000000000002</v>
      </c>
      <c r="E1260" s="6">
        <v>390</v>
      </c>
      <c r="F1260" s="7">
        <v>43791.333341956015</v>
      </c>
      <c r="G1260" s="8">
        <v>0</v>
      </c>
      <c r="H1260" s="2">
        <f t="shared" si="19"/>
        <v>43791</v>
      </c>
    </row>
    <row r="1261" spans="1:8" ht="13.8" x14ac:dyDescent="0.3">
      <c r="A1261" s="4" t="s">
        <v>27</v>
      </c>
      <c r="B1261" s="4" t="s">
        <v>28</v>
      </c>
      <c r="C1261" s="5">
        <v>5.7519999999999998</v>
      </c>
      <c r="D1261" s="5">
        <v>43.618000000000002</v>
      </c>
      <c r="E1261" s="6">
        <v>390</v>
      </c>
      <c r="F1261" s="7">
        <v>43791.375008622686</v>
      </c>
      <c r="G1261" s="8">
        <v>0</v>
      </c>
      <c r="H1261" s="2">
        <f t="shared" si="19"/>
        <v>43791</v>
      </c>
    </row>
    <row r="1262" spans="1:8" ht="13.8" x14ac:dyDescent="0.3">
      <c r="A1262" s="4" t="s">
        <v>27</v>
      </c>
      <c r="B1262" s="4" t="s">
        <v>28</v>
      </c>
      <c r="C1262" s="5">
        <v>5.7519999999999998</v>
      </c>
      <c r="D1262" s="5">
        <v>43.618000000000002</v>
      </c>
      <c r="E1262" s="6">
        <v>390</v>
      </c>
      <c r="F1262" s="7">
        <v>43791.416675289351</v>
      </c>
      <c r="G1262" s="8">
        <v>0</v>
      </c>
      <c r="H1262" s="2">
        <f t="shared" si="19"/>
        <v>43791</v>
      </c>
    </row>
    <row r="1263" spans="1:8" ht="13.8" x14ac:dyDescent="0.3">
      <c r="A1263" s="4" t="s">
        <v>27</v>
      </c>
      <c r="B1263" s="4" t="s">
        <v>28</v>
      </c>
      <c r="C1263" s="5">
        <v>5.7519999999999998</v>
      </c>
      <c r="D1263" s="5">
        <v>43.618000000000002</v>
      </c>
      <c r="E1263" s="6">
        <v>390</v>
      </c>
      <c r="F1263" s="7">
        <v>43791.458341956015</v>
      </c>
      <c r="G1263" s="8">
        <v>0</v>
      </c>
      <c r="H1263" s="2">
        <f t="shared" si="19"/>
        <v>43791</v>
      </c>
    </row>
    <row r="1264" spans="1:8" ht="13.8" x14ac:dyDescent="0.3">
      <c r="A1264" s="4" t="s">
        <v>27</v>
      </c>
      <c r="B1264" s="4" t="s">
        <v>28</v>
      </c>
      <c r="C1264" s="5">
        <v>5.7519999999999998</v>
      </c>
      <c r="D1264" s="5">
        <v>43.618000000000002</v>
      </c>
      <c r="E1264" s="6">
        <v>390</v>
      </c>
      <c r="F1264" s="7">
        <v>43791.500008622686</v>
      </c>
      <c r="G1264" s="8">
        <v>0</v>
      </c>
      <c r="H1264" s="2">
        <f t="shared" si="19"/>
        <v>43791</v>
      </c>
    </row>
    <row r="1265" spans="1:8" ht="13.8" x14ac:dyDescent="0.3">
      <c r="A1265" s="4" t="s">
        <v>27</v>
      </c>
      <c r="B1265" s="4" t="s">
        <v>28</v>
      </c>
      <c r="C1265" s="5">
        <v>5.7519999999999998</v>
      </c>
      <c r="D1265" s="5">
        <v>43.618000000000002</v>
      </c>
      <c r="E1265" s="6">
        <v>390</v>
      </c>
      <c r="F1265" s="7">
        <v>43791.541675289351</v>
      </c>
      <c r="G1265" s="8">
        <v>0</v>
      </c>
      <c r="H1265" s="2">
        <f t="shared" si="19"/>
        <v>43791</v>
      </c>
    </row>
    <row r="1266" spans="1:8" ht="13.8" x14ac:dyDescent="0.3">
      <c r="A1266" s="4" t="s">
        <v>27</v>
      </c>
      <c r="B1266" s="4" t="s">
        <v>28</v>
      </c>
      <c r="C1266" s="5">
        <v>5.7519999999999998</v>
      </c>
      <c r="D1266" s="5">
        <v>43.618000000000002</v>
      </c>
      <c r="E1266" s="6">
        <v>390</v>
      </c>
      <c r="F1266" s="7">
        <v>43791.583341956015</v>
      </c>
      <c r="G1266" s="8">
        <v>0.4</v>
      </c>
      <c r="H1266" s="2">
        <f t="shared" si="19"/>
        <v>43791</v>
      </c>
    </row>
    <row r="1267" spans="1:8" ht="13.8" x14ac:dyDescent="0.3">
      <c r="A1267" s="4" t="s">
        <v>27</v>
      </c>
      <c r="B1267" s="4" t="s">
        <v>28</v>
      </c>
      <c r="C1267" s="5">
        <v>5.7519999999999998</v>
      </c>
      <c r="D1267" s="5">
        <v>43.618000000000002</v>
      </c>
      <c r="E1267" s="6">
        <v>390</v>
      </c>
      <c r="F1267" s="7">
        <v>43791.625008622686</v>
      </c>
      <c r="G1267" s="8">
        <v>0.8</v>
      </c>
      <c r="H1267" s="2">
        <f t="shared" si="19"/>
        <v>43791</v>
      </c>
    </row>
    <row r="1268" spans="1:8" ht="13.8" x14ac:dyDescent="0.3">
      <c r="A1268" s="4" t="s">
        <v>27</v>
      </c>
      <c r="B1268" s="4" t="s">
        <v>28</v>
      </c>
      <c r="C1268" s="5">
        <v>5.7519999999999998</v>
      </c>
      <c r="D1268" s="5">
        <v>43.618000000000002</v>
      </c>
      <c r="E1268" s="6">
        <v>390</v>
      </c>
      <c r="F1268" s="7">
        <v>43791.666675289351</v>
      </c>
      <c r="G1268" s="8">
        <v>0.4</v>
      </c>
      <c r="H1268" s="2">
        <f t="shared" si="19"/>
        <v>43791</v>
      </c>
    </row>
    <row r="1269" spans="1:8" ht="13.8" x14ac:dyDescent="0.3">
      <c r="A1269" s="4" t="s">
        <v>27</v>
      </c>
      <c r="B1269" s="4" t="s">
        <v>28</v>
      </c>
      <c r="C1269" s="5">
        <v>5.7519999999999998</v>
      </c>
      <c r="D1269" s="5">
        <v>43.618000000000002</v>
      </c>
      <c r="E1269" s="6">
        <v>390</v>
      </c>
      <c r="F1269" s="7">
        <v>43791.708341956015</v>
      </c>
      <c r="G1269" s="8">
        <v>1.6</v>
      </c>
      <c r="H1269" s="2">
        <f t="shared" si="19"/>
        <v>43791</v>
      </c>
    </row>
    <row r="1270" spans="1:8" ht="13.8" x14ac:dyDescent="0.3">
      <c r="A1270" s="4" t="s">
        <v>27</v>
      </c>
      <c r="B1270" s="4" t="s">
        <v>28</v>
      </c>
      <c r="C1270" s="5">
        <v>5.7519999999999998</v>
      </c>
      <c r="D1270" s="5">
        <v>43.618000000000002</v>
      </c>
      <c r="E1270" s="6">
        <v>390</v>
      </c>
      <c r="F1270" s="7">
        <v>43791.750008622686</v>
      </c>
      <c r="G1270" s="8">
        <v>1.4</v>
      </c>
      <c r="H1270" s="2">
        <f t="shared" si="19"/>
        <v>43791</v>
      </c>
    </row>
    <row r="1271" spans="1:8" ht="13.8" x14ac:dyDescent="0.3">
      <c r="A1271" s="4" t="s">
        <v>27</v>
      </c>
      <c r="B1271" s="4" t="s">
        <v>28</v>
      </c>
      <c r="C1271" s="5">
        <v>5.7519999999999998</v>
      </c>
      <c r="D1271" s="5">
        <v>43.618000000000002</v>
      </c>
      <c r="E1271" s="6">
        <v>390</v>
      </c>
      <c r="F1271" s="7">
        <v>43791.791675289351</v>
      </c>
      <c r="G1271" s="8">
        <v>1.8</v>
      </c>
      <c r="H1271" s="2">
        <f t="shared" si="19"/>
        <v>43791</v>
      </c>
    </row>
    <row r="1272" spans="1:8" ht="13.8" x14ac:dyDescent="0.3">
      <c r="A1272" s="4" t="s">
        <v>27</v>
      </c>
      <c r="B1272" s="4" t="s">
        <v>28</v>
      </c>
      <c r="C1272" s="5">
        <v>5.7519999999999998</v>
      </c>
      <c r="D1272" s="5">
        <v>43.618000000000002</v>
      </c>
      <c r="E1272" s="6">
        <v>390</v>
      </c>
      <c r="F1272" s="7">
        <v>43791.833341956015</v>
      </c>
      <c r="G1272" s="8">
        <v>2</v>
      </c>
      <c r="H1272" s="2">
        <f t="shared" si="19"/>
        <v>43791</v>
      </c>
    </row>
    <row r="1273" spans="1:8" ht="13.8" x14ac:dyDescent="0.3">
      <c r="A1273" s="4" t="s">
        <v>27</v>
      </c>
      <c r="B1273" s="4" t="s">
        <v>28</v>
      </c>
      <c r="C1273" s="5">
        <v>5.7519999999999998</v>
      </c>
      <c r="D1273" s="5">
        <v>43.618000000000002</v>
      </c>
      <c r="E1273" s="6">
        <v>390</v>
      </c>
      <c r="F1273" s="7">
        <v>43791.875008622686</v>
      </c>
      <c r="G1273" s="8">
        <v>3.3</v>
      </c>
      <c r="H1273" s="2">
        <f t="shared" si="19"/>
        <v>43791</v>
      </c>
    </row>
    <row r="1274" spans="1:8" ht="13.8" x14ac:dyDescent="0.3">
      <c r="A1274" s="4" t="s">
        <v>27</v>
      </c>
      <c r="B1274" s="4" t="s">
        <v>28</v>
      </c>
      <c r="C1274" s="5">
        <v>5.7519999999999998</v>
      </c>
      <c r="D1274" s="5">
        <v>43.618000000000002</v>
      </c>
      <c r="E1274" s="6">
        <v>390</v>
      </c>
      <c r="F1274" s="7">
        <v>43791.916675289351</v>
      </c>
      <c r="G1274" s="8">
        <v>2.8</v>
      </c>
      <c r="H1274" s="2">
        <f t="shared" si="19"/>
        <v>43791</v>
      </c>
    </row>
    <row r="1275" spans="1:8" ht="13.8" x14ac:dyDescent="0.3">
      <c r="A1275" s="4" t="s">
        <v>27</v>
      </c>
      <c r="B1275" s="4" t="s">
        <v>28</v>
      </c>
      <c r="C1275" s="5">
        <v>5.7519999999999998</v>
      </c>
      <c r="D1275" s="5">
        <v>43.618000000000002</v>
      </c>
      <c r="E1275" s="6">
        <v>390</v>
      </c>
      <c r="F1275" s="7">
        <v>43791.958341956015</v>
      </c>
      <c r="G1275" s="8">
        <v>5.8</v>
      </c>
      <c r="H1275" s="2">
        <f t="shared" si="19"/>
        <v>43791</v>
      </c>
    </row>
    <row r="1276" spans="1:8" ht="13.8" x14ac:dyDescent="0.3">
      <c r="A1276" s="4" t="s">
        <v>27</v>
      </c>
      <c r="B1276" s="4" t="s">
        <v>28</v>
      </c>
      <c r="C1276" s="5">
        <v>5.7519999999999998</v>
      </c>
      <c r="D1276" s="5">
        <v>43.618000000000002</v>
      </c>
      <c r="E1276" s="6">
        <v>390</v>
      </c>
      <c r="F1276" s="7">
        <v>43792.000008622686</v>
      </c>
      <c r="G1276" s="8">
        <v>3.2</v>
      </c>
      <c r="H1276" s="2">
        <f t="shared" si="19"/>
        <v>43792</v>
      </c>
    </row>
    <row r="1277" spans="1:8" ht="13.8" x14ac:dyDescent="0.3">
      <c r="A1277" s="4" t="s">
        <v>27</v>
      </c>
      <c r="B1277" s="4" t="s">
        <v>28</v>
      </c>
      <c r="C1277" s="5">
        <v>5.7519999999999998</v>
      </c>
      <c r="D1277" s="5">
        <v>43.618000000000002</v>
      </c>
      <c r="E1277" s="6">
        <v>390</v>
      </c>
      <c r="F1277" s="7">
        <v>43792.041675289351</v>
      </c>
      <c r="G1277" s="8">
        <v>5.7</v>
      </c>
      <c r="H1277" s="2">
        <f t="shared" si="19"/>
        <v>43792</v>
      </c>
    </row>
    <row r="1278" spans="1:8" ht="13.8" x14ac:dyDescent="0.3">
      <c r="A1278" s="4" t="s">
        <v>27</v>
      </c>
      <c r="B1278" s="4" t="s">
        <v>28</v>
      </c>
      <c r="C1278" s="5">
        <v>5.7519999999999998</v>
      </c>
      <c r="D1278" s="5">
        <v>43.618000000000002</v>
      </c>
      <c r="E1278" s="6">
        <v>390</v>
      </c>
      <c r="F1278" s="7">
        <v>43792.083341956015</v>
      </c>
      <c r="G1278" s="8">
        <v>5.4</v>
      </c>
      <c r="H1278" s="2">
        <f t="shared" si="19"/>
        <v>43792</v>
      </c>
    </row>
    <row r="1279" spans="1:8" ht="13.8" x14ac:dyDescent="0.3">
      <c r="A1279" s="4" t="s">
        <v>27</v>
      </c>
      <c r="B1279" s="4" t="s">
        <v>28</v>
      </c>
      <c r="C1279" s="5">
        <v>5.7519999999999998</v>
      </c>
      <c r="D1279" s="5">
        <v>43.618000000000002</v>
      </c>
      <c r="E1279" s="6">
        <v>390</v>
      </c>
      <c r="F1279" s="7">
        <v>43792.125008622686</v>
      </c>
      <c r="G1279" s="8">
        <v>5.8</v>
      </c>
      <c r="H1279" s="2">
        <f t="shared" si="19"/>
        <v>43792</v>
      </c>
    </row>
    <row r="1280" spans="1:8" ht="13.8" x14ac:dyDescent="0.3">
      <c r="A1280" s="4" t="s">
        <v>27</v>
      </c>
      <c r="B1280" s="4" t="s">
        <v>28</v>
      </c>
      <c r="C1280" s="5">
        <v>5.7519999999999998</v>
      </c>
      <c r="D1280" s="5">
        <v>43.618000000000002</v>
      </c>
      <c r="E1280" s="6">
        <v>390</v>
      </c>
      <c r="F1280" s="7">
        <v>43792.166675289351</v>
      </c>
      <c r="G1280" s="8">
        <v>6.4</v>
      </c>
      <c r="H1280" s="2">
        <f t="shared" si="19"/>
        <v>43792</v>
      </c>
    </row>
    <row r="1281" spans="1:8" ht="13.8" x14ac:dyDescent="0.3">
      <c r="A1281" s="4" t="s">
        <v>27</v>
      </c>
      <c r="B1281" s="4" t="s">
        <v>28</v>
      </c>
      <c r="C1281" s="5">
        <v>5.7519999999999998</v>
      </c>
      <c r="D1281" s="5">
        <v>43.618000000000002</v>
      </c>
      <c r="E1281" s="6">
        <v>390</v>
      </c>
      <c r="F1281" s="7">
        <v>43792.208341956015</v>
      </c>
      <c r="G1281" s="8">
        <v>11.3</v>
      </c>
      <c r="H1281" s="2">
        <f t="shared" si="19"/>
        <v>43792</v>
      </c>
    </row>
    <row r="1282" spans="1:8" ht="13.8" x14ac:dyDescent="0.3">
      <c r="A1282" s="4" t="s">
        <v>27</v>
      </c>
      <c r="B1282" s="4" t="s">
        <v>28</v>
      </c>
      <c r="C1282" s="5">
        <v>5.7519999999999998</v>
      </c>
      <c r="D1282" s="5">
        <v>43.618000000000002</v>
      </c>
      <c r="E1282" s="6">
        <v>390</v>
      </c>
      <c r="F1282" s="7">
        <v>43792.250008622686</v>
      </c>
      <c r="G1282" s="8">
        <v>8.5</v>
      </c>
      <c r="H1282" s="2">
        <f t="shared" si="19"/>
        <v>43792</v>
      </c>
    </row>
    <row r="1283" spans="1:8" ht="13.8" x14ac:dyDescent="0.3">
      <c r="A1283" s="4" t="s">
        <v>27</v>
      </c>
      <c r="B1283" s="4" t="s">
        <v>28</v>
      </c>
      <c r="C1283" s="5">
        <v>5.7519999999999998</v>
      </c>
      <c r="D1283" s="5">
        <v>43.618000000000002</v>
      </c>
      <c r="E1283" s="6">
        <v>390</v>
      </c>
      <c r="F1283" s="7">
        <v>43792.291675289351</v>
      </c>
      <c r="G1283" s="8">
        <v>2</v>
      </c>
      <c r="H1283" s="2">
        <f t="shared" si="19"/>
        <v>43792</v>
      </c>
    </row>
    <row r="1284" spans="1:8" ht="13.8" x14ac:dyDescent="0.3">
      <c r="A1284" s="4" t="s">
        <v>27</v>
      </c>
      <c r="B1284" s="4" t="s">
        <v>28</v>
      </c>
      <c r="C1284" s="5">
        <v>5.7519999999999998</v>
      </c>
      <c r="D1284" s="5">
        <v>43.618000000000002</v>
      </c>
      <c r="E1284" s="6">
        <v>390</v>
      </c>
      <c r="F1284" s="7">
        <v>43792.333341956015</v>
      </c>
      <c r="G1284" s="8">
        <v>3.4</v>
      </c>
      <c r="H1284" s="2">
        <f t="shared" si="19"/>
        <v>43792</v>
      </c>
    </row>
    <row r="1285" spans="1:8" ht="13.8" x14ac:dyDescent="0.3">
      <c r="A1285" s="4" t="s">
        <v>27</v>
      </c>
      <c r="B1285" s="4" t="s">
        <v>28</v>
      </c>
      <c r="C1285" s="5">
        <v>5.7519999999999998</v>
      </c>
      <c r="D1285" s="5">
        <v>43.618000000000002</v>
      </c>
      <c r="E1285" s="6">
        <v>390</v>
      </c>
      <c r="F1285" s="7">
        <v>43792.375008622686</v>
      </c>
      <c r="G1285" s="8">
        <v>10.1</v>
      </c>
      <c r="H1285" s="2">
        <f t="shared" ref="H1285:H1348" si="20">DATE(YEAR(F1285), MONTH(F1285),DAY(F1285))</f>
        <v>43792</v>
      </c>
    </row>
    <row r="1286" spans="1:8" ht="13.8" x14ac:dyDescent="0.3">
      <c r="A1286" s="4" t="s">
        <v>27</v>
      </c>
      <c r="B1286" s="4" t="s">
        <v>28</v>
      </c>
      <c r="C1286" s="5">
        <v>5.7519999999999998</v>
      </c>
      <c r="D1286" s="5">
        <v>43.618000000000002</v>
      </c>
      <c r="E1286" s="6">
        <v>390</v>
      </c>
      <c r="F1286" s="7">
        <v>43792.416675289351</v>
      </c>
      <c r="G1286" s="8">
        <v>19.5</v>
      </c>
      <c r="H1286" s="2">
        <f t="shared" si="20"/>
        <v>43792</v>
      </c>
    </row>
    <row r="1287" spans="1:8" ht="13.8" x14ac:dyDescent="0.3">
      <c r="A1287" s="4" t="s">
        <v>27</v>
      </c>
      <c r="B1287" s="4" t="s">
        <v>28</v>
      </c>
      <c r="C1287" s="5">
        <v>5.7519999999999998</v>
      </c>
      <c r="D1287" s="5">
        <v>43.618000000000002</v>
      </c>
      <c r="E1287" s="6">
        <v>390</v>
      </c>
      <c r="F1287" s="7">
        <v>43792.458341956015</v>
      </c>
      <c r="G1287" s="8">
        <v>11.9</v>
      </c>
      <c r="H1287" s="2">
        <f t="shared" si="20"/>
        <v>43792</v>
      </c>
    </row>
    <row r="1288" spans="1:8" ht="13.8" x14ac:dyDescent="0.3">
      <c r="A1288" s="4" t="s">
        <v>27</v>
      </c>
      <c r="B1288" s="4" t="s">
        <v>28</v>
      </c>
      <c r="C1288" s="5">
        <v>5.7519999999999998</v>
      </c>
      <c r="D1288" s="5">
        <v>43.618000000000002</v>
      </c>
      <c r="E1288" s="6">
        <v>390</v>
      </c>
      <c r="F1288" s="7">
        <v>43792.500008634262</v>
      </c>
      <c r="G1288" s="8">
        <v>5.7</v>
      </c>
      <c r="H1288" s="2">
        <f t="shared" si="20"/>
        <v>43792</v>
      </c>
    </row>
    <row r="1289" spans="1:8" ht="13.8" x14ac:dyDescent="0.3">
      <c r="A1289" s="4" t="s">
        <v>27</v>
      </c>
      <c r="B1289" s="4" t="s">
        <v>28</v>
      </c>
      <c r="C1289" s="5">
        <v>5.7519999999999998</v>
      </c>
      <c r="D1289" s="5">
        <v>43.618000000000002</v>
      </c>
      <c r="E1289" s="6">
        <v>390</v>
      </c>
      <c r="F1289" s="7">
        <v>43792.541675300927</v>
      </c>
      <c r="G1289" s="8">
        <v>0</v>
      </c>
      <c r="H1289" s="2">
        <f t="shared" si="20"/>
        <v>43792</v>
      </c>
    </row>
    <row r="1290" spans="1:8" ht="13.8" x14ac:dyDescent="0.3">
      <c r="A1290" s="4" t="s">
        <v>27</v>
      </c>
      <c r="B1290" s="4" t="s">
        <v>28</v>
      </c>
      <c r="C1290" s="5">
        <v>5.7519999999999998</v>
      </c>
      <c r="D1290" s="5">
        <v>43.618000000000002</v>
      </c>
      <c r="E1290" s="6">
        <v>390</v>
      </c>
      <c r="F1290" s="7">
        <v>43792.583341967591</v>
      </c>
      <c r="G1290" s="8">
        <v>0.8</v>
      </c>
      <c r="H1290" s="2">
        <f t="shared" si="20"/>
        <v>43792</v>
      </c>
    </row>
    <row r="1291" spans="1:8" ht="13.8" x14ac:dyDescent="0.3">
      <c r="A1291" s="4" t="s">
        <v>27</v>
      </c>
      <c r="B1291" s="4" t="s">
        <v>28</v>
      </c>
      <c r="C1291" s="5">
        <v>5.7519999999999998</v>
      </c>
      <c r="D1291" s="5">
        <v>43.618000000000002</v>
      </c>
      <c r="E1291" s="6">
        <v>390</v>
      </c>
      <c r="F1291" s="7">
        <v>43792.625008634262</v>
      </c>
      <c r="G1291" s="8">
        <v>0.2</v>
      </c>
      <c r="H1291" s="2">
        <f t="shared" si="20"/>
        <v>43792</v>
      </c>
    </row>
    <row r="1292" spans="1:8" ht="13.8" x14ac:dyDescent="0.3">
      <c r="A1292" s="4" t="s">
        <v>27</v>
      </c>
      <c r="B1292" s="4" t="s">
        <v>28</v>
      </c>
      <c r="C1292" s="5">
        <v>5.7519999999999998</v>
      </c>
      <c r="D1292" s="5">
        <v>43.618000000000002</v>
      </c>
      <c r="E1292" s="6">
        <v>390</v>
      </c>
      <c r="F1292" s="7">
        <v>43792.666675300927</v>
      </c>
      <c r="G1292" s="8">
        <v>0</v>
      </c>
      <c r="H1292" s="2">
        <f t="shared" si="20"/>
        <v>43792</v>
      </c>
    </row>
    <row r="1293" spans="1:8" ht="13.8" x14ac:dyDescent="0.3">
      <c r="A1293" s="4" t="s">
        <v>27</v>
      </c>
      <c r="B1293" s="4" t="s">
        <v>28</v>
      </c>
      <c r="C1293" s="5">
        <v>5.7519999999999998</v>
      </c>
      <c r="D1293" s="5">
        <v>43.618000000000002</v>
      </c>
      <c r="E1293" s="6">
        <v>390</v>
      </c>
      <c r="F1293" s="7">
        <v>43792.708341967591</v>
      </c>
      <c r="G1293" s="8">
        <v>0.4</v>
      </c>
      <c r="H1293" s="2">
        <f t="shared" si="20"/>
        <v>43792</v>
      </c>
    </row>
    <row r="1294" spans="1:8" ht="13.8" x14ac:dyDescent="0.3">
      <c r="A1294" s="4" t="s">
        <v>27</v>
      </c>
      <c r="B1294" s="4" t="s">
        <v>28</v>
      </c>
      <c r="C1294" s="5">
        <v>5.7519999999999998</v>
      </c>
      <c r="D1294" s="5">
        <v>43.618000000000002</v>
      </c>
      <c r="E1294" s="6">
        <v>390</v>
      </c>
      <c r="F1294" s="7">
        <v>43792.750008634262</v>
      </c>
      <c r="G1294" s="8">
        <v>0.4</v>
      </c>
      <c r="H1294" s="2">
        <f t="shared" si="20"/>
        <v>43792</v>
      </c>
    </row>
    <row r="1295" spans="1:8" ht="13.8" x14ac:dyDescent="0.3">
      <c r="A1295" s="4" t="s">
        <v>27</v>
      </c>
      <c r="B1295" s="4" t="s">
        <v>28</v>
      </c>
      <c r="C1295" s="5">
        <v>5.7519999999999998</v>
      </c>
      <c r="D1295" s="5">
        <v>43.618000000000002</v>
      </c>
      <c r="E1295" s="6">
        <v>390</v>
      </c>
      <c r="F1295" s="7">
        <v>43792.791675300927</v>
      </c>
      <c r="G1295" s="8">
        <v>0.6</v>
      </c>
      <c r="H1295" s="2">
        <f t="shared" si="20"/>
        <v>43792</v>
      </c>
    </row>
    <row r="1296" spans="1:8" ht="13.8" x14ac:dyDescent="0.3">
      <c r="A1296" s="4" t="s">
        <v>27</v>
      </c>
      <c r="B1296" s="4" t="s">
        <v>28</v>
      </c>
      <c r="C1296" s="5">
        <v>5.7519999999999998</v>
      </c>
      <c r="D1296" s="5">
        <v>43.618000000000002</v>
      </c>
      <c r="E1296" s="6">
        <v>390</v>
      </c>
      <c r="F1296" s="7">
        <v>43792.833341967591</v>
      </c>
      <c r="G1296" s="8">
        <v>3.2</v>
      </c>
      <c r="H1296" s="2">
        <f t="shared" si="20"/>
        <v>43792</v>
      </c>
    </row>
    <row r="1297" spans="1:8" ht="13.8" x14ac:dyDescent="0.3">
      <c r="A1297" s="4" t="s">
        <v>27</v>
      </c>
      <c r="B1297" s="4" t="s">
        <v>28</v>
      </c>
      <c r="C1297" s="5">
        <v>5.7519999999999998</v>
      </c>
      <c r="D1297" s="5">
        <v>43.618000000000002</v>
      </c>
      <c r="E1297" s="6">
        <v>390</v>
      </c>
      <c r="F1297" s="7">
        <v>43792.875008634262</v>
      </c>
      <c r="G1297" s="8">
        <v>0.8</v>
      </c>
      <c r="H1297" s="2">
        <f t="shared" si="20"/>
        <v>43792</v>
      </c>
    </row>
    <row r="1298" spans="1:8" ht="13.8" x14ac:dyDescent="0.3">
      <c r="A1298" s="4" t="s">
        <v>27</v>
      </c>
      <c r="B1298" s="4" t="s">
        <v>28</v>
      </c>
      <c r="C1298" s="5">
        <v>5.7519999999999998</v>
      </c>
      <c r="D1298" s="5">
        <v>43.618000000000002</v>
      </c>
      <c r="E1298" s="6">
        <v>390</v>
      </c>
      <c r="F1298" s="7">
        <v>43792.916675300927</v>
      </c>
      <c r="G1298" s="8">
        <v>2.2000000000000002</v>
      </c>
      <c r="H1298" s="2">
        <f t="shared" si="20"/>
        <v>43792</v>
      </c>
    </row>
    <row r="1299" spans="1:8" ht="13.8" x14ac:dyDescent="0.3">
      <c r="A1299" s="4" t="s">
        <v>27</v>
      </c>
      <c r="B1299" s="4" t="s">
        <v>28</v>
      </c>
      <c r="C1299" s="5">
        <v>5.7519999999999998</v>
      </c>
      <c r="D1299" s="5">
        <v>43.618000000000002</v>
      </c>
      <c r="E1299" s="6">
        <v>390</v>
      </c>
      <c r="F1299" s="7">
        <v>43792.958341967591</v>
      </c>
      <c r="G1299" s="8">
        <v>11.1</v>
      </c>
      <c r="H1299" s="2">
        <f t="shared" si="20"/>
        <v>43792</v>
      </c>
    </row>
    <row r="1300" spans="1:8" ht="13.8" x14ac:dyDescent="0.3">
      <c r="A1300" s="4" t="s">
        <v>27</v>
      </c>
      <c r="B1300" s="4" t="s">
        <v>28</v>
      </c>
      <c r="C1300" s="5">
        <v>5.7519999999999998</v>
      </c>
      <c r="D1300" s="5">
        <v>43.618000000000002</v>
      </c>
      <c r="E1300" s="6">
        <v>390</v>
      </c>
      <c r="F1300" s="7">
        <v>43793.000008634262</v>
      </c>
      <c r="G1300" s="8">
        <v>0.6</v>
      </c>
      <c r="H1300" s="2">
        <f t="shared" si="20"/>
        <v>43793</v>
      </c>
    </row>
    <row r="1301" spans="1:8" ht="13.8" x14ac:dyDescent="0.3">
      <c r="A1301" s="4" t="s">
        <v>27</v>
      </c>
      <c r="B1301" s="4" t="s">
        <v>28</v>
      </c>
      <c r="C1301" s="5">
        <v>5.7519999999999998</v>
      </c>
      <c r="D1301" s="5">
        <v>43.618000000000002</v>
      </c>
      <c r="E1301" s="6">
        <v>390</v>
      </c>
      <c r="F1301" s="7">
        <v>43793.041675300927</v>
      </c>
      <c r="G1301" s="8">
        <v>0</v>
      </c>
      <c r="H1301" s="2">
        <f t="shared" si="20"/>
        <v>43793</v>
      </c>
    </row>
    <row r="1302" spans="1:8" ht="13.8" x14ac:dyDescent="0.3">
      <c r="A1302" s="4" t="s">
        <v>27</v>
      </c>
      <c r="B1302" s="4" t="s">
        <v>28</v>
      </c>
      <c r="C1302" s="5">
        <v>5.7519999999999998</v>
      </c>
      <c r="D1302" s="5">
        <v>43.618000000000002</v>
      </c>
      <c r="E1302" s="6">
        <v>390</v>
      </c>
      <c r="F1302" s="7">
        <v>43793.083341967591</v>
      </c>
      <c r="G1302" s="8">
        <v>0.4</v>
      </c>
      <c r="H1302" s="2">
        <f t="shared" si="20"/>
        <v>43793</v>
      </c>
    </row>
    <row r="1303" spans="1:8" ht="13.8" x14ac:dyDescent="0.3">
      <c r="A1303" s="4" t="s">
        <v>27</v>
      </c>
      <c r="B1303" s="4" t="s">
        <v>28</v>
      </c>
      <c r="C1303" s="5">
        <v>5.7519999999999998</v>
      </c>
      <c r="D1303" s="5">
        <v>43.618000000000002</v>
      </c>
      <c r="E1303" s="6">
        <v>390</v>
      </c>
      <c r="F1303" s="7">
        <v>43793.125008634262</v>
      </c>
      <c r="G1303" s="8">
        <v>0</v>
      </c>
      <c r="H1303" s="2">
        <f t="shared" si="20"/>
        <v>43793</v>
      </c>
    </row>
    <row r="1304" spans="1:8" ht="13.8" x14ac:dyDescent="0.3">
      <c r="A1304" s="4" t="s">
        <v>27</v>
      </c>
      <c r="B1304" s="4" t="s">
        <v>28</v>
      </c>
      <c r="C1304" s="5">
        <v>5.7519999999999998</v>
      </c>
      <c r="D1304" s="5">
        <v>43.618000000000002</v>
      </c>
      <c r="E1304" s="6">
        <v>390</v>
      </c>
      <c r="F1304" s="7">
        <v>43793.166675300927</v>
      </c>
      <c r="G1304" s="8">
        <v>1.2</v>
      </c>
      <c r="H1304" s="2">
        <f t="shared" si="20"/>
        <v>43793</v>
      </c>
    </row>
    <row r="1305" spans="1:8" ht="13.8" x14ac:dyDescent="0.3">
      <c r="A1305" s="4" t="s">
        <v>27</v>
      </c>
      <c r="B1305" s="4" t="s">
        <v>28</v>
      </c>
      <c r="C1305" s="5">
        <v>5.7519999999999998</v>
      </c>
      <c r="D1305" s="5">
        <v>43.618000000000002</v>
      </c>
      <c r="E1305" s="6">
        <v>390</v>
      </c>
      <c r="F1305" s="7">
        <v>43793.208341967591</v>
      </c>
      <c r="G1305" s="8">
        <v>0</v>
      </c>
      <c r="H1305" s="2">
        <f t="shared" si="20"/>
        <v>43793</v>
      </c>
    </row>
    <row r="1306" spans="1:8" ht="13.8" x14ac:dyDescent="0.3">
      <c r="A1306" s="4" t="s">
        <v>27</v>
      </c>
      <c r="B1306" s="4" t="s">
        <v>28</v>
      </c>
      <c r="C1306" s="5">
        <v>5.7519999999999998</v>
      </c>
      <c r="D1306" s="5">
        <v>43.618000000000002</v>
      </c>
      <c r="E1306" s="6">
        <v>390</v>
      </c>
      <c r="F1306" s="7">
        <v>43793.250008634262</v>
      </c>
      <c r="G1306" s="8">
        <v>0.4</v>
      </c>
      <c r="H1306" s="2">
        <f t="shared" si="20"/>
        <v>43793</v>
      </c>
    </row>
    <row r="1307" spans="1:8" ht="13.8" x14ac:dyDescent="0.3">
      <c r="A1307" s="4" t="s">
        <v>27</v>
      </c>
      <c r="B1307" s="4" t="s">
        <v>28</v>
      </c>
      <c r="C1307" s="5">
        <v>5.7519999999999998</v>
      </c>
      <c r="D1307" s="5">
        <v>43.618000000000002</v>
      </c>
      <c r="E1307" s="6">
        <v>390</v>
      </c>
      <c r="F1307" s="7">
        <v>43793.291675300927</v>
      </c>
      <c r="G1307" s="8">
        <v>0.8</v>
      </c>
      <c r="H1307" s="2">
        <f t="shared" si="20"/>
        <v>43793</v>
      </c>
    </row>
    <row r="1308" spans="1:8" ht="13.8" x14ac:dyDescent="0.3">
      <c r="A1308" s="4" t="s">
        <v>27</v>
      </c>
      <c r="B1308" s="4" t="s">
        <v>28</v>
      </c>
      <c r="C1308" s="5">
        <v>5.7519999999999998</v>
      </c>
      <c r="D1308" s="5">
        <v>43.618000000000002</v>
      </c>
      <c r="E1308" s="6">
        <v>390</v>
      </c>
      <c r="F1308" s="7">
        <v>43793.333341967591</v>
      </c>
      <c r="G1308" s="8">
        <v>0.8</v>
      </c>
      <c r="H1308" s="2">
        <f t="shared" si="20"/>
        <v>43793</v>
      </c>
    </row>
    <row r="1309" spans="1:8" ht="13.8" x14ac:dyDescent="0.3">
      <c r="A1309" s="4" t="s">
        <v>27</v>
      </c>
      <c r="B1309" s="4" t="s">
        <v>28</v>
      </c>
      <c r="C1309" s="5">
        <v>5.7519999999999998</v>
      </c>
      <c r="D1309" s="5">
        <v>43.618000000000002</v>
      </c>
      <c r="E1309" s="6">
        <v>390</v>
      </c>
      <c r="F1309" s="7">
        <v>43793.375008634262</v>
      </c>
      <c r="G1309" s="8">
        <v>1.4</v>
      </c>
      <c r="H1309" s="2">
        <f t="shared" si="20"/>
        <v>43793</v>
      </c>
    </row>
    <row r="1310" spans="1:8" ht="13.8" x14ac:dyDescent="0.3">
      <c r="A1310" s="4" t="s">
        <v>27</v>
      </c>
      <c r="B1310" s="4" t="s">
        <v>28</v>
      </c>
      <c r="C1310" s="5">
        <v>5.7519999999999998</v>
      </c>
      <c r="D1310" s="5">
        <v>43.618000000000002</v>
      </c>
      <c r="E1310" s="6">
        <v>390</v>
      </c>
      <c r="F1310" s="7">
        <v>43793.416675300927</v>
      </c>
      <c r="G1310" s="8">
        <v>1.6</v>
      </c>
      <c r="H1310" s="2">
        <f t="shared" si="20"/>
        <v>43793</v>
      </c>
    </row>
    <row r="1311" spans="1:8" ht="13.8" x14ac:dyDescent="0.3">
      <c r="A1311" s="4" t="s">
        <v>27</v>
      </c>
      <c r="B1311" s="4" t="s">
        <v>28</v>
      </c>
      <c r="C1311" s="5">
        <v>5.7519999999999998</v>
      </c>
      <c r="D1311" s="5">
        <v>43.618000000000002</v>
      </c>
      <c r="E1311" s="6">
        <v>390</v>
      </c>
      <c r="F1311" s="7">
        <v>43793.458341967591</v>
      </c>
      <c r="G1311" s="8">
        <v>2.2000000000000002</v>
      </c>
      <c r="H1311" s="2">
        <f t="shared" si="20"/>
        <v>43793</v>
      </c>
    </row>
    <row r="1312" spans="1:8" ht="13.8" x14ac:dyDescent="0.3">
      <c r="A1312" s="4" t="s">
        <v>27</v>
      </c>
      <c r="B1312" s="4" t="s">
        <v>28</v>
      </c>
      <c r="C1312" s="5">
        <v>5.7519999999999998</v>
      </c>
      <c r="D1312" s="5">
        <v>43.618000000000002</v>
      </c>
      <c r="E1312" s="6">
        <v>390</v>
      </c>
      <c r="F1312" s="7">
        <v>43793.500008634262</v>
      </c>
      <c r="G1312" s="8">
        <v>0.2</v>
      </c>
      <c r="H1312" s="2">
        <f t="shared" si="20"/>
        <v>43793</v>
      </c>
    </row>
    <row r="1313" spans="1:8" ht="13.8" x14ac:dyDescent="0.3">
      <c r="A1313" s="4" t="s">
        <v>27</v>
      </c>
      <c r="B1313" s="4" t="s">
        <v>28</v>
      </c>
      <c r="C1313" s="5">
        <v>5.7519999999999998</v>
      </c>
      <c r="D1313" s="5">
        <v>43.618000000000002</v>
      </c>
      <c r="E1313" s="6">
        <v>390</v>
      </c>
      <c r="F1313" s="7">
        <v>43793.541675300927</v>
      </c>
      <c r="G1313" s="8">
        <v>0</v>
      </c>
      <c r="H1313" s="2">
        <f t="shared" si="20"/>
        <v>43793</v>
      </c>
    </row>
    <row r="1314" spans="1:8" ht="13.8" x14ac:dyDescent="0.3">
      <c r="A1314" s="4" t="s">
        <v>27</v>
      </c>
      <c r="B1314" s="4" t="s">
        <v>28</v>
      </c>
      <c r="C1314" s="5">
        <v>5.7519999999999998</v>
      </c>
      <c r="D1314" s="5">
        <v>43.618000000000002</v>
      </c>
      <c r="E1314" s="6">
        <v>390</v>
      </c>
      <c r="F1314" s="7">
        <v>43793.583341967591</v>
      </c>
      <c r="G1314" s="8">
        <v>0.2</v>
      </c>
      <c r="H1314" s="2">
        <f t="shared" si="20"/>
        <v>43793</v>
      </c>
    </row>
    <row r="1315" spans="1:8" ht="13.8" x14ac:dyDescent="0.3">
      <c r="A1315" s="4" t="s">
        <v>27</v>
      </c>
      <c r="B1315" s="4" t="s">
        <v>28</v>
      </c>
      <c r="C1315" s="5">
        <v>5.7519999999999998</v>
      </c>
      <c r="D1315" s="5">
        <v>43.618000000000002</v>
      </c>
      <c r="E1315" s="6">
        <v>390</v>
      </c>
      <c r="F1315" s="7">
        <v>43793.625008634262</v>
      </c>
      <c r="G1315" s="8">
        <v>0</v>
      </c>
      <c r="H1315" s="2">
        <f t="shared" si="20"/>
        <v>43793</v>
      </c>
    </row>
    <row r="1316" spans="1:8" ht="13.8" x14ac:dyDescent="0.3">
      <c r="A1316" s="4" t="s">
        <v>27</v>
      </c>
      <c r="B1316" s="4" t="s">
        <v>28</v>
      </c>
      <c r="C1316" s="5">
        <v>5.7519999999999998</v>
      </c>
      <c r="D1316" s="5">
        <v>43.618000000000002</v>
      </c>
      <c r="E1316" s="6">
        <v>390</v>
      </c>
      <c r="F1316" s="7">
        <v>43793.666675300927</v>
      </c>
      <c r="G1316" s="8">
        <v>0</v>
      </c>
      <c r="H1316" s="2">
        <f t="shared" si="20"/>
        <v>43793</v>
      </c>
    </row>
    <row r="1317" spans="1:8" ht="13.8" x14ac:dyDescent="0.3">
      <c r="A1317" s="4" t="s">
        <v>27</v>
      </c>
      <c r="B1317" s="4" t="s">
        <v>28</v>
      </c>
      <c r="C1317" s="5">
        <v>5.7519999999999998</v>
      </c>
      <c r="D1317" s="5">
        <v>43.618000000000002</v>
      </c>
      <c r="E1317" s="6">
        <v>390</v>
      </c>
      <c r="F1317" s="7">
        <v>43793.708341967591</v>
      </c>
      <c r="G1317" s="8">
        <v>0</v>
      </c>
      <c r="H1317" s="2">
        <f t="shared" si="20"/>
        <v>43793</v>
      </c>
    </row>
    <row r="1318" spans="1:8" ht="13.8" x14ac:dyDescent="0.3">
      <c r="A1318" s="4" t="s">
        <v>27</v>
      </c>
      <c r="B1318" s="4" t="s">
        <v>28</v>
      </c>
      <c r="C1318" s="5">
        <v>5.7519999999999998</v>
      </c>
      <c r="D1318" s="5">
        <v>43.618000000000002</v>
      </c>
      <c r="E1318" s="6">
        <v>390</v>
      </c>
      <c r="F1318" s="7">
        <v>43793.750008634262</v>
      </c>
      <c r="G1318" s="8">
        <v>0</v>
      </c>
      <c r="H1318" s="2">
        <f t="shared" si="20"/>
        <v>43793</v>
      </c>
    </row>
    <row r="1319" spans="1:8" ht="13.8" x14ac:dyDescent="0.3">
      <c r="A1319" s="4" t="s">
        <v>27</v>
      </c>
      <c r="B1319" s="4" t="s">
        <v>28</v>
      </c>
      <c r="C1319" s="5">
        <v>5.7519999999999998</v>
      </c>
      <c r="D1319" s="5">
        <v>43.618000000000002</v>
      </c>
      <c r="E1319" s="6">
        <v>390</v>
      </c>
      <c r="F1319" s="7">
        <v>43793.791675300927</v>
      </c>
      <c r="G1319" s="8">
        <v>0</v>
      </c>
      <c r="H1319" s="2">
        <f t="shared" si="20"/>
        <v>43793</v>
      </c>
    </row>
    <row r="1320" spans="1:8" ht="13.8" x14ac:dyDescent="0.3">
      <c r="A1320" s="4" t="s">
        <v>27</v>
      </c>
      <c r="B1320" s="4" t="s">
        <v>28</v>
      </c>
      <c r="C1320" s="5">
        <v>5.7519999999999998</v>
      </c>
      <c r="D1320" s="5">
        <v>43.618000000000002</v>
      </c>
      <c r="E1320" s="6">
        <v>390</v>
      </c>
      <c r="F1320" s="7">
        <v>43793.833341967591</v>
      </c>
      <c r="G1320" s="8">
        <v>0</v>
      </c>
      <c r="H1320" s="2">
        <f t="shared" si="20"/>
        <v>43793</v>
      </c>
    </row>
    <row r="1321" spans="1:8" ht="13.8" x14ac:dyDescent="0.3">
      <c r="A1321" s="4" t="s">
        <v>27</v>
      </c>
      <c r="B1321" s="4" t="s">
        <v>28</v>
      </c>
      <c r="C1321" s="5">
        <v>5.7519999999999998</v>
      </c>
      <c r="D1321" s="5">
        <v>43.618000000000002</v>
      </c>
      <c r="E1321" s="6">
        <v>390</v>
      </c>
      <c r="F1321" s="7">
        <v>43793.875008634262</v>
      </c>
      <c r="G1321" s="8">
        <v>0</v>
      </c>
      <c r="H1321" s="2">
        <f t="shared" si="20"/>
        <v>43793</v>
      </c>
    </row>
    <row r="1322" spans="1:8" ht="13.8" x14ac:dyDescent="0.3">
      <c r="A1322" s="4" t="s">
        <v>27</v>
      </c>
      <c r="B1322" s="4" t="s">
        <v>28</v>
      </c>
      <c r="C1322" s="5">
        <v>5.7519999999999998</v>
      </c>
      <c r="D1322" s="5">
        <v>43.618000000000002</v>
      </c>
      <c r="E1322" s="6">
        <v>390</v>
      </c>
      <c r="F1322" s="7">
        <v>43793.916675300927</v>
      </c>
      <c r="G1322" s="8">
        <v>0</v>
      </c>
      <c r="H1322" s="2">
        <f t="shared" si="20"/>
        <v>43793</v>
      </c>
    </row>
    <row r="1323" spans="1:8" ht="13.8" x14ac:dyDescent="0.3">
      <c r="A1323" s="4" t="s">
        <v>27</v>
      </c>
      <c r="B1323" s="4" t="s">
        <v>28</v>
      </c>
      <c r="C1323" s="5">
        <v>5.7519999999999998</v>
      </c>
      <c r="D1323" s="5">
        <v>43.618000000000002</v>
      </c>
      <c r="E1323" s="6">
        <v>390</v>
      </c>
      <c r="F1323" s="7">
        <v>43793.958341967591</v>
      </c>
      <c r="G1323" s="8">
        <v>0</v>
      </c>
      <c r="H1323" s="2">
        <f t="shared" si="20"/>
        <v>43793</v>
      </c>
    </row>
    <row r="1324" spans="1:8" ht="13.8" x14ac:dyDescent="0.3">
      <c r="A1324" s="4" t="s">
        <v>29</v>
      </c>
      <c r="B1324" s="4" t="s">
        <v>30</v>
      </c>
      <c r="C1324" s="5">
        <v>5.8479999999999999</v>
      </c>
      <c r="D1324" s="5">
        <v>43.478000000000002</v>
      </c>
      <c r="E1324" s="6">
        <v>294</v>
      </c>
      <c r="F1324" s="7">
        <v>43789.000008634262</v>
      </c>
      <c r="G1324" s="8">
        <v>0</v>
      </c>
      <c r="H1324" s="2">
        <f t="shared" si="20"/>
        <v>43789</v>
      </c>
    </row>
    <row r="1325" spans="1:8" ht="13.8" x14ac:dyDescent="0.3">
      <c r="A1325" s="4" t="s">
        <v>29</v>
      </c>
      <c r="B1325" s="4" t="s">
        <v>30</v>
      </c>
      <c r="C1325" s="5">
        <v>5.8479999999999999</v>
      </c>
      <c r="D1325" s="5">
        <v>43.478000000000002</v>
      </c>
      <c r="E1325" s="6">
        <v>294</v>
      </c>
      <c r="F1325" s="7">
        <v>43789.041675300927</v>
      </c>
      <c r="G1325" s="8">
        <v>0</v>
      </c>
      <c r="H1325" s="2">
        <f t="shared" si="20"/>
        <v>43789</v>
      </c>
    </row>
    <row r="1326" spans="1:8" ht="13.8" x14ac:dyDescent="0.3">
      <c r="A1326" s="4" t="s">
        <v>29</v>
      </c>
      <c r="B1326" s="4" t="s">
        <v>30</v>
      </c>
      <c r="C1326" s="5">
        <v>5.8479999999999999</v>
      </c>
      <c r="D1326" s="5">
        <v>43.478000000000002</v>
      </c>
      <c r="E1326" s="6">
        <v>294</v>
      </c>
      <c r="F1326" s="7">
        <v>43789.083341979167</v>
      </c>
      <c r="G1326" s="8">
        <v>0</v>
      </c>
      <c r="H1326" s="2">
        <f t="shared" si="20"/>
        <v>43789</v>
      </c>
    </row>
    <row r="1327" spans="1:8" ht="13.8" x14ac:dyDescent="0.3">
      <c r="A1327" s="4" t="s">
        <v>29</v>
      </c>
      <c r="B1327" s="4" t="s">
        <v>30</v>
      </c>
      <c r="C1327" s="5">
        <v>5.8479999999999999</v>
      </c>
      <c r="D1327" s="5">
        <v>43.478000000000002</v>
      </c>
      <c r="E1327" s="6">
        <v>294</v>
      </c>
      <c r="F1327" s="7">
        <v>43789.125008645831</v>
      </c>
      <c r="G1327" s="8">
        <v>0</v>
      </c>
      <c r="H1327" s="2">
        <f t="shared" si="20"/>
        <v>43789</v>
      </c>
    </row>
    <row r="1328" spans="1:8" ht="13.8" x14ac:dyDescent="0.3">
      <c r="A1328" s="4" t="s">
        <v>29</v>
      </c>
      <c r="B1328" s="4" t="s">
        <v>30</v>
      </c>
      <c r="C1328" s="5">
        <v>5.8479999999999999</v>
      </c>
      <c r="D1328" s="5">
        <v>43.478000000000002</v>
      </c>
      <c r="E1328" s="6">
        <v>294</v>
      </c>
      <c r="F1328" s="7">
        <v>43789.166675312503</v>
      </c>
      <c r="G1328" s="8">
        <v>0</v>
      </c>
      <c r="H1328" s="2">
        <f t="shared" si="20"/>
        <v>43789</v>
      </c>
    </row>
    <row r="1329" spans="1:8" ht="13.8" x14ac:dyDescent="0.3">
      <c r="A1329" s="4" t="s">
        <v>29</v>
      </c>
      <c r="B1329" s="4" t="s">
        <v>30</v>
      </c>
      <c r="C1329" s="5">
        <v>5.8479999999999999</v>
      </c>
      <c r="D1329" s="5">
        <v>43.478000000000002</v>
      </c>
      <c r="E1329" s="6">
        <v>294</v>
      </c>
      <c r="F1329" s="7">
        <v>43789.208341979167</v>
      </c>
      <c r="G1329" s="8">
        <v>0</v>
      </c>
      <c r="H1329" s="2">
        <f t="shared" si="20"/>
        <v>43789</v>
      </c>
    </row>
    <row r="1330" spans="1:8" ht="13.8" x14ac:dyDescent="0.3">
      <c r="A1330" s="4" t="s">
        <v>29</v>
      </c>
      <c r="B1330" s="4" t="s">
        <v>30</v>
      </c>
      <c r="C1330" s="5">
        <v>5.8479999999999999</v>
      </c>
      <c r="D1330" s="5">
        <v>43.478000000000002</v>
      </c>
      <c r="E1330" s="6">
        <v>294</v>
      </c>
      <c r="F1330" s="7">
        <v>43789.250008645831</v>
      </c>
      <c r="G1330" s="8">
        <v>0</v>
      </c>
      <c r="H1330" s="2">
        <f t="shared" si="20"/>
        <v>43789</v>
      </c>
    </row>
    <row r="1331" spans="1:8" ht="13.8" x14ac:dyDescent="0.3">
      <c r="A1331" s="4" t="s">
        <v>29</v>
      </c>
      <c r="B1331" s="4" t="s">
        <v>30</v>
      </c>
      <c r="C1331" s="5">
        <v>5.8479999999999999</v>
      </c>
      <c r="D1331" s="5">
        <v>43.478000000000002</v>
      </c>
      <c r="E1331" s="6">
        <v>294</v>
      </c>
      <c r="F1331" s="7">
        <v>43789.291675312503</v>
      </c>
      <c r="G1331" s="8">
        <v>0</v>
      </c>
      <c r="H1331" s="2">
        <f t="shared" si="20"/>
        <v>43789</v>
      </c>
    </row>
    <row r="1332" spans="1:8" ht="13.8" x14ac:dyDescent="0.3">
      <c r="A1332" s="4" t="s">
        <v>29</v>
      </c>
      <c r="B1332" s="4" t="s">
        <v>30</v>
      </c>
      <c r="C1332" s="5">
        <v>5.8479999999999999</v>
      </c>
      <c r="D1332" s="5">
        <v>43.478000000000002</v>
      </c>
      <c r="E1332" s="6">
        <v>294</v>
      </c>
      <c r="F1332" s="7">
        <v>43789.333341979167</v>
      </c>
      <c r="G1332" s="8">
        <v>0</v>
      </c>
      <c r="H1332" s="2">
        <f t="shared" si="20"/>
        <v>43789</v>
      </c>
    </row>
    <row r="1333" spans="1:8" ht="13.8" x14ac:dyDescent="0.3">
      <c r="A1333" s="4" t="s">
        <v>29</v>
      </c>
      <c r="B1333" s="4" t="s">
        <v>30</v>
      </c>
      <c r="C1333" s="5">
        <v>5.8479999999999999</v>
      </c>
      <c r="D1333" s="5">
        <v>43.478000000000002</v>
      </c>
      <c r="E1333" s="6">
        <v>294</v>
      </c>
      <c r="F1333" s="7">
        <v>43789.375008645831</v>
      </c>
      <c r="G1333" s="8">
        <v>0</v>
      </c>
      <c r="H1333" s="2">
        <f t="shared" si="20"/>
        <v>43789</v>
      </c>
    </row>
    <row r="1334" spans="1:8" ht="13.8" x14ac:dyDescent="0.3">
      <c r="A1334" s="4" t="s">
        <v>29</v>
      </c>
      <c r="B1334" s="4" t="s">
        <v>30</v>
      </c>
      <c r="C1334" s="5">
        <v>5.8479999999999999</v>
      </c>
      <c r="D1334" s="5">
        <v>43.478000000000002</v>
      </c>
      <c r="E1334" s="6">
        <v>294</v>
      </c>
      <c r="F1334" s="7">
        <v>43789.416675312503</v>
      </c>
      <c r="G1334" s="8">
        <v>0</v>
      </c>
      <c r="H1334" s="2">
        <f t="shared" si="20"/>
        <v>43789</v>
      </c>
    </row>
    <row r="1335" spans="1:8" ht="13.8" x14ac:dyDescent="0.3">
      <c r="A1335" s="4" t="s">
        <v>29</v>
      </c>
      <c r="B1335" s="4" t="s">
        <v>30</v>
      </c>
      <c r="C1335" s="5">
        <v>5.8479999999999999</v>
      </c>
      <c r="D1335" s="5">
        <v>43.478000000000002</v>
      </c>
      <c r="E1335" s="6">
        <v>294</v>
      </c>
      <c r="F1335" s="7">
        <v>43789.458341979167</v>
      </c>
      <c r="G1335" s="8">
        <v>0.4</v>
      </c>
      <c r="H1335" s="2">
        <f t="shared" si="20"/>
        <v>43789</v>
      </c>
    </row>
    <row r="1336" spans="1:8" ht="13.8" x14ac:dyDescent="0.3">
      <c r="A1336" s="4" t="s">
        <v>29</v>
      </c>
      <c r="B1336" s="4" t="s">
        <v>30</v>
      </c>
      <c r="C1336" s="5">
        <v>5.8479999999999999</v>
      </c>
      <c r="D1336" s="5">
        <v>43.478000000000002</v>
      </c>
      <c r="E1336" s="6">
        <v>294</v>
      </c>
      <c r="F1336" s="7">
        <v>43789.500008645831</v>
      </c>
      <c r="G1336" s="8">
        <v>0</v>
      </c>
      <c r="H1336" s="2">
        <f t="shared" si="20"/>
        <v>43789</v>
      </c>
    </row>
    <row r="1337" spans="1:8" ht="13.8" x14ac:dyDescent="0.3">
      <c r="A1337" s="4" t="s">
        <v>29</v>
      </c>
      <c r="B1337" s="4" t="s">
        <v>30</v>
      </c>
      <c r="C1337" s="5">
        <v>5.8479999999999999</v>
      </c>
      <c r="D1337" s="5">
        <v>43.478000000000002</v>
      </c>
      <c r="E1337" s="6">
        <v>294</v>
      </c>
      <c r="F1337" s="7">
        <v>43789.541675312503</v>
      </c>
      <c r="G1337" s="8">
        <v>0</v>
      </c>
      <c r="H1337" s="2">
        <f t="shared" si="20"/>
        <v>43789</v>
      </c>
    </row>
    <row r="1338" spans="1:8" ht="13.8" x14ac:dyDescent="0.3">
      <c r="A1338" s="4" t="s">
        <v>29</v>
      </c>
      <c r="B1338" s="4" t="s">
        <v>30</v>
      </c>
      <c r="C1338" s="5">
        <v>5.8479999999999999</v>
      </c>
      <c r="D1338" s="5">
        <v>43.478000000000002</v>
      </c>
      <c r="E1338" s="6">
        <v>294</v>
      </c>
      <c r="F1338" s="7">
        <v>43789.583341979167</v>
      </c>
      <c r="G1338" s="8">
        <v>0</v>
      </c>
      <c r="H1338" s="2">
        <f t="shared" si="20"/>
        <v>43789</v>
      </c>
    </row>
    <row r="1339" spans="1:8" ht="13.8" x14ac:dyDescent="0.3">
      <c r="A1339" s="4" t="s">
        <v>29</v>
      </c>
      <c r="B1339" s="4" t="s">
        <v>30</v>
      </c>
      <c r="C1339" s="5">
        <v>5.8479999999999999</v>
      </c>
      <c r="D1339" s="5">
        <v>43.478000000000002</v>
      </c>
      <c r="E1339" s="6">
        <v>294</v>
      </c>
      <c r="F1339" s="7">
        <v>43789.625008645831</v>
      </c>
      <c r="G1339" s="8">
        <v>0</v>
      </c>
      <c r="H1339" s="2">
        <f t="shared" si="20"/>
        <v>43789</v>
      </c>
    </row>
    <row r="1340" spans="1:8" ht="13.8" x14ac:dyDescent="0.3">
      <c r="A1340" s="4" t="s">
        <v>29</v>
      </c>
      <c r="B1340" s="4" t="s">
        <v>30</v>
      </c>
      <c r="C1340" s="5">
        <v>5.8479999999999999</v>
      </c>
      <c r="D1340" s="5">
        <v>43.478000000000002</v>
      </c>
      <c r="E1340" s="6">
        <v>294</v>
      </c>
      <c r="F1340" s="7">
        <v>43789.666675312503</v>
      </c>
      <c r="G1340" s="8">
        <v>0</v>
      </c>
      <c r="H1340" s="2">
        <f t="shared" si="20"/>
        <v>43789</v>
      </c>
    </row>
    <row r="1341" spans="1:8" ht="13.8" x14ac:dyDescent="0.3">
      <c r="A1341" s="4" t="s">
        <v>29</v>
      </c>
      <c r="B1341" s="4" t="s">
        <v>30</v>
      </c>
      <c r="C1341" s="5">
        <v>5.8479999999999999</v>
      </c>
      <c r="D1341" s="5">
        <v>43.478000000000002</v>
      </c>
      <c r="E1341" s="6">
        <v>294</v>
      </c>
      <c r="F1341" s="7">
        <v>43789.708341979167</v>
      </c>
      <c r="G1341" s="8">
        <v>0</v>
      </c>
      <c r="H1341" s="2">
        <f t="shared" si="20"/>
        <v>43789</v>
      </c>
    </row>
    <row r="1342" spans="1:8" ht="13.8" x14ac:dyDescent="0.3">
      <c r="A1342" s="4" t="s">
        <v>29</v>
      </c>
      <c r="B1342" s="4" t="s">
        <v>30</v>
      </c>
      <c r="C1342" s="5">
        <v>5.8479999999999999</v>
      </c>
      <c r="D1342" s="5">
        <v>43.478000000000002</v>
      </c>
      <c r="E1342" s="6">
        <v>294</v>
      </c>
      <c r="F1342" s="7">
        <v>43789.750008645831</v>
      </c>
      <c r="G1342" s="8">
        <v>0</v>
      </c>
      <c r="H1342" s="2">
        <f t="shared" si="20"/>
        <v>43789</v>
      </c>
    </row>
    <row r="1343" spans="1:8" ht="13.8" x14ac:dyDescent="0.3">
      <c r="A1343" s="4" t="s">
        <v>29</v>
      </c>
      <c r="B1343" s="4" t="s">
        <v>30</v>
      </c>
      <c r="C1343" s="5">
        <v>5.8479999999999999</v>
      </c>
      <c r="D1343" s="5">
        <v>43.478000000000002</v>
      </c>
      <c r="E1343" s="6">
        <v>294</v>
      </c>
      <c r="F1343" s="7">
        <v>43789.791675312503</v>
      </c>
      <c r="G1343" s="8">
        <v>0</v>
      </c>
      <c r="H1343" s="2">
        <f t="shared" si="20"/>
        <v>43789</v>
      </c>
    </row>
    <row r="1344" spans="1:8" ht="13.8" x14ac:dyDescent="0.3">
      <c r="A1344" s="4" t="s">
        <v>29</v>
      </c>
      <c r="B1344" s="4" t="s">
        <v>30</v>
      </c>
      <c r="C1344" s="5">
        <v>5.8479999999999999</v>
      </c>
      <c r="D1344" s="5">
        <v>43.478000000000002</v>
      </c>
      <c r="E1344" s="6">
        <v>294</v>
      </c>
      <c r="F1344" s="7">
        <v>43789.833341979167</v>
      </c>
      <c r="G1344" s="8">
        <v>0</v>
      </c>
      <c r="H1344" s="2">
        <f t="shared" si="20"/>
        <v>43789</v>
      </c>
    </row>
    <row r="1345" spans="1:8" ht="13.8" x14ac:dyDescent="0.3">
      <c r="A1345" s="4" t="s">
        <v>29</v>
      </c>
      <c r="B1345" s="4" t="s">
        <v>30</v>
      </c>
      <c r="C1345" s="5">
        <v>5.8479999999999999</v>
      </c>
      <c r="D1345" s="5">
        <v>43.478000000000002</v>
      </c>
      <c r="E1345" s="6">
        <v>294</v>
      </c>
      <c r="F1345" s="7">
        <v>43789.875008645831</v>
      </c>
      <c r="G1345" s="8">
        <v>0</v>
      </c>
      <c r="H1345" s="2">
        <f t="shared" si="20"/>
        <v>43789</v>
      </c>
    </row>
    <row r="1346" spans="1:8" ht="13.8" x14ac:dyDescent="0.3">
      <c r="A1346" s="4" t="s">
        <v>29</v>
      </c>
      <c r="B1346" s="4" t="s">
        <v>30</v>
      </c>
      <c r="C1346" s="5">
        <v>5.8479999999999999</v>
      </c>
      <c r="D1346" s="5">
        <v>43.478000000000002</v>
      </c>
      <c r="E1346" s="6">
        <v>294</v>
      </c>
      <c r="F1346" s="7">
        <v>43789.916675312503</v>
      </c>
      <c r="G1346" s="8">
        <v>0</v>
      </c>
      <c r="H1346" s="2">
        <f t="shared" si="20"/>
        <v>43789</v>
      </c>
    </row>
    <row r="1347" spans="1:8" ht="13.8" x14ac:dyDescent="0.3">
      <c r="A1347" s="4" t="s">
        <v>29</v>
      </c>
      <c r="B1347" s="4" t="s">
        <v>30</v>
      </c>
      <c r="C1347" s="5">
        <v>5.8479999999999999</v>
      </c>
      <c r="D1347" s="5">
        <v>43.478000000000002</v>
      </c>
      <c r="E1347" s="6">
        <v>294</v>
      </c>
      <c r="F1347" s="7">
        <v>43789.958341979167</v>
      </c>
      <c r="G1347" s="8">
        <v>0</v>
      </c>
      <c r="H1347" s="2">
        <f t="shared" si="20"/>
        <v>43789</v>
      </c>
    </row>
    <row r="1348" spans="1:8" ht="13.8" x14ac:dyDescent="0.3">
      <c r="A1348" s="4" t="s">
        <v>29</v>
      </c>
      <c r="B1348" s="4" t="s">
        <v>30</v>
      </c>
      <c r="C1348" s="5">
        <v>5.8479999999999999</v>
      </c>
      <c r="D1348" s="5">
        <v>43.478000000000002</v>
      </c>
      <c r="E1348" s="6">
        <v>294</v>
      </c>
      <c r="F1348" s="7">
        <v>43790.000008645831</v>
      </c>
      <c r="G1348" s="8">
        <v>0</v>
      </c>
      <c r="H1348" s="2">
        <f t="shared" si="20"/>
        <v>43790</v>
      </c>
    </row>
    <row r="1349" spans="1:8" ht="13.8" x14ac:dyDescent="0.3">
      <c r="A1349" s="4" t="s">
        <v>29</v>
      </c>
      <c r="B1349" s="4" t="s">
        <v>30</v>
      </c>
      <c r="C1349" s="5">
        <v>5.8479999999999999</v>
      </c>
      <c r="D1349" s="5">
        <v>43.478000000000002</v>
      </c>
      <c r="E1349" s="6">
        <v>294</v>
      </c>
      <c r="F1349" s="7">
        <v>43790.041675312503</v>
      </c>
      <c r="G1349" s="8">
        <v>0</v>
      </c>
      <c r="H1349" s="2">
        <f t="shared" ref="H1349:H1412" si="21">DATE(YEAR(F1349), MONTH(F1349),DAY(F1349))</f>
        <v>43790</v>
      </c>
    </row>
    <row r="1350" spans="1:8" ht="13.8" x14ac:dyDescent="0.3">
      <c r="A1350" s="4" t="s">
        <v>29</v>
      </c>
      <c r="B1350" s="4" t="s">
        <v>30</v>
      </c>
      <c r="C1350" s="5">
        <v>5.8479999999999999</v>
      </c>
      <c r="D1350" s="5">
        <v>43.478000000000002</v>
      </c>
      <c r="E1350" s="6">
        <v>294</v>
      </c>
      <c r="F1350" s="7">
        <v>43790.083341979167</v>
      </c>
      <c r="G1350" s="8">
        <v>0</v>
      </c>
      <c r="H1350" s="2">
        <f t="shared" si="21"/>
        <v>43790</v>
      </c>
    </row>
    <row r="1351" spans="1:8" ht="13.8" x14ac:dyDescent="0.3">
      <c r="A1351" s="4" t="s">
        <v>29</v>
      </c>
      <c r="B1351" s="4" t="s">
        <v>30</v>
      </c>
      <c r="C1351" s="5">
        <v>5.8479999999999999</v>
      </c>
      <c r="D1351" s="5">
        <v>43.478000000000002</v>
      </c>
      <c r="E1351" s="6">
        <v>294</v>
      </c>
      <c r="F1351" s="7">
        <v>43790.125008645831</v>
      </c>
      <c r="G1351" s="8">
        <v>0</v>
      </c>
      <c r="H1351" s="2">
        <f t="shared" si="21"/>
        <v>43790</v>
      </c>
    </row>
    <row r="1352" spans="1:8" ht="13.8" x14ac:dyDescent="0.3">
      <c r="A1352" s="4" t="s">
        <v>29</v>
      </c>
      <c r="B1352" s="4" t="s">
        <v>30</v>
      </c>
      <c r="C1352" s="5">
        <v>5.8479999999999999</v>
      </c>
      <c r="D1352" s="5">
        <v>43.478000000000002</v>
      </c>
      <c r="E1352" s="6">
        <v>294</v>
      </c>
      <c r="F1352" s="7">
        <v>43790.166675312503</v>
      </c>
      <c r="G1352" s="4"/>
      <c r="H1352" s="2">
        <f t="shared" si="21"/>
        <v>43790</v>
      </c>
    </row>
    <row r="1353" spans="1:8" ht="13.8" x14ac:dyDescent="0.3">
      <c r="A1353" s="4" t="s">
        <v>29</v>
      </c>
      <c r="B1353" s="4" t="s">
        <v>30</v>
      </c>
      <c r="C1353" s="5">
        <v>5.8479999999999999</v>
      </c>
      <c r="D1353" s="5">
        <v>43.478000000000002</v>
      </c>
      <c r="E1353" s="6">
        <v>294</v>
      </c>
      <c r="F1353" s="7">
        <v>43790.208341979167</v>
      </c>
      <c r="G1353" s="4"/>
      <c r="H1353" s="2">
        <f t="shared" si="21"/>
        <v>43790</v>
      </c>
    </row>
    <row r="1354" spans="1:8" ht="13.8" x14ac:dyDescent="0.3">
      <c r="A1354" s="4" t="s">
        <v>29</v>
      </c>
      <c r="B1354" s="4" t="s">
        <v>30</v>
      </c>
      <c r="C1354" s="5">
        <v>5.8479999999999999</v>
      </c>
      <c r="D1354" s="5">
        <v>43.478000000000002</v>
      </c>
      <c r="E1354" s="6">
        <v>294</v>
      </c>
      <c r="F1354" s="7">
        <v>43790.250008645831</v>
      </c>
      <c r="G1354" s="4"/>
      <c r="H1354" s="2">
        <f t="shared" si="21"/>
        <v>43790</v>
      </c>
    </row>
    <row r="1355" spans="1:8" ht="13.8" x14ac:dyDescent="0.3">
      <c r="A1355" s="4" t="s">
        <v>29</v>
      </c>
      <c r="B1355" s="4" t="s">
        <v>30</v>
      </c>
      <c r="C1355" s="5">
        <v>5.8479999999999999</v>
      </c>
      <c r="D1355" s="5">
        <v>43.478000000000002</v>
      </c>
      <c r="E1355" s="6">
        <v>294</v>
      </c>
      <c r="F1355" s="7">
        <v>43790.291675312503</v>
      </c>
      <c r="G1355" s="4"/>
      <c r="H1355" s="2">
        <f t="shared" si="21"/>
        <v>43790</v>
      </c>
    </row>
    <row r="1356" spans="1:8" ht="13.8" x14ac:dyDescent="0.3">
      <c r="A1356" s="4" t="s">
        <v>29</v>
      </c>
      <c r="B1356" s="4" t="s">
        <v>30</v>
      </c>
      <c r="C1356" s="5">
        <v>5.8479999999999999</v>
      </c>
      <c r="D1356" s="5">
        <v>43.478000000000002</v>
      </c>
      <c r="E1356" s="6">
        <v>294</v>
      </c>
      <c r="F1356" s="7">
        <v>43790.333341979167</v>
      </c>
      <c r="G1356" s="4"/>
      <c r="H1356" s="2">
        <f t="shared" si="21"/>
        <v>43790</v>
      </c>
    </row>
    <row r="1357" spans="1:8" ht="13.8" x14ac:dyDescent="0.3">
      <c r="A1357" s="4" t="s">
        <v>29</v>
      </c>
      <c r="B1357" s="4" t="s">
        <v>30</v>
      </c>
      <c r="C1357" s="5">
        <v>5.8479999999999999</v>
      </c>
      <c r="D1357" s="5">
        <v>43.478000000000002</v>
      </c>
      <c r="E1357" s="6">
        <v>294</v>
      </c>
      <c r="F1357" s="7">
        <v>43790.375008645831</v>
      </c>
      <c r="G1357" s="4"/>
      <c r="H1357" s="2">
        <f t="shared" si="21"/>
        <v>43790</v>
      </c>
    </row>
    <row r="1358" spans="1:8" ht="13.8" x14ac:dyDescent="0.3">
      <c r="A1358" s="4" t="s">
        <v>29</v>
      </c>
      <c r="B1358" s="4" t="s">
        <v>30</v>
      </c>
      <c r="C1358" s="5">
        <v>5.8479999999999999</v>
      </c>
      <c r="D1358" s="5">
        <v>43.478000000000002</v>
      </c>
      <c r="E1358" s="6">
        <v>294</v>
      </c>
      <c r="F1358" s="7">
        <v>43790.416675312503</v>
      </c>
      <c r="G1358" s="8">
        <v>0</v>
      </c>
      <c r="H1358" s="2">
        <f t="shared" si="21"/>
        <v>43790</v>
      </c>
    </row>
    <row r="1359" spans="1:8" ht="13.8" x14ac:dyDescent="0.3">
      <c r="A1359" s="4" t="s">
        <v>29</v>
      </c>
      <c r="B1359" s="4" t="s">
        <v>30</v>
      </c>
      <c r="C1359" s="5">
        <v>5.8479999999999999</v>
      </c>
      <c r="D1359" s="5">
        <v>43.478000000000002</v>
      </c>
      <c r="E1359" s="6">
        <v>294</v>
      </c>
      <c r="F1359" s="7">
        <v>43790.458341979167</v>
      </c>
      <c r="G1359" s="8">
        <v>1</v>
      </c>
      <c r="H1359" s="2">
        <f t="shared" si="21"/>
        <v>43790</v>
      </c>
    </row>
    <row r="1360" spans="1:8" ht="13.8" x14ac:dyDescent="0.3">
      <c r="A1360" s="4" t="s">
        <v>29</v>
      </c>
      <c r="B1360" s="4" t="s">
        <v>30</v>
      </c>
      <c r="C1360" s="5">
        <v>5.8479999999999999</v>
      </c>
      <c r="D1360" s="5">
        <v>43.478000000000002</v>
      </c>
      <c r="E1360" s="6">
        <v>294</v>
      </c>
      <c r="F1360" s="7">
        <v>43790.500008645831</v>
      </c>
      <c r="G1360" s="8">
        <v>0</v>
      </c>
      <c r="H1360" s="2">
        <f t="shared" si="21"/>
        <v>43790</v>
      </c>
    </row>
    <row r="1361" spans="1:8" ht="13.8" x14ac:dyDescent="0.3">
      <c r="A1361" s="4" t="s">
        <v>29</v>
      </c>
      <c r="B1361" s="4" t="s">
        <v>30</v>
      </c>
      <c r="C1361" s="5">
        <v>5.8479999999999999</v>
      </c>
      <c r="D1361" s="5">
        <v>43.478000000000002</v>
      </c>
      <c r="E1361" s="6">
        <v>294</v>
      </c>
      <c r="F1361" s="7">
        <v>43790.541675312503</v>
      </c>
      <c r="G1361" s="8">
        <v>0</v>
      </c>
      <c r="H1361" s="2">
        <f t="shared" si="21"/>
        <v>43790</v>
      </c>
    </row>
    <row r="1362" spans="1:8" ht="13.8" x14ac:dyDescent="0.3">
      <c r="A1362" s="4" t="s">
        <v>29</v>
      </c>
      <c r="B1362" s="4" t="s">
        <v>30</v>
      </c>
      <c r="C1362" s="5">
        <v>5.8479999999999999</v>
      </c>
      <c r="D1362" s="5">
        <v>43.478000000000002</v>
      </c>
      <c r="E1362" s="6">
        <v>294</v>
      </c>
      <c r="F1362" s="7">
        <v>43790.583341979167</v>
      </c>
      <c r="G1362" s="4"/>
      <c r="H1362" s="2">
        <f t="shared" si="21"/>
        <v>43790</v>
      </c>
    </row>
    <row r="1363" spans="1:8" ht="13.8" x14ac:dyDescent="0.3">
      <c r="A1363" s="4" t="s">
        <v>29</v>
      </c>
      <c r="B1363" s="4" t="s">
        <v>30</v>
      </c>
      <c r="C1363" s="5">
        <v>5.8479999999999999</v>
      </c>
      <c r="D1363" s="5">
        <v>43.478000000000002</v>
      </c>
      <c r="E1363" s="6">
        <v>294</v>
      </c>
      <c r="F1363" s="7">
        <v>43790.625008645831</v>
      </c>
      <c r="G1363" s="4"/>
      <c r="H1363" s="2">
        <f t="shared" si="21"/>
        <v>43790</v>
      </c>
    </row>
    <row r="1364" spans="1:8" ht="13.8" x14ac:dyDescent="0.3">
      <c r="A1364" s="4" t="s">
        <v>29</v>
      </c>
      <c r="B1364" s="4" t="s">
        <v>30</v>
      </c>
      <c r="C1364" s="5">
        <v>5.8479999999999999</v>
      </c>
      <c r="D1364" s="5">
        <v>43.478000000000002</v>
      </c>
      <c r="E1364" s="6">
        <v>294</v>
      </c>
      <c r="F1364" s="7">
        <v>43790.666675312503</v>
      </c>
      <c r="G1364" s="4"/>
      <c r="H1364" s="2">
        <f t="shared" si="21"/>
        <v>43790</v>
      </c>
    </row>
    <row r="1365" spans="1:8" ht="13.8" x14ac:dyDescent="0.3">
      <c r="A1365" s="4" t="s">
        <v>29</v>
      </c>
      <c r="B1365" s="4" t="s">
        <v>30</v>
      </c>
      <c r="C1365" s="5">
        <v>5.8479999999999999</v>
      </c>
      <c r="D1365" s="5">
        <v>43.478000000000002</v>
      </c>
      <c r="E1365" s="6">
        <v>294</v>
      </c>
      <c r="F1365" s="7">
        <v>43790.708341979167</v>
      </c>
      <c r="G1365" s="4"/>
      <c r="H1365" s="2">
        <f t="shared" si="21"/>
        <v>43790</v>
      </c>
    </row>
    <row r="1366" spans="1:8" ht="13.8" x14ac:dyDescent="0.3">
      <c r="A1366" s="4" t="s">
        <v>29</v>
      </c>
      <c r="B1366" s="4" t="s">
        <v>30</v>
      </c>
      <c r="C1366" s="5">
        <v>5.8479999999999999</v>
      </c>
      <c r="D1366" s="5">
        <v>43.478000000000002</v>
      </c>
      <c r="E1366" s="6">
        <v>294</v>
      </c>
      <c r="F1366" s="7">
        <v>43790.750008645831</v>
      </c>
      <c r="G1366" s="4"/>
      <c r="H1366" s="2">
        <f t="shared" si="21"/>
        <v>43790</v>
      </c>
    </row>
    <row r="1367" spans="1:8" ht="13.8" x14ac:dyDescent="0.3">
      <c r="A1367" s="4" t="s">
        <v>29</v>
      </c>
      <c r="B1367" s="4" t="s">
        <v>30</v>
      </c>
      <c r="C1367" s="5">
        <v>5.8479999999999999</v>
      </c>
      <c r="D1367" s="5">
        <v>43.478000000000002</v>
      </c>
      <c r="E1367" s="6">
        <v>294</v>
      </c>
      <c r="F1367" s="7">
        <v>43790.791675312503</v>
      </c>
      <c r="G1367" s="4"/>
      <c r="H1367" s="2">
        <f t="shared" si="21"/>
        <v>43790</v>
      </c>
    </row>
    <row r="1368" spans="1:8" ht="13.8" x14ac:dyDescent="0.3">
      <c r="A1368" s="4" t="s">
        <v>29</v>
      </c>
      <c r="B1368" s="4" t="s">
        <v>30</v>
      </c>
      <c r="C1368" s="5">
        <v>5.8479999999999999</v>
      </c>
      <c r="D1368" s="5">
        <v>43.478000000000002</v>
      </c>
      <c r="E1368" s="6">
        <v>294</v>
      </c>
      <c r="F1368" s="7">
        <v>43790.833341990743</v>
      </c>
      <c r="G1368" s="4"/>
      <c r="H1368" s="2">
        <f t="shared" si="21"/>
        <v>43790</v>
      </c>
    </row>
    <row r="1369" spans="1:8" ht="13.8" x14ac:dyDescent="0.3">
      <c r="A1369" s="4" t="s">
        <v>29</v>
      </c>
      <c r="B1369" s="4" t="s">
        <v>30</v>
      </c>
      <c r="C1369" s="5">
        <v>5.8479999999999999</v>
      </c>
      <c r="D1369" s="5">
        <v>43.478000000000002</v>
      </c>
      <c r="E1369" s="6">
        <v>294</v>
      </c>
      <c r="F1369" s="7">
        <v>43790.875008657407</v>
      </c>
      <c r="G1369" s="4"/>
      <c r="H1369" s="2">
        <f t="shared" si="21"/>
        <v>43790</v>
      </c>
    </row>
    <row r="1370" spans="1:8" ht="13.8" x14ac:dyDescent="0.3">
      <c r="A1370" s="4" t="s">
        <v>29</v>
      </c>
      <c r="B1370" s="4" t="s">
        <v>30</v>
      </c>
      <c r="C1370" s="5">
        <v>5.8479999999999999</v>
      </c>
      <c r="D1370" s="5">
        <v>43.478000000000002</v>
      </c>
      <c r="E1370" s="6">
        <v>294</v>
      </c>
      <c r="F1370" s="7">
        <v>43790.916675324072</v>
      </c>
      <c r="G1370" s="4"/>
      <c r="H1370" s="2">
        <f t="shared" si="21"/>
        <v>43790</v>
      </c>
    </row>
    <row r="1371" spans="1:8" ht="13.8" x14ac:dyDescent="0.3">
      <c r="A1371" s="4" t="s">
        <v>29</v>
      </c>
      <c r="B1371" s="4" t="s">
        <v>30</v>
      </c>
      <c r="C1371" s="5">
        <v>5.8479999999999999</v>
      </c>
      <c r="D1371" s="5">
        <v>43.478000000000002</v>
      </c>
      <c r="E1371" s="6">
        <v>294</v>
      </c>
      <c r="F1371" s="7">
        <v>43790.958341990743</v>
      </c>
      <c r="G1371" s="4"/>
      <c r="H1371" s="2">
        <f t="shared" si="21"/>
        <v>43790</v>
      </c>
    </row>
    <row r="1372" spans="1:8" ht="13.8" x14ac:dyDescent="0.3">
      <c r="A1372" s="4" t="s">
        <v>29</v>
      </c>
      <c r="B1372" s="4" t="s">
        <v>30</v>
      </c>
      <c r="C1372" s="5">
        <v>5.8479999999999999</v>
      </c>
      <c r="D1372" s="5">
        <v>43.478000000000002</v>
      </c>
      <c r="E1372" s="6">
        <v>294</v>
      </c>
      <c r="F1372" s="7">
        <v>43791.000008657407</v>
      </c>
      <c r="G1372" s="4"/>
      <c r="H1372" s="2">
        <f t="shared" si="21"/>
        <v>43791</v>
      </c>
    </row>
    <row r="1373" spans="1:8" ht="13.8" x14ac:dyDescent="0.3">
      <c r="A1373" s="4" t="s">
        <v>29</v>
      </c>
      <c r="B1373" s="4" t="s">
        <v>30</v>
      </c>
      <c r="C1373" s="5">
        <v>5.8479999999999999</v>
      </c>
      <c r="D1373" s="5">
        <v>43.478000000000002</v>
      </c>
      <c r="E1373" s="6">
        <v>294</v>
      </c>
      <c r="F1373" s="7">
        <v>43791.041675324072</v>
      </c>
      <c r="G1373" s="4"/>
      <c r="H1373" s="2">
        <f t="shared" si="21"/>
        <v>43791</v>
      </c>
    </row>
    <row r="1374" spans="1:8" ht="13.8" x14ac:dyDescent="0.3">
      <c r="A1374" s="4" t="s">
        <v>29</v>
      </c>
      <c r="B1374" s="4" t="s">
        <v>30</v>
      </c>
      <c r="C1374" s="5">
        <v>5.8479999999999999</v>
      </c>
      <c r="D1374" s="5">
        <v>43.478000000000002</v>
      </c>
      <c r="E1374" s="6">
        <v>294</v>
      </c>
      <c r="F1374" s="7">
        <v>43791.083341990743</v>
      </c>
      <c r="G1374" s="4"/>
      <c r="H1374" s="2">
        <f t="shared" si="21"/>
        <v>43791</v>
      </c>
    </row>
    <row r="1375" spans="1:8" ht="13.8" x14ac:dyDescent="0.3">
      <c r="A1375" s="4" t="s">
        <v>29</v>
      </c>
      <c r="B1375" s="4" t="s">
        <v>30</v>
      </c>
      <c r="C1375" s="5">
        <v>5.8479999999999999</v>
      </c>
      <c r="D1375" s="5">
        <v>43.478000000000002</v>
      </c>
      <c r="E1375" s="6">
        <v>294</v>
      </c>
      <c r="F1375" s="7">
        <v>43791.125008657407</v>
      </c>
      <c r="G1375" s="4"/>
      <c r="H1375" s="2">
        <f t="shared" si="21"/>
        <v>43791</v>
      </c>
    </row>
    <row r="1376" spans="1:8" ht="13.8" x14ac:dyDescent="0.3">
      <c r="A1376" s="4" t="s">
        <v>29</v>
      </c>
      <c r="B1376" s="4" t="s">
        <v>30</v>
      </c>
      <c r="C1376" s="5">
        <v>5.8479999999999999</v>
      </c>
      <c r="D1376" s="5">
        <v>43.478000000000002</v>
      </c>
      <c r="E1376" s="6">
        <v>294</v>
      </c>
      <c r="F1376" s="7">
        <v>43791.166675324072</v>
      </c>
      <c r="G1376" s="4"/>
      <c r="H1376" s="2">
        <f t="shared" si="21"/>
        <v>43791</v>
      </c>
    </row>
    <row r="1377" spans="1:8" ht="13.8" x14ac:dyDescent="0.3">
      <c r="A1377" s="4" t="s">
        <v>29</v>
      </c>
      <c r="B1377" s="4" t="s">
        <v>30</v>
      </c>
      <c r="C1377" s="5">
        <v>5.8479999999999999</v>
      </c>
      <c r="D1377" s="5">
        <v>43.478000000000002</v>
      </c>
      <c r="E1377" s="6">
        <v>294</v>
      </c>
      <c r="F1377" s="7">
        <v>43791.208341990743</v>
      </c>
      <c r="G1377" s="4"/>
      <c r="H1377" s="2">
        <f t="shared" si="21"/>
        <v>43791</v>
      </c>
    </row>
    <row r="1378" spans="1:8" ht="13.8" x14ac:dyDescent="0.3">
      <c r="A1378" s="4" t="s">
        <v>29</v>
      </c>
      <c r="B1378" s="4" t="s">
        <v>30</v>
      </c>
      <c r="C1378" s="5">
        <v>5.8479999999999999</v>
      </c>
      <c r="D1378" s="5">
        <v>43.478000000000002</v>
      </c>
      <c r="E1378" s="6">
        <v>294</v>
      </c>
      <c r="F1378" s="7">
        <v>43791.250008657407</v>
      </c>
      <c r="G1378" s="4"/>
      <c r="H1378" s="2">
        <f t="shared" si="21"/>
        <v>43791</v>
      </c>
    </row>
    <row r="1379" spans="1:8" ht="13.8" x14ac:dyDescent="0.3">
      <c r="A1379" s="4" t="s">
        <v>29</v>
      </c>
      <c r="B1379" s="4" t="s">
        <v>30</v>
      </c>
      <c r="C1379" s="5">
        <v>5.8479999999999999</v>
      </c>
      <c r="D1379" s="5">
        <v>43.478000000000002</v>
      </c>
      <c r="E1379" s="6">
        <v>294</v>
      </c>
      <c r="F1379" s="7">
        <v>43791.291675324072</v>
      </c>
      <c r="G1379" s="4"/>
      <c r="H1379" s="2">
        <f t="shared" si="21"/>
        <v>43791</v>
      </c>
    </row>
    <row r="1380" spans="1:8" ht="13.8" x14ac:dyDescent="0.3">
      <c r="A1380" s="4" t="s">
        <v>29</v>
      </c>
      <c r="B1380" s="4" t="s">
        <v>30</v>
      </c>
      <c r="C1380" s="5">
        <v>5.8479999999999999</v>
      </c>
      <c r="D1380" s="5">
        <v>43.478000000000002</v>
      </c>
      <c r="E1380" s="6">
        <v>294</v>
      </c>
      <c r="F1380" s="7">
        <v>43791.333341990743</v>
      </c>
      <c r="G1380" s="4"/>
      <c r="H1380" s="2">
        <f t="shared" si="21"/>
        <v>43791</v>
      </c>
    </row>
    <row r="1381" spans="1:8" ht="13.8" x14ac:dyDescent="0.3">
      <c r="A1381" s="4" t="s">
        <v>29</v>
      </c>
      <c r="B1381" s="4" t="s">
        <v>30</v>
      </c>
      <c r="C1381" s="5">
        <v>5.8479999999999999</v>
      </c>
      <c r="D1381" s="5">
        <v>43.478000000000002</v>
      </c>
      <c r="E1381" s="6">
        <v>294</v>
      </c>
      <c r="F1381" s="7">
        <v>43791.375008657407</v>
      </c>
      <c r="G1381" s="4"/>
      <c r="H1381" s="2">
        <f t="shared" si="21"/>
        <v>43791</v>
      </c>
    </row>
    <row r="1382" spans="1:8" ht="13.8" x14ac:dyDescent="0.3">
      <c r="A1382" s="4" t="s">
        <v>29</v>
      </c>
      <c r="B1382" s="4" t="s">
        <v>30</v>
      </c>
      <c r="C1382" s="5">
        <v>5.8479999999999999</v>
      </c>
      <c r="D1382" s="5">
        <v>43.478000000000002</v>
      </c>
      <c r="E1382" s="6">
        <v>294</v>
      </c>
      <c r="F1382" s="7">
        <v>43791.416675324072</v>
      </c>
      <c r="G1382" s="8">
        <v>0</v>
      </c>
      <c r="H1382" s="2">
        <f t="shared" si="21"/>
        <v>43791</v>
      </c>
    </row>
    <row r="1383" spans="1:8" ht="13.8" x14ac:dyDescent="0.3">
      <c r="A1383" s="4" t="s">
        <v>29</v>
      </c>
      <c r="B1383" s="4" t="s">
        <v>30</v>
      </c>
      <c r="C1383" s="5">
        <v>5.8479999999999999</v>
      </c>
      <c r="D1383" s="5">
        <v>43.478000000000002</v>
      </c>
      <c r="E1383" s="6">
        <v>294</v>
      </c>
      <c r="F1383" s="7">
        <v>43791.458341990743</v>
      </c>
      <c r="G1383" s="8">
        <v>0</v>
      </c>
      <c r="H1383" s="2">
        <f t="shared" si="21"/>
        <v>43791</v>
      </c>
    </row>
    <row r="1384" spans="1:8" ht="13.8" x14ac:dyDescent="0.3">
      <c r="A1384" s="4" t="s">
        <v>29</v>
      </c>
      <c r="B1384" s="4" t="s">
        <v>30</v>
      </c>
      <c r="C1384" s="5">
        <v>5.8479999999999999</v>
      </c>
      <c r="D1384" s="5">
        <v>43.478000000000002</v>
      </c>
      <c r="E1384" s="6">
        <v>294</v>
      </c>
      <c r="F1384" s="7">
        <v>43791.500008657407</v>
      </c>
      <c r="G1384" s="8">
        <v>0</v>
      </c>
      <c r="H1384" s="2">
        <f t="shared" si="21"/>
        <v>43791</v>
      </c>
    </row>
    <row r="1385" spans="1:8" ht="13.8" x14ac:dyDescent="0.3">
      <c r="A1385" s="4" t="s">
        <v>29</v>
      </c>
      <c r="B1385" s="4" t="s">
        <v>30</v>
      </c>
      <c r="C1385" s="5">
        <v>5.8479999999999999</v>
      </c>
      <c r="D1385" s="5">
        <v>43.478000000000002</v>
      </c>
      <c r="E1385" s="6">
        <v>294</v>
      </c>
      <c r="F1385" s="7">
        <v>43791.541675324072</v>
      </c>
      <c r="G1385" s="8">
        <v>0</v>
      </c>
      <c r="H1385" s="2">
        <f t="shared" si="21"/>
        <v>43791</v>
      </c>
    </row>
    <row r="1386" spans="1:8" ht="13.8" x14ac:dyDescent="0.3">
      <c r="A1386" s="4" t="s">
        <v>29</v>
      </c>
      <c r="B1386" s="4" t="s">
        <v>30</v>
      </c>
      <c r="C1386" s="5">
        <v>5.8479999999999999</v>
      </c>
      <c r="D1386" s="5">
        <v>43.478000000000002</v>
      </c>
      <c r="E1386" s="6">
        <v>294</v>
      </c>
      <c r="F1386" s="7">
        <v>43791.583341990743</v>
      </c>
      <c r="G1386" s="8">
        <v>0.8</v>
      </c>
      <c r="H1386" s="2">
        <f t="shared" si="21"/>
        <v>43791</v>
      </c>
    </row>
    <row r="1387" spans="1:8" ht="13.8" x14ac:dyDescent="0.3">
      <c r="A1387" s="4" t="s">
        <v>29</v>
      </c>
      <c r="B1387" s="4" t="s">
        <v>30</v>
      </c>
      <c r="C1387" s="5">
        <v>5.8479999999999999</v>
      </c>
      <c r="D1387" s="5">
        <v>43.478000000000002</v>
      </c>
      <c r="E1387" s="6">
        <v>294</v>
      </c>
      <c r="F1387" s="7">
        <v>43791.625008657407</v>
      </c>
      <c r="G1387" s="8">
        <v>0.4</v>
      </c>
      <c r="H1387" s="2">
        <f t="shared" si="21"/>
        <v>43791</v>
      </c>
    </row>
    <row r="1388" spans="1:8" ht="13.8" x14ac:dyDescent="0.3">
      <c r="A1388" s="4" t="s">
        <v>29</v>
      </c>
      <c r="B1388" s="4" t="s">
        <v>30</v>
      </c>
      <c r="C1388" s="5">
        <v>5.8479999999999999</v>
      </c>
      <c r="D1388" s="5">
        <v>43.478000000000002</v>
      </c>
      <c r="E1388" s="6">
        <v>294</v>
      </c>
      <c r="F1388" s="7">
        <v>43791.666675324072</v>
      </c>
      <c r="G1388" s="8">
        <v>1.6</v>
      </c>
      <c r="H1388" s="2">
        <f t="shared" si="21"/>
        <v>43791</v>
      </c>
    </row>
    <row r="1389" spans="1:8" ht="13.8" x14ac:dyDescent="0.3">
      <c r="A1389" s="4" t="s">
        <v>29</v>
      </c>
      <c r="B1389" s="4" t="s">
        <v>30</v>
      </c>
      <c r="C1389" s="5">
        <v>5.8479999999999999</v>
      </c>
      <c r="D1389" s="5">
        <v>43.478000000000002</v>
      </c>
      <c r="E1389" s="6">
        <v>294</v>
      </c>
      <c r="F1389" s="7">
        <v>43791.708341990743</v>
      </c>
      <c r="G1389" s="8">
        <v>2</v>
      </c>
      <c r="H1389" s="2">
        <f t="shared" si="21"/>
        <v>43791</v>
      </c>
    </row>
    <row r="1390" spans="1:8" ht="13.8" x14ac:dyDescent="0.3">
      <c r="A1390" s="4" t="s">
        <v>29</v>
      </c>
      <c r="B1390" s="4" t="s">
        <v>30</v>
      </c>
      <c r="C1390" s="5">
        <v>5.8479999999999999</v>
      </c>
      <c r="D1390" s="5">
        <v>43.478000000000002</v>
      </c>
      <c r="E1390" s="6">
        <v>294</v>
      </c>
      <c r="F1390" s="7">
        <v>43791.750008657407</v>
      </c>
      <c r="G1390" s="4"/>
      <c r="H1390" s="2">
        <f t="shared" si="21"/>
        <v>43791</v>
      </c>
    </row>
    <row r="1391" spans="1:8" ht="13.8" x14ac:dyDescent="0.3">
      <c r="A1391" s="4" t="s">
        <v>29</v>
      </c>
      <c r="B1391" s="4" t="s">
        <v>30</v>
      </c>
      <c r="C1391" s="5">
        <v>5.8479999999999999</v>
      </c>
      <c r="D1391" s="5">
        <v>43.478000000000002</v>
      </c>
      <c r="E1391" s="6">
        <v>294</v>
      </c>
      <c r="F1391" s="7">
        <v>43791.791675324072</v>
      </c>
      <c r="G1391" s="4"/>
      <c r="H1391" s="2">
        <f t="shared" si="21"/>
        <v>43791</v>
      </c>
    </row>
    <row r="1392" spans="1:8" ht="13.8" x14ac:dyDescent="0.3">
      <c r="A1392" s="4" t="s">
        <v>29</v>
      </c>
      <c r="B1392" s="4" t="s">
        <v>30</v>
      </c>
      <c r="C1392" s="5">
        <v>5.8479999999999999</v>
      </c>
      <c r="D1392" s="5">
        <v>43.478000000000002</v>
      </c>
      <c r="E1392" s="6">
        <v>294</v>
      </c>
      <c r="F1392" s="7">
        <v>43791.833341990743</v>
      </c>
      <c r="G1392" s="4"/>
      <c r="H1392" s="2">
        <f t="shared" si="21"/>
        <v>43791</v>
      </c>
    </row>
    <row r="1393" spans="1:8" ht="13.8" x14ac:dyDescent="0.3">
      <c r="A1393" s="4" t="s">
        <v>29</v>
      </c>
      <c r="B1393" s="4" t="s">
        <v>30</v>
      </c>
      <c r="C1393" s="5">
        <v>5.8479999999999999</v>
      </c>
      <c r="D1393" s="5">
        <v>43.478000000000002</v>
      </c>
      <c r="E1393" s="6">
        <v>294</v>
      </c>
      <c r="F1393" s="7">
        <v>43791.875008657407</v>
      </c>
      <c r="G1393" s="4"/>
      <c r="H1393" s="2">
        <f t="shared" si="21"/>
        <v>43791</v>
      </c>
    </row>
    <row r="1394" spans="1:8" ht="13.8" x14ac:dyDescent="0.3">
      <c r="A1394" s="4" t="s">
        <v>29</v>
      </c>
      <c r="B1394" s="4" t="s">
        <v>30</v>
      </c>
      <c r="C1394" s="5">
        <v>5.8479999999999999</v>
      </c>
      <c r="D1394" s="5">
        <v>43.478000000000002</v>
      </c>
      <c r="E1394" s="6">
        <v>294</v>
      </c>
      <c r="F1394" s="7">
        <v>43791.916675324072</v>
      </c>
      <c r="G1394" s="4"/>
      <c r="H1394" s="2">
        <f t="shared" si="21"/>
        <v>43791</v>
      </c>
    </row>
    <row r="1395" spans="1:8" ht="13.8" x14ac:dyDescent="0.3">
      <c r="A1395" s="4" t="s">
        <v>29</v>
      </c>
      <c r="B1395" s="4" t="s">
        <v>30</v>
      </c>
      <c r="C1395" s="5">
        <v>5.8479999999999999</v>
      </c>
      <c r="D1395" s="5">
        <v>43.478000000000002</v>
      </c>
      <c r="E1395" s="6">
        <v>294</v>
      </c>
      <c r="F1395" s="7">
        <v>43791.958341990743</v>
      </c>
      <c r="G1395" s="4"/>
      <c r="H1395" s="2">
        <f t="shared" si="21"/>
        <v>43791</v>
      </c>
    </row>
    <row r="1396" spans="1:8" ht="13.8" x14ac:dyDescent="0.3">
      <c r="A1396" s="4" t="s">
        <v>29</v>
      </c>
      <c r="B1396" s="4" t="s">
        <v>30</v>
      </c>
      <c r="C1396" s="5">
        <v>5.8479999999999999</v>
      </c>
      <c r="D1396" s="5">
        <v>43.478000000000002</v>
      </c>
      <c r="E1396" s="6">
        <v>294</v>
      </c>
      <c r="F1396" s="7">
        <v>43792.000008657407</v>
      </c>
      <c r="G1396" s="4"/>
      <c r="H1396" s="2">
        <f t="shared" si="21"/>
        <v>43792</v>
      </c>
    </row>
    <row r="1397" spans="1:8" ht="13.8" x14ac:dyDescent="0.3">
      <c r="A1397" s="4" t="s">
        <v>29</v>
      </c>
      <c r="B1397" s="4" t="s">
        <v>30</v>
      </c>
      <c r="C1397" s="5">
        <v>5.8479999999999999</v>
      </c>
      <c r="D1397" s="5">
        <v>43.478000000000002</v>
      </c>
      <c r="E1397" s="6">
        <v>294</v>
      </c>
      <c r="F1397" s="7">
        <v>43792.041675324072</v>
      </c>
      <c r="G1397" s="4"/>
      <c r="H1397" s="2">
        <f t="shared" si="21"/>
        <v>43792</v>
      </c>
    </row>
    <row r="1398" spans="1:8" ht="13.8" x14ac:dyDescent="0.3">
      <c r="A1398" s="4" t="s">
        <v>29</v>
      </c>
      <c r="B1398" s="4" t="s">
        <v>30</v>
      </c>
      <c r="C1398" s="5">
        <v>5.8479999999999999</v>
      </c>
      <c r="D1398" s="5">
        <v>43.478000000000002</v>
      </c>
      <c r="E1398" s="6">
        <v>294</v>
      </c>
      <c r="F1398" s="7">
        <v>43792.083341990743</v>
      </c>
      <c r="G1398" s="4"/>
      <c r="H1398" s="2">
        <f t="shared" si="21"/>
        <v>43792</v>
      </c>
    </row>
    <row r="1399" spans="1:8" ht="13.8" x14ac:dyDescent="0.3">
      <c r="A1399" s="4" t="s">
        <v>29</v>
      </c>
      <c r="B1399" s="4" t="s">
        <v>30</v>
      </c>
      <c r="C1399" s="5">
        <v>5.8479999999999999</v>
      </c>
      <c r="D1399" s="5">
        <v>43.478000000000002</v>
      </c>
      <c r="E1399" s="6">
        <v>294</v>
      </c>
      <c r="F1399" s="7">
        <v>43792.125008657407</v>
      </c>
      <c r="G1399" s="4"/>
      <c r="H1399" s="2">
        <f t="shared" si="21"/>
        <v>43792</v>
      </c>
    </row>
    <row r="1400" spans="1:8" ht="13.8" x14ac:dyDescent="0.3">
      <c r="A1400" s="4" t="s">
        <v>29</v>
      </c>
      <c r="B1400" s="4" t="s">
        <v>30</v>
      </c>
      <c r="C1400" s="5">
        <v>5.8479999999999999</v>
      </c>
      <c r="D1400" s="5">
        <v>43.478000000000002</v>
      </c>
      <c r="E1400" s="6">
        <v>294</v>
      </c>
      <c r="F1400" s="7">
        <v>43792.166675324072</v>
      </c>
      <c r="G1400" s="4"/>
      <c r="H1400" s="2">
        <f t="shared" si="21"/>
        <v>43792</v>
      </c>
    </row>
    <row r="1401" spans="1:8" ht="13.8" x14ac:dyDescent="0.3">
      <c r="A1401" s="4" t="s">
        <v>29</v>
      </c>
      <c r="B1401" s="4" t="s">
        <v>30</v>
      </c>
      <c r="C1401" s="5">
        <v>5.8479999999999999</v>
      </c>
      <c r="D1401" s="5">
        <v>43.478000000000002</v>
      </c>
      <c r="E1401" s="6">
        <v>294</v>
      </c>
      <c r="F1401" s="7">
        <v>43792.208341990743</v>
      </c>
      <c r="G1401" s="4"/>
      <c r="H1401" s="2">
        <f t="shared" si="21"/>
        <v>43792</v>
      </c>
    </row>
    <row r="1402" spans="1:8" ht="13.8" x14ac:dyDescent="0.3">
      <c r="A1402" s="4" t="s">
        <v>29</v>
      </c>
      <c r="B1402" s="4" t="s">
        <v>30</v>
      </c>
      <c r="C1402" s="5">
        <v>5.8479999999999999</v>
      </c>
      <c r="D1402" s="5">
        <v>43.478000000000002</v>
      </c>
      <c r="E1402" s="6">
        <v>294</v>
      </c>
      <c r="F1402" s="7">
        <v>43792.250008657407</v>
      </c>
      <c r="G1402" s="4"/>
      <c r="H1402" s="2">
        <f t="shared" si="21"/>
        <v>43792</v>
      </c>
    </row>
    <row r="1403" spans="1:8" ht="13.8" x14ac:dyDescent="0.3">
      <c r="A1403" s="4" t="s">
        <v>29</v>
      </c>
      <c r="B1403" s="4" t="s">
        <v>30</v>
      </c>
      <c r="C1403" s="5">
        <v>5.8479999999999999</v>
      </c>
      <c r="D1403" s="5">
        <v>43.478000000000002</v>
      </c>
      <c r="E1403" s="6">
        <v>294</v>
      </c>
      <c r="F1403" s="7">
        <v>43792.291675324072</v>
      </c>
      <c r="G1403" s="4"/>
      <c r="H1403" s="2">
        <f t="shared" si="21"/>
        <v>43792</v>
      </c>
    </row>
    <row r="1404" spans="1:8" ht="13.8" x14ac:dyDescent="0.3">
      <c r="A1404" s="4" t="s">
        <v>29</v>
      </c>
      <c r="B1404" s="4" t="s">
        <v>30</v>
      </c>
      <c r="C1404" s="5">
        <v>5.8479999999999999</v>
      </c>
      <c r="D1404" s="5">
        <v>43.478000000000002</v>
      </c>
      <c r="E1404" s="6">
        <v>294</v>
      </c>
      <c r="F1404" s="7">
        <v>43792.333341990743</v>
      </c>
      <c r="G1404" s="4"/>
      <c r="H1404" s="2">
        <f t="shared" si="21"/>
        <v>43792</v>
      </c>
    </row>
    <row r="1405" spans="1:8" ht="13.8" x14ac:dyDescent="0.3">
      <c r="A1405" s="4" t="s">
        <v>29</v>
      </c>
      <c r="B1405" s="4" t="s">
        <v>30</v>
      </c>
      <c r="C1405" s="5">
        <v>5.8479999999999999</v>
      </c>
      <c r="D1405" s="5">
        <v>43.478000000000002</v>
      </c>
      <c r="E1405" s="6">
        <v>294</v>
      </c>
      <c r="F1405" s="7">
        <v>43792.375008657407</v>
      </c>
      <c r="G1405" s="4"/>
      <c r="H1405" s="2">
        <f t="shared" si="21"/>
        <v>43792</v>
      </c>
    </row>
    <row r="1406" spans="1:8" ht="13.8" x14ac:dyDescent="0.3">
      <c r="A1406" s="4" t="s">
        <v>29</v>
      </c>
      <c r="B1406" s="4" t="s">
        <v>30</v>
      </c>
      <c r="C1406" s="5">
        <v>5.8479999999999999</v>
      </c>
      <c r="D1406" s="5">
        <v>43.478000000000002</v>
      </c>
      <c r="E1406" s="6">
        <v>294</v>
      </c>
      <c r="F1406" s="7">
        <v>43792.416675324072</v>
      </c>
      <c r="G1406" s="4"/>
      <c r="H1406" s="2">
        <f t="shared" si="21"/>
        <v>43792</v>
      </c>
    </row>
    <row r="1407" spans="1:8" ht="13.8" x14ac:dyDescent="0.3">
      <c r="A1407" s="4" t="s">
        <v>29</v>
      </c>
      <c r="B1407" s="4" t="s">
        <v>30</v>
      </c>
      <c r="C1407" s="5">
        <v>5.8479999999999999</v>
      </c>
      <c r="D1407" s="5">
        <v>43.478000000000002</v>
      </c>
      <c r="E1407" s="6">
        <v>294</v>
      </c>
      <c r="F1407" s="7">
        <v>43792.458341990743</v>
      </c>
      <c r="G1407" s="4"/>
      <c r="H1407" s="2">
        <f t="shared" si="21"/>
        <v>43792</v>
      </c>
    </row>
    <row r="1408" spans="1:8" ht="13.8" x14ac:dyDescent="0.3">
      <c r="A1408" s="4" t="s">
        <v>29</v>
      </c>
      <c r="B1408" s="4" t="s">
        <v>30</v>
      </c>
      <c r="C1408" s="5">
        <v>5.8479999999999999</v>
      </c>
      <c r="D1408" s="5">
        <v>43.478000000000002</v>
      </c>
      <c r="E1408" s="6">
        <v>294</v>
      </c>
      <c r="F1408" s="7">
        <v>43792.500008657407</v>
      </c>
      <c r="G1408" s="4"/>
      <c r="H1408" s="2">
        <f t="shared" si="21"/>
        <v>43792</v>
      </c>
    </row>
    <row r="1409" spans="1:8" ht="13.8" x14ac:dyDescent="0.3">
      <c r="A1409" s="4" t="s">
        <v>29</v>
      </c>
      <c r="B1409" s="4" t="s">
        <v>30</v>
      </c>
      <c r="C1409" s="5">
        <v>5.8479999999999999</v>
      </c>
      <c r="D1409" s="5">
        <v>43.478000000000002</v>
      </c>
      <c r="E1409" s="6">
        <v>294</v>
      </c>
      <c r="F1409" s="7">
        <v>43792.541675324072</v>
      </c>
      <c r="G1409" s="4"/>
      <c r="H1409" s="2">
        <f t="shared" si="21"/>
        <v>43792</v>
      </c>
    </row>
    <row r="1410" spans="1:8" ht="13.8" x14ac:dyDescent="0.3">
      <c r="A1410" s="4" t="s">
        <v>29</v>
      </c>
      <c r="B1410" s="4" t="s">
        <v>30</v>
      </c>
      <c r="C1410" s="5">
        <v>5.8479999999999999</v>
      </c>
      <c r="D1410" s="5">
        <v>43.478000000000002</v>
      </c>
      <c r="E1410" s="6">
        <v>294</v>
      </c>
      <c r="F1410" s="7">
        <v>43792.583341990743</v>
      </c>
      <c r="G1410" s="4"/>
      <c r="H1410" s="2">
        <f t="shared" si="21"/>
        <v>43792</v>
      </c>
    </row>
    <row r="1411" spans="1:8" ht="13.8" x14ac:dyDescent="0.3">
      <c r="A1411" s="4" t="s">
        <v>29</v>
      </c>
      <c r="B1411" s="4" t="s">
        <v>30</v>
      </c>
      <c r="C1411" s="5">
        <v>5.8479999999999999</v>
      </c>
      <c r="D1411" s="5">
        <v>43.478000000000002</v>
      </c>
      <c r="E1411" s="6">
        <v>294</v>
      </c>
      <c r="F1411" s="7">
        <v>43792.625008657407</v>
      </c>
      <c r="G1411" s="4"/>
      <c r="H1411" s="2">
        <f t="shared" si="21"/>
        <v>43792</v>
      </c>
    </row>
    <row r="1412" spans="1:8" ht="13.8" x14ac:dyDescent="0.3">
      <c r="A1412" s="4" t="s">
        <v>29</v>
      </c>
      <c r="B1412" s="4" t="s">
        <v>30</v>
      </c>
      <c r="C1412" s="5">
        <v>5.8479999999999999</v>
      </c>
      <c r="D1412" s="5">
        <v>43.478000000000002</v>
      </c>
      <c r="E1412" s="6">
        <v>294</v>
      </c>
      <c r="F1412" s="7">
        <v>43792.666675335648</v>
      </c>
      <c r="G1412" s="4"/>
      <c r="H1412" s="2">
        <f t="shared" si="21"/>
        <v>43792</v>
      </c>
    </row>
    <row r="1413" spans="1:8" ht="13.8" x14ac:dyDescent="0.3">
      <c r="A1413" s="4" t="s">
        <v>29</v>
      </c>
      <c r="B1413" s="4" t="s">
        <v>30</v>
      </c>
      <c r="C1413" s="5">
        <v>5.8479999999999999</v>
      </c>
      <c r="D1413" s="5">
        <v>43.478000000000002</v>
      </c>
      <c r="E1413" s="6">
        <v>294</v>
      </c>
      <c r="F1413" s="7">
        <v>43792.708342002312</v>
      </c>
      <c r="G1413" s="4"/>
      <c r="H1413" s="2">
        <f t="shared" ref="H1413:H1476" si="22">DATE(YEAR(F1413), MONTH(F1413),DAY(F1413))</f>
        <v>43792</v>
      </c>
    </row>
    <row r="1414" spans="1:8" ht="13.8" x14ac:dyDescent="0.3">
      <c r="A1414" s="4" t="s">
        <v>29</v>
      </c>
      <c r="B1414" s="4" t="s">
        <v>30</v>
      </c>
      <c r="C1414" s="5">
        <v>5.8479999999999999</v>
      </c>
      <c r="D1414" s="5">
        <v>43.478000000000002</v>
      </c>
      <c r="E1414" s="6">
        <v>294</v>
      </c>
      <c r="F1414" s="7">
        <v>43792.750008668983</v>
      </c>
      <c r="G1414" s="4"/>
      <c r="H1414" s="2">
        <f t="shared" si="22"/>
        <v>43792</v>
      </c>
    </row>
    <row r="1415" spans="1:8" ht="13.8" x14ac:dyDescent="0.3">
      <c r="A1415" s="4" t="s">
        <v>29</v>
      </c>
      <c r="B1415" s="4" t="s">
        <v>30</v>
      </c>
      <c r="C1415" s="5">
        <v>5.8479999999999999</v>
      </c>
      <c r="D1415" s="5">
        <v>43.478000000000002</v>
      </c>
      <c r="E1415" s="6">
        <v>294</v>
      </c>
      <c r="F1415" s="7">
        <v>43792.791675335648</v>
      </c>
      <c r="G1415" s="4"/>
      <c r="H1415" s="2">
        <f t="shared" si="22"/>
        <v>43792</v>
      </c>
    </row>
    <row r="1416" spans="1:8" ht="13.8" x14ac:dyDescent="0.3">
      <c r="A1416" s="4" t="s">
        <v>29</v>
      </c>
      <c r="B1416" s="4" t="s">
        <v>30</v>
      </c>
      <c r="C1416" s="5">
        <v>5.8479999999999999</v>
      </c>
      <c r="D1416" s="5">
        <v>43.478000000000002</v>
      </c>
      <c r="E1416" s="6">
        <v>294</v>
      </c>
      <c r="F1416" s="7">
        <v>43792.833342002312</v>
      </c>
      <c r="G1416" s="4"/>
      <c r="H1416" s="2">
        <f t="shared" si="22"/>
        <v>43792</v>
      </c>
    </row>
    <row r="1417" spans="1:8" ht="13.8" x14ac:dyDescent="0.3">
      <c r="A1417" s="4" t="s">
        <v>29</v>
      </c>
      <c r="B1417" s="4" t="s">
        <v>30</v>
      </c>
      <c r="C1417" s="5">
        <v>5.8479999999999999</v>
      </c>
      <c r="D1417" s="5">
        <v>43.478000000000002</v>
      </c>
      <c r="E1417" s="6">
        <v>294</v>
      </c>
      <c r="F1417" s="7">
        <v>43792.875008668983</v>
      </c>
      <c r="G1417" s="4"/>
      <c r="H1417" s="2">
        <f t="shared" si="22"/>
        <v>43792</v>
      </c>
    </row>
    <row r="1418" spans="1:8" ht="13.8" x14ac:dyDescent="0.3">
      <c r="A1418" s="4" t="s">
        <v>29</v>
      </c>
      <c r="B1418" s="4" t="s">
        <v>30</v>
      </c>
      <c r="C1418" s="5">
        <v>5.8479999999999999</v>
      </c>
      <c r="D1418" s="5">
        <v>43.478000000000002</v>
      </c>
      <c r="E1418" s="6">
        <v>294</v>
      </c>
      <c r="F1418" s="7">
        <v>43792.916675335648</v>
      </c>
      <c r="G1418" s="4"/>
      <c r="H1418" s="2">
        <f t="shared" si="22"/>
        <v>43792</v>
      </c>
    </row>
    <row r="1419" spans="1:8" ht="13.8" x14ac:dyDescent="0.3">
      <c r="A1419" s="4" t="s">
        <v>29</v>
      </c>
      <c r="B1419" s="4" t="s">
        <v>30</v>
      </c>
      <c r="C1419" s="5">
        <v>5.8479999999999999</v>
      </c>
      <c r="D1419" s="5">
        <v>43.478000000000002</v>
      </c>
      <c r="E1419" s="6">
        <v>294</v>
      </c>
      <c r="F1419" s="7">
        <v>43792.958342002312</v>
      </c>
      <c r="G1419" s="4"/>
      <c r="H1419" s="2">
        <f t="shared" si="22"/>
        <v>43792</v>
      </c>
    </row>
    <row r="1420" spans="1:8" ht="13.8" x14ac:dyDescent="0.3">
      <c r="A1420" s="4" t="s">
        <v>29</v>
      </c>
      <c r="B1420" s="4" t="s">
        <v>30</v>
      </c>
      <c r="C1420" s="5">
        <v>5.8479999999999999</v>
      </c>
      <c r="D1420" s="5">
        <v>43.478000000000002</v>
      </c>
      <c r="E1420" s="6">
        <v>294</v>
      </c>
      <c r="F1420" s="7">
        <v>43793.000008668983</v>
      </c>
      <c r="G1420" s="4"/>
      <c r="H1420" s="2">
        <f t="shared" si="22"/>
        <v>43793</v>
      </c>
    </row>
    <row r="1421" spans="1:8" ht="13.8" x14ac:dyDescent="0.3">
      <c r="A1421" s="4" t="s">
        <v>29</v>
      </c>
      <c r="B1421" s="4" t="s">
        <v>30</v>
      </c>
      <c r="C1421" s="5">
        <v>5.8479999999999999</v>
      </c>
      <c r="D1421" s="5">
        <v>43.478000000000002</v>
      </c>
      <c r="E1421" s="6">
        <v>294</v>
      </c>
      <c r="F1421" s="7">
        <v>43793.041675335648</v>
      </c>
      <c r="G1421" s="4"/>
      <c r="H1421" s="2">
        <f t="shared" si="22"/>
        <v>43793</v>
      </c>
    </row>
    <row r="1422" spans="1:8" ht="13.8" x14ac:dyDescent="0.3">
      <c r="A1422" s="4" t="s">
        <v>29</v>
      </c>
      <c r="B1422" s="4" t="s">
        <v>30</v>
      </c>
      <c r="C1422" s="5">
        <v>5.8479999999999999</v>
      </c>
      <c r="D1422" s="5">
        <v>43.478000000000002</v>
      </c>
      <c r="E1422" s="6">
        <v>294</v>
      </c>
      <c r="F1422" s="7">
        <v>43793.083342002312</v>
      </c>
      <c r="G1422" s="4"/>
      <c r="H1422" s="2">
        <f t="shared" si="22"/>
        <v>43793</v>
      </c>
    </row>
    <row r="1423" spans="1:8" ht="13.8" x14ac:dyDescent="0.3">
      <c r="A1423" s="4" t="s">
        <v>29</v>
      </c>
      <c r="B1423" s="4" t="s">
        <v>30</v>
      </c>
      <c r="C1423" s="5">
        <v>5.8479999999999999</v>
      </c>
      <c r="D1423" s="5">
        <v>43.478000000000002</v>
      </c>
      <c r="E1423" s="6">
        <v>294</v>
      </c>
      <c r="F1423" s="7">
        <v>43793.125008668983</v>
      </c>
      <c r="G1423" s="4"/>
      <c r="H1423" s="2">
        <f t="shared" si="22"/>
        <v>43793</v>
      </c>
    </row>
    <row r="1424" spans="1:8" ht="13.8" x14ac:dyDescent="0.3">
      <c r="A1424" s="4" t="s">
        <v>29</v>
      </c>
      <c r="B1424" s="4" t="s">
        <v>30</v>
      </c>
      <c r="C1424" s="5">
        <v>5.8479999999999999</v>
      </c>
      <c r="D1424" s="5">
        <v>43.478000000000002</v>
      </c>
      <c r="E1424" s="6">
        <v>294</v>
      </c>
      <c r="F1424" s="7">
        <v>43793.166675335648</v>
      </c>
      <c r="G1424" s="4"/>
      <c r="H1424" s="2">
        <f t="shared" si="22"/>
        <v>43793</v>
      </c>
    </row>
    <row r="1425" spans="1:8" ht="13.8" x14ac:dyDescent="0.3">
      <c r="A1425" s="4" t="s">
        <v>29</v>
      </c>
      <c r="B1425" s="4" t="s">
        <v>30</v>
      </c>
      <c r="C1425" s="5">
        <v>5.8479999999999999</v>
      </c>
      <c r="D1425" s="5">
        <v>43.478000000000002</v>
      </c>
      <c r="E1425" s="6">
        <v>294</v>
      </c>
      <c r="F1425" s="7">
        <v>43793.208342002312</v>
      </c>
      <c r="G1425" s="4"/>
      <c r="H1425" s="2">
        <f t="shared" si="22"/>
        <v>43793</v>
      </c>
    </row>
    <row r="1426" spans="1:8" ht="13.8" x14ac:dyDescent="0.3">
      <c r="A1426" s="4" t="s">
        <v>29</v>
      </c>
      <c r="B1426" s="4" t="s">
        <v>30</v>
      </c>
      <c r="C1426" s="5">
        <v>5.8479999999999999</v>
      </c>
      <c r="D1426" s="5">
        <v>43.478000000000002</v>
      </c>
      <c r="E1426" s="6">
        <v>294</v>
      </c>
      <c r="F1426" s="7">
        <v>43793.250008668983</v>
      </c>
      <c r="G1426" s="4"/>
      <c r="H1426" s="2">
        <f t="shared" si="22"/>
        <v>43793</v>
      </c>
    </row>
    <row r="1427" spans="1:8" ht="13.8" x14ac:dyDescent="0.3">
      <c r="A1427" s="4" t="s">
        <v>29</v>
      </c>
      <c r="B1427" s="4" t="s">
        <v>30</v>
      </c>
      <c r="C1427" s="5">
        <v>5.8479999999999999</v>
      </c>
      <c r="D1427" s="5">
        <v>43.478000000000002</v>
      </c>
      <c r="E1427" s="6">
        <v>294</v>
      </c>
      <c r="F1427" s="7">
        <v>43793.291675335648</v>
      </c>
      <c r="G1427" s="4"/>
      <c r="H1427" s="2">
        <f t="shared" si="22"/>
        <v>43793</v>
      </c>
    </row>
    <row r="1428" spans="1:8" ht="13.8" x14ac:dyDescent="0.3">
      <c r="A1428" s="4" t="s">
        <v>29</v>
      </c>
      <c r="B1428" s="4" t="s">
        <v>30</v>
      </c>
      <c r="C1428" s="5">
        <v>5.8479999999999999</v>
      </c>
      <c r="D1428" s="5">
        <v>43.478000000000002</v>
      </c>
      <c r="E1428" s="6">
        <v>294</v>
      </c>
      <c r="F1428" s="7">
        <v>43793.333342002312</v>
      </c>
      <c r="G1428" s="4"/>
      <c r="H1428" s="2">
        <f t="shared" si="22"/>
        <v>43793</v>
      </c>
    </row>
    <row r="1429" spans="1:8" ht="13.8" x14ac:dyDescent="0.3">
      <c r="A1429" s="4" t="s">
        <v>29</v>
      </c>
      <c r="B1429" s="4" t="s">
        <v>30</v>
      </c>
      <c r="C1429" s="5">
        <v>5.8479999999999999</v>
      </c>
      <c r="D1429" s="5">
        <v>43.478000000000002</v>
      </c>
      <c r="E1429" s="6">
        <v>294</v>
      </c>
      <c r="F1429" s="7">
        <v>43793.375008668983</v>
      </c>
      <c r="G1429" s="4"/>
      <c r="H1429" s="2">
        <f t="shared" si="22"/>
        <v>43793</v>
      </c>
    </row>
    <row r="1430" spans="1:8" ht="13.8" x14ac:dyDescent="0.3">
      <c r="A1430" s="4" t="s">
        <v>29</v>
      </c>
      <c r="B1430" s="4" t="s">
        <v>30</v>
      </c>
      <c r="C1430" s="5">
        <v>5.8479999999999999</v>
      </c>
      <c r="D1430" s="5">
        <v>43.478000000000002</v>
      </c>
      <c r="E1430" s="6">
        <v>294</v>
      </c>
      <c r="F1430" s="7">
        <v>43793.416675335648</v>
      </c>
      <c r="G1430" s="4"/>
      <c r="H1430" s="2">
        <f t="shared" si="22"/>
        <v>43793</v>
      </c>
    </row>
    <row r="1431" spans="1:8" ht="13.8" x14ac:dyDescent="0.3">
      <c r="A1431" s="4" t="s">
        <v>29</v>
      </c>
      <c r="B1431" s="4" t="s">
        <v>30</v>
      </c>
      <c r="C1431" s="5">
        <v>5.8479999999999999</v>
      </c>
      <c r="D1431" s="5">
        <v>43.478000000000002</v>
      </c>
      <c r="E1431" s="6">
        <v>294</v>
      </c>
      <c r="F1431" s="7">
        <v>43793.458342002312</v>
      </c>
      <c r="G1431" s="8">
        <v>0.8</v>
      </c>
      <c r="H1431" s="2">
        <f t="shared" si="22"/>
        <v>43793</v>
      </c>
    </row>
    <row r="1432" spans="1:8" ht="13.8" x14ac:dyDescent="0.3">
      <c r="A1432" s="4" t="s">
        <v>29</v>
      </c>
      <c r="B1432" s="4" t="s">
        <v>30</v>
      </c>
      <c r="C1432" s="5">
        <v>5.8479999999999999</v>
      </c>
      <c r="D1432" s="5">
        <v>43.478000000000002</v>
      </c>
      <c r="E1432" s="6">
        <v>294</v>
      </c>
      <c r="F1432" s="7">
        <v>43793.500008668983</v>
      </c>
      <c r="G1432" s="8">
        <v>0</v>
      </c>
      <c r="H1432" s="2">
        <f t="shared" si="22"/>
        <v>43793</v>
      </c>
    </row>
    <row r="1433" spans="1:8" ht="13.8" x14ac:dyDescent="0.3">
      <c r="A1433" s="4" t="s">
        <v>29</v>
      </c>
      <c r="B1433" s="4" t="s">
        <v>30</v>
      </c>
      <c r="C1433" s="5">
        <v>5.8479999999999999</v>
      </c>
      <c r="D1433" s="5">
        <v>43.478000000000002</v>
      </c>
      <c r="E1433" s="6">
        <v>294</v>
      </c>
      <c r="F1433" s="7">
        <v>43793.541675335648</v>
      </c>
      <c r="G1433" s="8">
        <v>0</v>
      </c>
      <c r="H1433" s="2">
        <f t="shared" si="22"/>
        <v>43793</v>
      </c>
    </row>
    <row r="1434" spans="1:8" ht="13.8" x14ac:dyDescent="0.3">
      <c r="A1434" s="4" t="s">
        <v>29</v>
      </c>
      <c r="B1434" s="4" t="s">
        <v>30</v>
      </c>
      <c r="C1434" s="5">
        <v>5.8479999999999999</v>
      </c>
      <c r="D1434" s="5">
        <v>43.478000000000002</v>
      </c>
      <c r="E1434" s="6">
        <v>294</v>
      </c>
      <c r="F1434" s="7">
        <v>43793.583342002312</v>
      </c>
      <c r="G1434" s="8">
        <v>0</v>
      </c>
      <c r="H1434" s="2">
        <f t="shared" si="22"/>
        <v>43793</v>
      </c>
    </row>
    <row r="1435" spans="1:8" ht="13.8" x14ac:dyDescent="0.3">
      <c r="A1435" s="4" t="s">
        <v>29</v>
      </c>
      <c r="B1435" s="4" t="s">
        <v>30</v>
      </c>
      <c r="C1435" s="5">
        <v>5.8479999999999999</v>
      </c>
      <c r="D1435" s="5">
        <v>43.478000000000002</v>
      </c>
      <c r="E1435" s="6">
        <v>294</v>
      </c>
      <c r="F1435" s="7">
        <v>43793.625008668983</v>
      </c>
      <c r="G1435" s="8">
        <v>0</v>
      </c>
      <c r="H1435" s="2">
        <f t="shared" si="22"/>
        <v>43793</v>
      </c>
    </row>
    <row r="1436" spans="1:8" ht="13.8" x14ac:dyDescent="0.3">
      <c r="A1436" s="4" t="s">
        <v>29</v>
      </c>
      <c r="B1436" s="4" t="s">
        <v>30</v>
      </c>
      <c r="C1436" s="5">
        <v>5.8479999999999999</v>
      </c>
      <c r="D1436" s="5">
        <v>43.478000000000002</v>
      </c>
      <c r="E1436" s="6">
        <v>294</v>
      </c>
      <c r="F1436" s="7">
        <v>43793.666675335648</v>
      </c>
      <c r="G1436" s="8">
        <v>0</v>
      </c>
      <c r="H1436" s="2">
        <f t="shared" si="22"/>
        <v>43793</v>
      </c>
    </row>
    <row r="1437" spans="1:8" ht="13.8" x14ac:dyDescent="0.3">
      <c r="A1437" s="4" t="s">
        <v>29</v>
      </c>
      <c r="B1437" s="4" t="s">
        <v>30</v>
      </c>
      <c r="C1437" s="5">
        <v>5.8479999999999999</v>
      </c>
      <c r="D1437" s="5">
        <v>43.478000000000002</v>
      </c>
      <c r="E1437" s="6">
        <v>294</v>
      </c>
      <c r="F1437" s="7">
        <v>43793.708342002312</v>
      </c>
      <c r="G1437" s="8">
        <v>0</v>
      </c>
      <c r="H1437" s="2">
        <f t="shared" si="22"/>
        <v>43793</v>
      </c>
    </row>
    <row r="1438" spans="1:8" ht="13.8" x14ac:dyDescent="0.3">
      <c r="A1438" s="4" t="s">
        <v>29</v>
      </c>
      <c r="B1438" s="4" t="s">
        <v>30</v>
      </c>
      <c r="C1438" s="5">
        <v>5.8479999999999999</v>
      </c>
      <c r="D1438" s="5">
        <v>43.478000000000002</v>
      </c>
      <c r="E1438" s="6">
        <v>294</v>
      </c>
      <c r="F1438" s="7">
        <v>43793.750008668983</v>
      </c>
      <c r="G1438" s="4"/>
      <c r="H1438" s="2">
        <f t="shared" si="22"/>
        <v>43793</v>
      </c>
    </row>
    <row r="1439" spans="1:8" ht="13.8" x14ac:dyDescent="0.3">
      <c r="A1439" s="4" t="s">
        <v>29</v>
      </c>
      <c r="B1439" s="4" t="s">
        <v>30</v>
      </c>
      <c r="C1439" s="5">
        <v>5.8479999999999999</v>
      </c>
      <c r="D1439" s="5">
        <v>43.478000000000002</v>
      </c>
      <c r="E1439" s="6">
        <v>294</v>
      </c>
      <c r="F1439" s="7">
        <v>43793.791675335648</v>
      </c>
      <c r="G1439" s="4"/>
      <c r="H1439" s="2">
        <f t="shared" si="22"/>
        <v>43793</v>
      </c>
    </row>
    <row r="1440" spans="1:8" ht="13.8" x14ac:dyDescent="0.3">
      <c r="A1440" s="4" t="s">
        <v>29</v>
      </c>
      <c r="B1440" s="4" t="s">
        <v>30</v>
      </c>
      <c r="C1440" s="5">
        <v>5.8479999999999999</v>
      </c>
      <c r="D1440" s="5">
        <v>43.478000000000002</v>
      </c>
      <c r="E1440" s="6">
        <v>294</v>
      </c>
      <c r="F1440" s="7">
        <v>43793.833342002312</v>
      </c>
      <c r="G1440" s="4"/>
      <c r="H1440" s="2">
        <f t="shared" si="22"/>
        <v>43793</v>
      </c>
    </row>
    <row r="1441" spans="1:8" ht="13.8" x14ac:dyDescent="0.3">
      <c r="A1441" s="4" t="s">
        <v>29</v>
      </c>
      <c r="B1441" s="4" t="s">
        <v>30</v>
      </c>
      <c r="C1441" s="5">
        <v>5.8479999999999999</v>
      </c>
      <c r="D1441" s="5">
        <v>43.478000000000002</v>
      </c>
      <c r="E1441" s="6">
        <v>294</v>
      </c>
      <c r="F1441" s="7">
        <v>43793.875008668983</v>
      </c>
      <c r="G1441" s="4"/>
      <c r="H1441" s="2">
        <f t="shared" si="22"/>
        <v>43793</v>
      </c>
    </row>
    <row r="1442" spans="1:8" ht="13.8" x14ac:dyDescent="0.3">
      <c r="A1442" s="4" t="s">
        <v>29</v>
      </c>
      <c r="B1442" s="4" t="s">
        <v>30</v>
      </c>
      <c r="C1442" s="5">
        <v>5.8479999999999999</v>
      </c>
      <c r="D1442" s="5">
        <v>43.478000000000002</v>
      </c>
      <c r="E1442" s="6">
        <v>294</v>
      </c>
      <c r="F1442" s="7">
        <v>43793.916675335648</v>
      </c>
      <c r="G1442" s="4"/>
      <c r="H1442" s="2">
        <f t="shared" si="22"/>
        <v>43793</v>
      </c>
    </row>
    <row r="1443" spans="1:8" ht="13.8" x14ac:dyDescent="0.3">
      <c r="A1443" s="4" t="s">
        <v>29</v>
      </c>
      <c r="B1443" s="4" t="s">
        <v>30</v>
      </c>
      <c r="C1443" s="5">
        <v>5.8479999999999999</v>
      </c>
      <c r="D1443" s="5">
        <v>43.478000000000002</v>
      </c>
      <c r="E1443" s="6">
        <v>294</v>
      </c>
      <c r="F1443" s="7">
        <v>43793.958342002312</v>
      </c>
      <c r="G1443" s="4"/>
      <c r="H1443" s="2">
        <f t="shared" si="22"/>
        <v>43793</v>
      </c>
    </row>
    <row r="1444" spans="1:8" ht="13.8" x14ac:dyDescent="0.3">
      <c r="A1444" s="4" t="s">
        <v>31</v>
      </c>
      <c r="B1444" s="4" t="s">
        <v>32</v>
      </c>
      <c r="C1444" s="5">
        <v>6.6219999999999999</v>
      </c>
      <c r="D1444" s="5">
        <v>43.58</v>
      </c>
      <c r="E1444" s="6">
        <v>278</v>
      </c>
      <c r="F1444" s="7">
        <v>43789.000008668983</v>
      </c>
      <c r="G1444" s="8">
        <v>0</v>
      </c>
      <c r="H1444" s="2">
        <f t="shared" si="22"/>
        <v>43789</v>
      </c>
    </row>
    <row r="1445" spans="1:8" ht="13.8" x14ac:dyDescent="0.3">
      <c r="A1445" s="4" t="s">
        <v>31</v>
      </c>
      <c r="B1445" s="4" t="s">
        <v>32</v>
      </c>
      <c r="C1445" s="5">
        <v>6.6219999999999999</v>
      </c>
      <c r="D1445" s="5">
        <v>43.58</v>
      </c>
      <c r="E1445" s="6">
        <v>278</v>
      </c>
      <c r="F1445" s="7">
        <v>43789.041675335648</v>
      </c>
      <c r="G1445" s="8">
        <v>0</v>
      </c>
      <c r="H1445" s="2">
        <f t="shared" si="22"/>
        <v>43789</v>
      </c>
    </row>
    <row r="1446" spans="1:8" ht="13.8" x14ac:dyDescent="0.3">
      <c r="A1446" s="4" t="s">
        <v>31</v>
      </c>
      <c r="B1446" s="4" t="s">
        <v>32</v>
      </c>
      <c r="C1446" s="5">
        <v>6.6219999999999999</v>
      </c>
      <c r="D1446" s="5">
        <v>43.58</v>
      </c>
      <c r="E1446" s="6">
        <v>278</v>
      </c>
      <c r="F1446" s="7">
        <v>43789.083342002312</v>
      </c>
      <c r="G1446" s="8">
        <v>0</v>
      </c>
      <c r="H1446" s="2">
        <f t="shared" si="22"/>
        <v>43789</v>
      </c>
    </row>
    <row r="1447" spans="1:8" ht="13.8" x14ac:dyDescent="0.3">
      <c r="A1447" s="4" t="s">
        <v>31</v>
      </c>
      <c r="B1447" s="4" t="s">
        <v>32</v>
      </c>
      <c r="C1447" s="5">
        <v>6.6219999999999999</v>
      </c>
      <c r="D1447" s="5">
        <v>43.58</v>
      </c>
      <c r="E1447" s="6">
        <v>278</v>
      </c>
      <c r="F1447" s="7">
        <v>43789.125008668983</v>
      </c>
      <c r="G1447" s="8">
        <v>0</v>
      </c>
      <c r="H1447" s="2">
        <f t="shared" si="22"/>
        <v>43789</v>
      </c>
    </row>
    <row r="1448" spans="1:8" ht="13.8" x14ac:dyDescent="0.3">
      <c r="A1448" s="4" t="s">
        <v>31</v>
      </c>
      <c r="B1448" s="4" t="s">
        <v>32</v>
      </c>
      <c r="C1448" s="5">
        <v>6.6219999999999999</v>
      </c>
      <c r="D1448" s="5">
        <v>43.58</v>
      </c>
      <c r="E1448" s="6">
        <v>278</v>
      </c>
      <c r="F1448" s="7">
        <v>43789.166675335648</v>
      </c>
      <c r="G1448" s="8">
        <v>0</v>
      </c>
      <c r="H1448" s="2">
        <f t="shared" si="22"/>
        <v>43789</v>
      </c>
    </row>
    <row r="1449" spans="1:8" ht="13.8" x14ac:dyDescent="0.3">
      <c r="A1449" s="4" t="s">
        <v>31</v>
      </c>
      <c r="B1449" s="4" t="s">
        <v>32</v>
      </c>
      <c r="C1449" s="5">
        <v>6.6219999999999999</v>
      </c>
      <c r="D1449" s="5">
        <v>43.58</v>
      </c>
      <c r="E1449" s="6">
        <v>278</v>
      </c>
      <c r="F1449" s="7">
        <v>43789.208342002312</v>
      </c>
      <c r="G1449" s="8">
        <v>0</v>
      </c>
      <c r="H1449" s="2">
        <f t="shared" si="22"/>
        <v>43789</v>
      </c>
    </row>
    <row r="1450" spans="1:8" ht="13.8" x14ac:dyDescent="0.3">
      <c r="A1450" s="4" t="s">
        <v>31</v>
      </c>
      <c r="B1450" s="4" t="s">
        <v>32</v>
      </c>
      <c r="C1450" s="5">
        <v>6.6219999999999999</v>
      </c>
      <c r="D1450" s="5">
        <v>43.58</v>
      </c>
      <c r="E1450" s="6">
        <v>278</v>
      </c>
      <c r="F1450" s="7">
        <v>43789.250008668983</v>
      </c>
      <c r="G1450" s="8">
        <v>0</v>
      </c>
      <c r="H1450" s="2">
        <f t="shared" si="22"/>
        <v>43789</v>
      </c>
    </row>
    <row r="1451" spans="1:8" ht="13.8" x14ac:dyDescent="0.3">
      <c r="A1451" s="4" t="s">
        <v>31</v>
      </c>
      <c r="B1451" s="4" t="s">
        <v>32</v>
      </c>
      <c r="C1451" s="5">
        <v>6.6219999999999999</v>
      </c>
      <c r="D1451" s="5">
        <v>43.58</v>
      </c>
      <c r="E1451" s="6">
        <v>278</v>
      </c>
      <c r="F1451" s="7">
        <v>43789.291675335648</v>
      </c>
      <c r="G1451" s="8">
        <v>0</v>
      </c>
      <c r="H1451" s="2">
        <f t="shared" si="22"/>
        <v>43789</v>
      </c>
    </row>
    <row r="1452" spans="1:8" ht="13.8" x14ac:dyDescent="0.3">
      <c r="A1452" s="4" t="s">
        <v>31</v>
      </c>
      <c r="B1452" s="4" t="s">
        <v>32</v>
      </c>
      <c r="C1452" s="5">
        <v>6.6219999999999999</v>
      </c>
      <c r="D1452" s="5">
        <v>43.58</v>
      </c>
      <c r="E1452" s="6">
        <v>278</v>
      </c>
      <c r="F1452" s="7">
        <v>43789.333342002312</v>
      </c>
      <c r="G1452" s="8">
        <v>0</v>
      </c>
      <c r="H1452" s="2">
        <f t="shared" si="22"/>
        <v>43789</v>
      </c>
    </row>
    <row r="1453" spans="1:8" ht="13.8" x14ac:dyDescent="0.3">
      <c r="A1453" s="4" t="s">
        <v>31</v>
      </c>
      <c r="B1453" s="4" t="s">
        <v>32</v>
      </c>
      <c r="C1453" s="5">
        <v>6.6219999999999999</v>
      </c>
      <c r="D1453" s="5">
        <v>43.58</v>
      </c>
      <c r="E1453" s="6">
        <v>278</v>
      </c>
      <c r="F1453" s="7">
        <v>43789.375008668983</v>
      </c>
      <c r="G1453" s="8">
        <v>0</v>
      </c>
      <c r="H1453" s="2">
        <f t="shared" si="22"/>
        <v>43789</v>
      </c>
    </row>
    <row r="1454" spans="1:8" ht="13.8" x14ac:dyDescent="0.3">
      <c r="A1454" s="4" t="s">
        <v>31</v>
      </c>
      <c r="B1454" s="4" t="s">
        <v>32</v>
      </c>
      <c r="C1454" s="5">
        <v>6.6219999999999999</v>
      </c>
      <c r="D1454" s="5">
        <v>43.58</v>
      </c>
      <c r="E1454" s="6">
        <v>278</v>
      </c>
      <c r="F1454" s="7">
        <v>43789.416675347224</v>
      </c>
      <c r="G1454" s="8">
        <v>0</v>
      </c>
      <c r="H1454" s="2">
        <f t="shared" si="22"/>
        <v>43789</v>
      </c>
    </row>
    <row r="1455" spans="1:8" ht="13.8" x14ac:dyDescent="0.3">
      <c r="A1455" s="4" t="s">
        <v>31</v>
      </c>
      <c r="B1455" s="4" t="s">
        <v>32</v>
      </c>
      <c r="C1455" s="5">
        <v>6.6219999999999999</v>
      </c>
      <c r="D1455" s="5">
        <v>43.58</v>
      </c>
      <c r="E1455" s="6">
        <v>278</v>
      </c>
      <c r="F1455" s="7">
        <v>43789.458342013888</v>
      </c>
      <c r="G1455" s="8">
        <v>0</v>
      </c>
      <c r="H1455" s="2">
        <f t="shared" si="22"/>
        <v>43789</v>
      </c>
    </row>
    <row r="1456" spans="1:8" ht="13.8" x14ac:dyDescent="0.3">
      <c r="A1456" s="4" t="s">
        <v>31</v>
      </c>
      <c r="B1456" s="4" t="s">
        <v>32</v>
      </c>
      <c r="C1456" s="5">
        <v>6.6219999999999999</v>
      </c>
      <c r="D1456" s="5">
        <v>43.58</v>
      </c>
      <c r="E1456" s="6">
        <v>278</v>
      </c>
      <c r="F1456" s="7">
        <v>43789.500008680552</v>
      </c>
      <c r="G1456" s="8">
        <v>0</v>
      </c>
      <c r="H1456" s="2">
        <f t="shared" si="22"/>
        <v>43789</v>
      </c>
    </row>
    <row r="1457" spans="1:8" ht="13.8" x14ac:dyDescent="0.3">
      <c r="A1457" s="4" t="s">
        <v>31</v>
      </c>
      <c r="B1457" s="4" t="s">
        <v>32</v>
      </c>
      <c r="C1457" s="5">
        <v>6.6219999999999999</v>
      </c>
      <c r="D1457" s="5">
        <v>43.58</v>
      </c>
      <c r="E1457" s="6">
        <v>278</v>
      </c>
      <c r="F1457" s="7">
        <v>43789.541675347224</v>
      </c>
      <c r="G1457" s="8">
        <v>0</v>
      </c>
      <c r="H1457" s="2">
        <f t="shared" si="22"/>
        <v>43789</v>
      </c>
    </row>
    <row r="1458" spans="1:8" ht="13.8" x14ac:dyDescent="0.3">
      <c r="A1458" s="4" t="s">
        <v>31</v>
      </c>
      <c r="B1458" s="4" t="s">
        <v>32</v>
      </c>
      <c r="C1458" s="5">
        <v>6.6219999999999999</v>
      </c>
      <c r="D1458" s="5">
        <v>43.58</v>
      </c>
      <c r="E1458" s="6">
        <v>278</v>
      </c>
      <c r="F1458" s="7">
        <v>43789.583342013888</v>
      </c>
      <c r="G1458" s="8">
        <v>3</v>
      </c>
      <c r="H1458" s="2">
        <f t="shared" si="22"/>
        <v>43789</v>
      </c>
    </row>
    <row r="1459" spans="1:8" ht="13.8" x14ac:dyDescent="0.3">
      <c r="A1459" s="4" t="s">
        <v>31</v>
      </c>
      <c r="B1459" s="4" t="s">
        <v>32</v>
      </c>
      <c r="C1459" s="5">
        <v>6.6219999999999999</v>
      </c>
      <c r="D1459" s="5">
        <v>43.58</v>
      </c>
      <c r="E1459" s="6">
        <v>278</v>
      </c>
      <c r="F1459" s="7">
        <v>43789.625008680552</v>
      </c>
      <c r="G1459" s="8">
        <v>1.4</v>
      </c>
      <c r="H1459" s="2">
        <f t="shared" si="22"/>
        <v>43789</v>
      </c>
    </row>
    <row r="1460" spans="1:8" ht="13.8" x14ac:dyDescent="0.3">
      <c r="A1460" s="4" t="s">
        <v>31</v>
      </c>
      <c r="B1460" s="4" t="s">
        <v>32</v>
      </c>
      <c r="C1460" s="5">
        <v>6.6219999999999999</v>
      </c>
      <c r="D1460" s="5">
        <v>43.58</v>
      </c>
      <c r="E1460" s="6">
        <v>278</v>
      </c>
      <c r="F1460" s="7">
        <v>43789.666675347224</v>
      </c>
      <c r="G1460" s="8">
        <v>3.6</v>
      </c>
      <c r="H1460" s="2">
        <f t="shared" si="22"/>
        <v>43789</v>
      </c>
    </row>
    <row r="1461" spans="1:8" ht="13.8" x14ac:dyDescent="0.3">
      <c r="A1461" s="4" t="s">
        <v>31</v>
      </c>
      <c r="B1461" s="4" t="s">
        <v>32</v>
      </c>
      <c r="C1461" s="5">
        <v>6.6219999999999999</v>
      </c>
      <c r="D1461" s="5">
        <v>43.58</v>
      </c>
      <c r="E1461" s="6">
        <v>278</v>
      </c>
      <c r="F1461" s="7">
        <v>43789.708342013888</v>
      </c>
      <c r="G1461" s="8">
        <v>0</v>
      </c>
      <c r="H1461" s="2">
        <f t="shared" si="22"/>
        <v>43789</v>
      </c>
    </row>
    <row r="1462" spans="1:8" ht="13.8" x14ac:dyDescent="0.3">
      <c r="A1462" s="4" t="s">
        <v>31</v>
      </c>
      <c r="B1462" s="4" t="s">
        <v>32</v>
      </c>
      <c r="C1462" s="5">
        <v>6.6219999999999999</v>
      </c>
      <c r="D1462" s="5">
        <v>43.58</v>
      </c>
      <c r="E1462" s="6">
        <v>278</v>
      </c>
      <c r="F1462" s="7">
        <v>43789.750008680552</v>
      </c>
      <c r="G1462" s="8">
        <v>0</v>
      </c>
      <c r="H1462" s="2">
        <f t="shared" si="22"/>
        <v>43789</v>
      </c>
    </row>
    <row r="1463" spans="1:8" ht="13.8" x14ac:dyDescent="0.3">
      <c r="A1463" s="4" t="s">
        <v>31</v>
      </c>
      <c r="B1463" s="4" t="s">
        <v>32</v>
      </c>
      <c r="C1463" s="5">
        <v>6.6219999999999999</v>
      </c>
      <c r="D1463" s="5">
        <v>43.58</v>
      </c>
      <c r="E1463" s="6">
        <v>278</v>
      </c>
      <c r="F1463" s="7">
        <v>43789.791675347224</v>
      </c>
      <c r="G1463" s="8">
        <v>0</v>
      </c>
      <c r="H1463" s="2">
        <f t="shared" si="22"/>
        <v>43789</v>
      </c>
    </row>
    <row r="1464" spans="1:8" ht="13.8" x14ac:dyDescent="0.3">
      <c r="A1464" s="4" t="s">
        <v>31</v>
      </c>
      <c r="B1464" s="4" t="s">
        <v>32</v>
      </c>
      <c r="C1464" s="5">
        <v>6.6219999999999999</v>
      </c>
      <c r="D1464" s="5">
        <v>43.58</v>
      </c>
      <c r="E1464" s="6">
        <v>278</v>
      </c>
      <c r="F1464" s="7">
        <v>43789.833342013888</v>
      </c>
      <c r="G1464" s="8">
        <v>0</v>
      </c>
      <c r="H1464" s="2">
        <f t="shared" si="22"/>
        <v>43789</v>
      </c>
    </row>
    <row r="1465" spans="1:8" ht="13.8" x14ac:dyDescent="0.3">
      <c r="A1465" s="4" t="s">
        <v>31</v>
      </c>
      <c r="B1465" s="4" t="s">
        <v>32</v>
      </c>
      <c r="C1465" s="5">
        <v>6.6219999999999999</v>
      </c>
      <c r="D1465" s="5">
        <v>43.58</v>
      </c>
      <c r="E1465" s="6">
        <v>278</v>
      </c>
      <c r="F1465" s="7">
        <v>43789.875008680552</v>
      </c>
      <c r="G1465" s="8">
        <v>0</v>
      </c>
      <c r="H1465" s="2">
        <f t="shared" si="22"/>
        <v>43789</v>
      </c>
    </row>
    <row r="1466" spans="1:8" ht="13.8" x14ac:dyDescent="0.3">
      <c r="A1466" s="4" t="s">
        <v>31</v>
      </c>
      <c r="B1466" s="4" t="s">
        <v>32</v>
      </c>
      <c r="C1466" s="5">
        <v>6.6219999999999999</v>
      </c>
      <c r="D1466" s="5">
        <v>43.58</v>
      </c>
      <c r="E1466" s="6">
        <v>278</v>
      </c>
      <c r="F1466" s="7">
        <v>43789.916675347224</v>
      </c>
      <c r="G1466" s="8">
        <v>0</v>
      </c>
      <c r="H1466" s="2">
        <f t="shared" si="22"/>
        <v>43789</v>
      </c>
    </row>
    <row r="1467" spans="1:8" ht="13.8" x14ac:dyDescent="0.3">
      <c r="A1467" s="4" t="s">
        <v>31</v>
      </c>
      <c r="B1467" s="4" t="s">
        <v>32</v>
      </c>
      <c r="C1467" s="5">
        <v>6.6219999999999999</v>
      </c>
      <c r="D1467" s="5">
        <v>43.58</v>
      </c>
      <c r="E1467" s="6">
        <v>278</v>
      </c>
      <c r="F1467" s="7">
        <v>43789.958342013888</v>
      </c>
      <c r="G1467" s="8">
        <v>0</v>
      </c>
      <c r="H1467" s="2">
        <f t="shared" si="22"/>
        <v>43789</v>
      </c>
    </row>
    <row r="1468" spans="1:8" ht="13.8" x14ac:dyDescent="0.3">
      <c r="A1468" s="4" t="s">
        <v>31</v>
      </c>
      <c r="B1468" s="4" t="s">
        <v>32</v>
      </c>
      <c r="C1468" s="5">
        <v>6.6219999999999999</v>
      </c>
      <c r="D1468" s="5">
        <v>43.58</v>
      </c>
      <c r="E1468" s="6">
        <v>278</v>
      </c>
      <c r="F1468" s="7">
        <v>43790.000008680552</v>
      </c>
      <c r="G1468" s="8">
        <v>0</v>
      </c>
      <c r="H1468" s="2">
        <f t="shared" si="22"/>
        <v>43790</v>
      </c>
    </row>
    <row r="1469" spans="1:8" ht="13.8" x14ac:dyDescent="0.3">
      <c r="A1469" s="4" t="s">
        <v>31</v>
      </c>
      <c r="B1469" s="4" t="s">
        <v>32</v>
      </c>
      <c r="C1469" s="5">
        <v>6.6219999999999999</v>
      </c>
      <c r="D1469" s="5">
        <v>43.58</v>
      </c>
      <c r="E1469" s="6">
        <v>278</v>
      </c>
      <c r="F1469" s="7">
        <v>43790.041675347224</v>
      </c>
      <c r="G1469" s="8">
        <v>0</v>
      </c>
      <c r="H1469" s="2">
        <f t="shared" si="22"/>
        <v>43790</v>
      </c>
    </row>
    <row r="1470" spans="1:8" ht="13.8" x14ac:dyDescent="0.3">
      <c r="A1470" s="4" t="s">
        <v>31</v>
      </c>
      <c r="B1470" s="4" t="s">
        <v>32</v>
      </c>
      <c r="C1470" s="5">
        <v>6.6219999999999999</v>
      </c>
      <c r="D1470" s="5">
        <v>43.58</v>
      </c>
      <c r="E1470" s="6">
        <v>278</v>
      </c>
      <c r="F1470" s="7">
        <v>43790.083342013888</v>
      </c>
      <c r="G1470" s="8">
        <v>0</v>
      </c>
      <c r="H1470" s="2">
        <f t="shared" si="22"/>
        <v>43790</v>
      </c>
    </row>
    <row r="1471" spans="1:8" ht="13.8" x14ac:dyDescent="0.3">
      <c r="A1471" s="4" t="s">
        <v>31</v>
      </c>
      <c r="B1471" s="4" t="s">
        <v>32</v>
      </c>
      <c r="C1471" s="5">
        <v>6.6219999999999999</v>
      </c>
      <c r="D1471" s="5">
        <v>43.58</v>
      </c>
      <c r="E1471" s="6">
        <v>278</v>
      </c>
      <c r="F1471" s="7">
        <v>43790.125008680552</v>
      </c>
      <c r="G1471" s="8">
        <v>0</v>
      </c>
      <c r="H1471" s="2">
        <f t="shared" si="22"/>
        <v>43790</v>
      </c>
    </row>
    <row r="1472" spans="1:8" ht="13.8" x14ac:dyDescent="0.3">
      <c r="A1472" s="4" t="s">
        <v>31</v>
      </c>
      <c r="B1472" s="4" t="s">
        <v>32</v>
      </c>
      <c r="C1472" s="5">
        <v>6.6219999999999999</v>
      </c>
      <c r="D1472" s="5">
        <v>43.58</v>
      </c>
      <c r="E1472" s="6">
        <v>278</v>
      </c>
      <c r="F1472" s="7">
        <v>43790.166675347224</v>
      </c>
      <c r="G1472" s="8">
        <v>0</v>
      </c>
      <c r="H1472" s="2">
        <f t="shared" si="22"/>
        <v>43790</v>
      </c>
    </row>
    <row r="1473" spans="1:8" ht="13.8" x14ac:dyDescent="0.3">
      <c r="A1473" s="4" t="s">
        <v>31</v>
      </c>
      <c r="B1473" s="4" t="s">
        <v>32</v>
      </c>
      <c r="C1473" s="5">
        <v>6.6219999999999999</v>
      </c>
      <c r="D1473" s="5">
        <v>43.58</v>
      </c>
      <c r="E1473" s="6">
        <v>278</v>
      </c>
      <c r="F1473" s="7">
        <v>43790.208342013888</v>
      </c>
      <c r="G1473" s="8">
        <v>0</v>
      </c>
      <c r="H1473" s="2">
        <f t="shared" si="22"/>
        <v>43790</v>
      </c>
    </row>
    <row r="1474" spans="1:8" ht="13.8" x14ac:dyDescent="0.3">
      <c r="A1474" s="4" t="s">
        <v>31</v>
      </c>
      <c r="B1474" s="4" t="s">
        <v>32</v>
      </c>
      <c r="C1474" s="5">
        <v>6.6219999999999999</v>
      </c>
      <c r="D1474" s="5">
        <v>43.58</v>
      </c>
      <c r="E1474" s="6">
        <v>278</v>
      </c>
      <c r="F1474" s="7">
        <v>43790.250008680552</v>
      </c>
      <c r="G1474" s="8">
        <v>0</v>
      </c>
      <c r="H1474" s="2">
        <f t="shared" si="22"/>
        <v>43790</v>
      </c>
    </row>
    <row r="1475" spans="1:8" ht="13.8" x14ac:dyDescent="0.3">
      <c r="A1475" s="4" t="s">
        <v>31</v>
      </c>
      <c r="B1475" s="4" t="s">
        <v>32</v>
      </c>
      <c r="C1475" s="5">
        <v>6.6219999999999999</v>
      </c>
      <c r="D1475" s="5">
        <v>43.58</v>
      </c>
      <c r="E1475" s="6">
        <v>278</v>
      </c>
      <c r="F1475" s="7">
        <v>43790.291675347224</v>
      </c>
      <c r="G1475" s="8">
        <v>0</v>
      </c>
      <c r="H1475" s="2">
        <f t="shared" si="22"/>
        <v>43790</v>
      </c>
    </row>
    <row r="1476" spans="1:8" ht="13.8" x14ac:dyDescent="0.3">
      <c r="A1476" s="4" t="s">
        <v>31</v>
      </c>
      <c r="B1476" s="4" t="s">
        <v>32</v>
      </c>
      <c r="C1476" s="5">
        <v>6.6219999999999999</v>
      </c>
      <c r="D1476" s="5">
        <v>43.58</v>
      </c>
      <c r="E1476" s="6">
        <v>278</v>
      </c>
      <c r="F1476" s="7">
        <v>43790.333342013888</v>
      </c>
      <c r="G1476" s="8">
        <v>0</v>
      </c>
      <c r="H1476" s="2">
        <f t="shared" si="22"/>
        <v>43790</v>
      </c>
    </row>
    <row r="1477" spans="1:8" ht="13.8" x14ac:dyDescent="0.3">
      <c r="A1477" s="4" t="s">
        <v>31</v>
      </c>
      <c r="B1477" s="4" t="s">
        <v>32</v>
      </c>
      <c r="C1477" s="5">
        <v>6.6219999999999999</v>
      </c>
      <c r="D1477" s="5">
        <v>43.58</v>
      </c>
      <c r="E1477" s="6">
        <v>278</v>
      </c>
      <c r="F1477" s="7">
        <v>43790.375008680552</v>
      </c>
      <c r="G1477" s="8">
        <v>0</v>
      </c>
      <c r="H1477" s="2">
        <f t="shared" ref="H1477:H1540" si="23">DATE(YEAR(F1477), MONTH(F1477),DAY(F1477))</f>
        <v>43790</v>
      </c>
    </row>
    <row r="1478" spans="1:8" ht="13.8" x14ac:dyDescent="0.3">
      <c r="A1478" s="4" t="s">
        <v>31</v>
      </c>
      <c r="B1478" s="4" t="s">
        <v>32</v>
      </c>
      <c r="C1478" s="5">
        <v>6.6219999999999999</v>
      </c>
      <c r="D1478" s="5">
        <v>43.58</v>
      </c>
      <c r="E1478" s="6">
        <v>278</v>
      </c>
      <c r="F1478" s="7">
        <v>43790.416675347224</v>
      </c>
      <c r="G1478" s="8">
        <v>0</v>
      </c>
      <c r="H1478" s="2">
        <f t="shared" si="23"/>
        <v>43790</v>
      </c>
    </row>
    <row r="1479" spans="1:8" ht="13.8" x14ac:dyDescent="0.3">
      <c r="A1479" s="4" t="s">
        <v>31</v>
      </c>
      <c r="B1479" s="4" t="s">
        <v>32</v>
      </c>
      <c r="C1479" s="5">
        <v>6.6219999999999999</v>
      </c>
      <c r="D1479" s="5">
        <v>43.58</v>
      </c>
      <c r="E1479" s="6">
        <v>278</v>
      </c>
      <c r="F1479" s="7">
        <v>43790.458342013888</v>
      </c>
      <c r="G1479" s="8">
        <v>0.2</v>
      </c>
      <c r="H1479" s="2">
        <f t="shared" si="23"/>
        <v>43790</v>
      </c>
    </row>
    <row r="1480" spans="1:8" ht="13.8" x14ac:dyDescent="0.3">
      <c r="A1480" s="4" t="s">
        <v>31</v>
      </c>
      <c r="B1480" s="4" t="s">
        <v>32</v>
      </c>
      <c r="C1480" s="5">
        <v>6.6219999999999999</v>
      </c>
      <c r="D1480" s="5">
        <v>43.58</v>
      </c>
      <c r="E1480" s="6">
        <v>278</v>
      </c>
      <c r="F1480" s="7">
        <v>43790.500008680552</v>
      </c>
      <c r="G1480" s="8">
        <v>0.8</v>
      </c>
      <c r="H1480" s="2">
        <f t="shared" si="23"/>
        <v>43790</v>
      </c>
    </row>
    <row r="1481" spans="1:8" ht="13.8" x14ac:dyDescent="0.3">
      <c r="A1481" s="4" t="s">
        <v>31</v>
      </c>
      <c r="B1481" s="4" t="s">
        <v>32</v>
      </c>
      <c r="C1481" s="5">
        <v>6.6219999999999999</v>
      </c>
      <c r="D1481" s="5">
        <v>43.58</v>
      </c>
      <c r="E1481" s="6">
        <v>278</v>
      </c>
      <c r="F1481" s="7">
        <v>43790.541675347224</v>
      </c>
      <c r="G1481" s="8">
        <v>1.2</v>
      </c>
      <c r="H1481" s="2">
        <f t="shared" si="23"/>
        <v>43790</v>
      </c>
    </row>
    <row r="1482" spans="1:8" ht="13.8" x14ac:dyDescent="0.3">
      <c r="A1482" s="4" t="s">
        <v>31</v>
      </c>
      <c r="B1482" s="4" t="s">
        <v>32</v>
      </c>
      <c r="C1482" s="5">
        <v>6.6219999999999999</v>
      </c>
      <c r="D1482" s="5">
        <v>43.58</v>
      </c>
      <c r="E1482" s="6">
        <v>278</v>
      </c>
      <c r="F1482" s="7">
        <v>43790.583342013888</v>
      </c>
      <c r="G1482" s="8">
        <v>0</v>
      </c>
      <c r="H1482" s="2">
        <f t="shared" si="23"/>
        <v>43790</v>
      </c>
    </row>
    <row r="1483" spans="1:8" ht="13.8" x14ac:dyDescent="0.3">
      <c r="A1483" s="4" t="s">
        <v>31</v>
      </c>
      <c r="B1483" s="4" t="s">
        <v>32</v>
      </c>
      <c r="C1483" s="5">
        <v>6.6219999999999999</v>
      </c>
      <c r="D1483" s="5">
        <v>43.58</v>
      </c>
      <c r="E1483" s="6">
        <v>278</v>
      </c>
      <c r="F1483" s="7">
        <v>43790.625008680552</v>
      </c>
      <c r="G1483" s="8">
        <v>0.4</v>
      </c>
      <c r="H1483" s="2">
        <f t="shared" si="23"/>
        <v>43790</v>
      </c>
    </row>
    <row r="1484" spans="1:8" ht="13.8" x14ac:dyDescent="0.3">
      <c r="A1484" s="4" t="s">
        <v>31</v>
      </c>
      <c r="B1484" s="4" t="s">
        <v>32</v>
      </c>
      <c r="C1484" s="5">
        <v>6.6219999999999999</v>
      </c>
      <c r="D1484" s="5">
        <v>43.58</v>
      </c>
      <c r="E1484" s="6">
        <v>278</v>
      </c>
      <c r="F1484" s="7">
        <v>43790.666675347224</v>
      </c>
      <c r="G1484" s="8">
        <v>1</v>
      </c>
      <c r="H1484" s="2">
        <f t="shared" si="23"/>
        <v>43790</v>
      </c>
    </row>
    <row r="1485" spans="1:8" ht="13.8" x14ac:dyDescent="0.3">
      <c r="A1485" s="4" t="s">
        <v>31</v>
      </c>
      <c r="B1485" s="4" t="s">
        <v>32</v>
      </c>
      <c r="C1485" s="5">
        <v>6.6219999999999999</v>
      </c>
      <c r="D1485" s="5">
        <v>43.58</v>
      </c>
      <c r="E1485" s="6">
        <v>278</v>
      </c>
      <c r="F1485" s="7">
        <v>43790.708342013888</v>
      </c>
      <c r="G1485" s="8">
        <v>0.4</v>
      </c>
      <c r="H1485" s="2">
        <f t="shared" si="23"/>
        <v>43790</v>
      </c>
    </row>
    <row r="1486" spans="1:8" ht="13.8" x14ac:dyDescent="0.3">
      <c r="A1486" s="4" t="s">
        <v>31</v>
      </c>
      <c r="B1486" s="4" t="s">
        <v>32</v>
      </c>
      <c r="C1486" s="5">
        <v>6.6219999999999999</v>
      </c>
      <c r="D1486" s="5">
        <v>43.58</v>
      </c>
      <c r="E1486" s="6">
        <v>278</v>
      </c>
      <c r="F1486" s="7">
        <v>43790.750008680552</v>
      </c>
      <c r="G1486" s="8">
        <v>2.2000000000000002</v>
      </c>
      <c r="H1486" s="2">
        <f t="shared" si="23"/>
        <v>43790</v>
      </c>
    </row>
    <row r="1487" spans="1:8" ht="13.8" x14ac:dyDescent="0.3">
      <c r="A1487" s="4" t="s">
        <v>31</v>
      </c>
      <c r="B1487" s="4" t="s">
        <v>32</v>
      </c>
      <c r="C1487" s="5">
        <v>6.6219999999999999</v>
      </c>
      <c r="D1487" s="5">
        <v>43.58</v>
      </c>
      <c r="E1487" s="6">
        <v>278</v>
      </c>
      <c r="F1487" s="7">
        <v>43790.791675347224</v>
      </c>
      <c r="G1487" s="8">
        <v>2.6</v>
      </c>
      <c r="H1487" s="2">
        <f t="shared" si="23"/>
        <v>43790</v>
      </c>
    </row>
    <row r="1488" spans="1:8" ht="13.8" x14ac:dyDescent="0.3">
      <c r="A1488" s="4" t="s">
        <v>31</v>
      </c>
      <c r="B1488" s="4" t="s">
        <v>32</v>
      </c>
      <c r="C1488" s="5">
        <v>6.6219999999999999</v>
      </c>
      <c r="D1488" s="5">
        <v>43.58</v>
      </c>
      <c r="E1488" s="6">
        <v>278</v>
      </c>
      <c r="F1488" s="7">
        <v>43790.833342013888</v>
      </c>
      <c r="G1488" s="8">
        <v>3.6</v>
      </c>
      <c r="H1488" s="2">
        <f t="shared" si="23"/>
        <v>43790</v>
      </c>
    </row>
    <row r="1489" spans="1:8" ht="13.8" x14ac:dyDescent="0.3">
      <c r="A1489" s="4" t="s">
        <v>31</v>
      </c>
      <c r="B1489" s="4" t="s">
        <v>32</v>
      </c>
      <c r="C1489" s="5">
        <v>6.6219999999999999</v>
      </c>
      <c r="D1489" s="5">
        <v>43.58</v>
      </c>
      <c r="E1489" s="6">
        <v>278</v>
      </c>
      <c r="F1489" s="7">
        <v>43790.875008680552</v>
      </c>
      <c r="G1489" s="8">
        <v>1.8</v>
      </c>
      <c r="H1489" s="2">
        <f t="shared" si="23"/>
        <v>43790</v>
      </c>
    </row>
    <row r="1490" spans="1:8" ht="13.8" x14ac:dyDescent="0.3">
      <c r="A1490" s="4" t="s">
        <v>31</v>
      </c>
      <c r="B1490" s="4" t="s">
        <v>32</v>
      </c>
      <c r="C1490" s="5">
        <v>6.6219999999999999</v>
      </c>
      <c r="D1490" s="5">
        <v>43.58</v>
      </c>
      <c r="E1490" s="6">
        <v>278</v>
      </c>
      <c r="F1490" s="7">
        <v>43790.916675347224</v>
      </c>
      <c r="G1490" s="8">
        <v>1.2</v>
      </c>
      <c r="H1490" s="2">
        <f t="shared" si="23"/>
        <v>43790</v>
      </c>
    </row>
    <row r="1491" spans="1:8" ht="13.8" x14ac:dyDescent="0.3">
      <c r="A1491" s="4" t="s">
        <v>31</v>
      </c>
      <c r="B1491" s="4" t="s">
        <v>32</v>
      </c>
      <c r="C1491" s="5">
        <v>6.6219999999999999</v>
      </c>
      <c r="D1491" s="5">
        <v>43.58</v>
      </c>
      <c r="E1491" s="6">
        <v>278</v>
      </c>
      <c r="F1491" s="7">
        <v>43790.958342013888</v>
      </c>
      <c r="G1491" s="8">
        <v>0</v>
      </c>
      <c r="H1491" s="2">
        <f t="shared" si="23"/>
        <v>43790</v>
      </c>
    </row>
    <row r="1492" spans="1:8" ht="13.8" x14ac:dyDescent="0.3">
      <c r="A1492" s="4" t="s">
        <v>31</v>
      </c>
      <c r="B1492" s="4" t="s">
        <v>32</v>
      </c>
      <c r="C1492" s="5">
        <v>6.6219999999999999</v>
      </c>
      <c r="D1492" s="5">
        <v>43.58</v>
      </c>
      <c r="E1492" s="6">
        <v>278</v>
      </c>
      <c r="F1492" s="7">
        <v>43791.000008680552</v>
      </c>
      <c r="G1492" s="8">
        <v>0</v>
      </c>
      <c r="H1492" s="2">
        <f t="shared" si="23"/>
        <v>43791</v>
      </c>
    </row>
    <row r="1493" spans="1:8" ht="13.8" x14ac:dyDescent="0.3">
      <c r="A1493" s="4" t="s">
        <v>31</v>
      </c>
      <c r="B1493" s="4" t="s">
        <v>32</v>
      </c>
      <c r="C1493" s="5">
        <v>6.6219999999999999</v>
      </c>
      <c r="D1493" s="5">
        <v>43.58</v>
      </c>
      <c r="E1493" s="6">
        <v>278</v>
      </c>
      <c r="F1493" s="7">
        <v>43791.0416753588</v>
      </c>
      <c r="G1493" s="8">
        <v>1.8</v>
      </c>
      <c r="H1493" s="2">
        <f t="shared" si="23"/>
        <v>43791</v>
      </c>
    </row>
    <row r="1494" spans="1:8" ht="13.8" x14ac:dyDescent="0.3">
      <c r="A1494" s="4" t="s">
        <v>31</v>
      </c>
      <c r="B1494" s="4" t="s">
        <v>32</v>
      </c>
      <c r="C1494" s="5">
        <v>6.6219999999999999</v>
      </c>
      <c r="D1494" s="5">
        <v>43.58</v>
      </c>
      <c r="E1494" s="6">
        <v>278</v>
      </c>
      <c r="F1494" s="7">
        <v>43791.083342025464</v>
      </c>
      <c r="G1494" s="8">
        <v>0.2</v>
      </c>
      <c r="H1494" s="2">
        <f t="shared" si="23"/>
        <v>43791</v>
      </c>
    </row>
    <row r="1495" spans="1:8" ht="13.8" x14ac:dyDescent="0.3">
      <c r="A1495" s="4" t="s">
        <v>31</v>
      </c>
      <c r="B1495" s="4" t="s">
        <v>32</v>
      </c>
      <c r="C1495" s="5">
        <v>6.6219999999999999</v>
      </c>
      <c r="D1495" s="5">
        <v>43.58</v>
      </c>
      <c r="E1495" s="6">
        <v>278</v>
      </c>
      <c r="F1495" s="7">
        <v>43791.125008692128</v>
      </c>
      <c r="G1495" s="8">
        <v>0</v>
      </c>
      <c r="H1495" s="2">
        <f t="shared" si="23"/>
        <v>43791</v>
      </c>
    </row>
    <row r="1496" spans="1:8" ht="13.8" x14ac:dyDescent="0.3">
      <c r="A1496" s="4" t="s">
        <v>31</v>
      </c>
      <c r="B1496" s="4" t="s">
        <v>32</v>
      </c>
      <c r="C1496" s="5">
        <v>6.6219999999999999</v>
      </c>
      <c r="D1496" s="5">
        <v>43.58</v>
      </c>
      <c r="E1496" s="6">
        <v>278</v>
      </c>
      <c r="F1496" s="7">
        <v>43791.1666753588</v>
      </c>
      <c r="G1496" s="8">
        <v>0</v>
      </c>
      <c r="H1496" s="2">
        <f t="shared" si="23"/>
        <v>43791</v>
      </c>
    </row>
    <row r="1497" spans="1:8" ht="13.8" x14ac:dyDescent="0.3">
      <c r="A1497" s="4" t="s">
        <v>31</v>
      </c>
      <c r="B1497" s="4" t="s">
        <v>32</v>
      </c>
      <c r="C1497" s="5">
        <v>6.6219999999999999</v>
      </c>
      <c r="D1497" s="5">
        <v>43.58</v>
      </c>
      <c r="E1497" s="6">
        <v>278</v>
      </c>
      <c r="F1497" s="7">
        <v>43791.208342025464</v>
      </c>
      <c r="G1497" s="8">
        <v>0</v>
      </c>
      <c r="H1497" s="2">
        <f t="shared" si="23"/>
        <v>43791</v>
      </c>
    </row>
    <row r="1498" spans="1:8" ht="13.8" x14ac:dyDescent="0.3">
      <c r="A1498" s="4" t="s">
        <v>31</v>
      </c>
      <c r="B1498" s="4" t="s">
        <v>32</v>
      </c>
      <c r="C1498" s="5">
        <v>6.6219999999999999</v>
      </c>
      <c r="D1498" s="5">
        <v>43.58</v>
      </c>
      <c r="E1498" s="6">
        <v>278</v>
      </c>
      <c r="F1498" s="7">
        <v>43791.250008692128</v>
      </c>
      <c r="G1498" s="8">
        <v>0</v>
      </c>
      <c r="H1498" s="2">
        <f t="shared" si="23"/>
        <v>43791</v>
      </c>
    </row>
    <row r="1499" spans="1:8" ht="13.8" x14ac:dyDescent="0.3">
      <c r="A1499" s="4" t="s">
        <v>31</v>
      </c>
      <c r="B1499" s="4" t="s">
        <v>32</v>
      </c>
      <c r="C1499" s="5">
        <v>6.6219999999999999</v>
      </c>
      <c r="D1499" s="5">
        <v>43.58</v>
      </c>
      <c r="E1499" s="6">
        <v>278</v>
      </c>
      <c r="F1499" s="7">
        <v>43791.2916753588</v>
      </c>
      <c r="G1499" s="8">
        <v>0</v>
      </c>
      <c r="H1499" s="2">
        <f t="shared" si="23"/>
        <v>43791</v>
      </c>
    </row>
    <row r="1500" spans="1:8" ht="13.8" x14ac:dyDescent="0.3">
      <c r="A1500" s="4" t="s">
        <v>31</v>
      </c>
      <c r="B1500" s="4" t="s">
        <v>32</v>
      </c>
      <c r="C1500" s="5">
        <v>6.6219999999999999</v>
      </c>
      <c r="D1500" s="5">
        <v>43.58</v>
      </c>
      <c r="E1500" s="6">
        <v>278</v>
      </c>
      <c r="F1500" s="7">
        <v>43791.333342025464</v>
      </c>
      <c r="G1500" s="8">
        <v>0</v>
      </c>
      <c r="H1500" s="2">
        <f t="shared" si="23"/>
        <v>43791</v>
      </c>
    </row>
    <row r="1501" spans="1:8" ht="13.8" x14ac:dyDescent="0.3">
      <c r="A1501" s="4" t="s">
        <v>31</v>
      </c>
      <c r="B1501" s="4" t="s">
        <v>32</v>
      </c>
      <c r="C1501" s="5">
        <v>6.6219999999999999</v>
      </c>
      <c r="D1501" s="5">
        <v>43.58</v>
      </c>
      <c r="E1501" s="6">
        <v>278</v>
      </c>
      <c r="F1501" s="7">
        <v>43791.375008692128</v>
      </c>
      <c r="G1501" s="8">
        <v>0</v>
      </c>
      <c r="H1501" s="2">
        <f t="shared" si="23"/>
        <v>43791</v>
      </c>
    </row>
    <row r="1502" spans="1:8" ht="13.8" x14ac:dyDescent="0.3">
      <c r="A1502" s="4" t="s">
        <v>31</v>
      </c>
      <c r="B1502" s="4" t="s">
        <v>32</v>
      </c>
      <c r="C1502" s="5">
        <v>6.6219999999999999</v>
      </c>
      <c r="D1502" s="5">
        <v>43.58</v>
      </c>
      <c r="E1502" s="6">
        <v>278</v>
      </c>
      <c r="F1502" s="7">
        <v>43791.4166753588</v>
      </c>
      <c r="G1502" s="8">
        <v>0</v>
      </c>
      <c r="H1502" s="2">
        <f t="shared" si="23"/>
        <v>43791</v>
      </c>
    </row>
    <row r="1503" spans="1:8" ht="13.8" x14ac:dyDescent="0.3">
      <c r="A1503" s="4" t="s">
        <v>31</v>
      </c>
      <c r="B1503" s="4" t="s">
        <v>32</v>
      </c>
      <c r="C1503" s="5">
        <v>6.6219999999999999</v>
      </c>
      <c r="D1503" s="5">
        <v>43.58</v>
      </c>
      <c r="E1503" s="6">
        <v>278</v>
      </c>
      <c r="F1503" s="7">
        <v>43791.458342025464</v>
      </c>
      <c r="G1503" s="8">
        <v>0</v>
      </c>
      <c r="H1503" s="2">
        <f t="shared" si="23"/>
        <v>43791</v>
      </c>
    </row>
    <row r="1504" spans="1:8" ht="13.8" x14ac:dyDescent="0.3">
      <c r="A1504" s="4" t="s">
        <v>31</v>
      </c>
      <c r="B1504" s="4" t="s">
        <v>32</v>
      </c>
      <c r="C1504" s="5">
        <v>6.6219999999999999</v>
      </c>
      <c r="D1504" s="5">
        <v>43.58</v>
      </c>
      <c r="E1504" s="6">
        <v>278</v>
      </c>
      <c r="F1504" s="7">
        <v>43791.500008692128</v>
      </c>
      <c r="G1504" s="8">
        <v>4</v>
      </c>
      <c r="H1504" s="2">
        <f t="shared" si="23"/>
        <v>43791</v>
      </c>
    </row>
    <row r="1505" spans="1:8" ht="13.8" x14ac:dyDescent="0.3">
      <c r="A1505" s="4" t="s">
        <v>31</v>
      </c>
      <c r="B1505" s="4" t="s">
        <v>32</v>
      </c>
      <c r="C1505" s="5">
        <v>6.6219999999999999</v>
      </c>
      <c r="D1505" s="5">
        <v>43.58</v>
      </c>
      <c r="E1505" s="6">
        <v>278</v>
      </c>
      <c r="F1505" s="7">
        <v>43791.5416753588</v>
      </c>
      <c r="G1505" s="8">
        <v>1.2</v>
      </c>
      <c r="H1505" s="2">
        <f t="shared" si="23"/>
        <v>43791</v>
      </c>
    </row>
    <row r="1506" spans="1:8" ht="13.8" x14ac:dyDescent="0.3">
      <c r="A1506" s="4" t="s">
        <v>31</v>
      </c>
      <c r="B1506" s="4" t="s">
        <v>32</v>
      </c>
      <c r="C1506" s="5">
        <v>6.6219999999999999</v>
      </c>
      <c r="D1506" s="5">
        <v>43.58</v>
      </c>
      <c r="E1506" s="6">
        <v>278</v>
      </c>
      <c r="F1506" s="7">
        <v>43791.583342025464</v>
      </c>
      <c r="G1506" s="8">
        <v>0</v>
      </c>
      <c r="H1506" s="2">
        <f t="shared" si="23"/>
        <v>43791</v>
      </c>
    </row>
    <row r="1507" spans="1:8" ht="13.8" x14ac:dyDescent="0.3">
      <c r="A1507" s="4" t="s">
        <v>31</v>
      </c>
      <c r="B1507" s="4" t="s">
        <v>32</v>
      </c>
      <c r="C1507" s="5">
        <v>6.6219999999999999</v>
      </c>
      <c r="D1507" s="5">
        <v>43.58</v>
      </c>
      <c r="E1507" s="6">
        <v>278</v>
      </c>
      <c r="F1507" s="7">
        <v>43791.625008692128</v>
      </c>
      <c r="G1507" s="8">
        <v>0.4</v>
      </c>
      <c r="H1507" s="2">
        <f t="shared" si="23"/>
        <v>43791</v>
      </c>
    </row>
    <row r="1508" spans="1:8" ht="13.8" x14ac:dyDescent="0.3">
      <c r="A1508" s="4" t="s">
        <v>31</v>
      </c>
      <c r="B1508" s="4" t="s">
        <v>32</v>
      </c>
      <c r="C1508" s="5">
        <v>6.6219999999999999</v>
      </c>
      <c r="D1508" s="5">
        <v>43.58</v>
      </c>
      <c r="E1508" s="6">
        <v>278</v>
      </c>
      <c r="F1508" s="7">
        <v>43791.6666753588</v>
      </c>
      <c r="G1508" s="8">
        <v>1.8</v>
      </c>
      <c r="H1508" s="2">
        <f t="shared" si="23"/>
        <v>43791</v>
      </c>
    </row>
    <row r="1509" spans="1:8" ht="13.8" x14ac:dyDescent="0.3">
      <c r="A1509" s="4" t="s">
        <v>31</v>
      </c>
      <c r="B1509" s="4" t="s">
        <v>32</v>
      </c>
      <c r="C1509" s="5">
        <v>6.6219999999999999</v>
      </c>
      <c r="D1509" s="5">
        <v>43.58</v>
      </c>
      <c r="E1509" s="6">
        <v>278</v>
      </c>
      <c r="F1509" s="7">
        <v>43791.708342025464</v>
      </c>
      <c r="G1509" s="8">
        <v>5.4</v>
      </c>
      <c r="H1509" s="2">
        <f t="shared" si="23"/>
        <v>43791</v>
      </c>
    </row>
    <row r="1510" spans="1:8" ht="13.8" x14ac:dyDescent="0.3">
      <c r="A1510" s="4" t="s">
        <v>31</v>
      </c>
      <c r="B1510" s="4" t="s">
        <v>32</v>
      </c>
      <c r="C1510" s="5">
        <v>6.6219999999999999</v>
      </c>
      <c r="D1510" s="5">
        <v>43.58</v>
      </c>
      <c r="E1510" s="6">
        <v>278</v>
      </c>
      <c r="F1510" s="7">
        <v>43791.750008692128</v>
      </c>
      <c r="G1510" s="8">
        <v>6</v>
      </c>
      <c r="H1510" s="2">
        <f t="shared" si="23"/>
        <v>43791</v>
      </c>
    </row>
    <row r="1511" spans="1:8" ht="13.8" x14ac:dyDescent="0.3">
      <c r="A1511" s="4" t="s">
        <v>31</v>
      </c>
      <c r="B1511" s="4" t="s">
        <v>32</v>
      </c>
      <c r="C1511" s="5">
        <v>6.6219999999999999</v>
      </c>
      <c r="D1511" s="5">
        <v>43.58</v>
      </c>
      <c r="E1511" s="6">
        <v>278</v>
      </c>
      <c r="F1511" s="7">
        <v>43791.7916753588</v>
      </c>
      <c r="G1511" s="8">
        <v>7</v>
      </c>
      <c r="H1511" s="2">
        <f t="shared" si="23"/>
        <v>43791</v>
      </c>
    </row>
    <row r="1512" spans="1:8" ht="13.8" x14ac:dyDescent="0.3">
      <c r="A1512" s="4" t="s">
        <v>31</v>
      </c>
      <c r="B1512" s="4" t="s">
        <v>32</v>
      </c>
      <c r="C1512" s="5">
        <v>6.6219999999999999</v>
      </c>
      <c r="D1512" s="5">
        <v>43.58</v>
      </c>
      <c r="E1512" s="6">
        <v>278</v>
      </c>
      <c r="F1512" s="7">
        <v>43791.833342025464</v>
      </c>
      <c r="G1512" s="8">
        <v>4.5999999999999996</v>
      </c>
      <c r="H1512" s="2">
        <f t="shared" si="23"/>
        <v>43791</v>
      </c>
    </row>
    <row r="1513" spans="1:8" ht="13.8" x14ac:dyDescent="0.3">
      <c r="A1513" s="4" t="s">
        <v>31</v>
      </c>
      <c r="B1513" s="4" t="s">
        <v>32</v>
      </c>
      <c r="C1513" s="5">
        <v>6.6219999999999999</v>
      </c>
      <c r="D1513" s="5">
        <v>43.58</v>
      </c>
      <c r="E1513" s="6">
        <v>278</v>
      </c>
      <c r="F1513" s="7">
        <v>43791.875008692128</v>
      </c>
      <c r="G1513" s="8">
        <v>5.6</v>
      </c>
      <c r="H1513" s="2">
        <f t="shared" si="23"/>
        <v>43791</v>
      </c>
    </row>
    <row r="1514" spans="1:8" ht="13.8" x14ac:dyDescent="0.3">
      <c r="A1514" s="4" t="s">
        <v>31</v>
      </c>
      <c r="B1514" s="4" t="s">
        <v>32</v>
      </c>
      <c r="C1514" s="5">
        <v>6.6219999999999999</v>
      </c>
      <c r="D1514" s="5">
        <v>43.58</v>
      </c>
      <c r="E1514" s="6">
        <v>278</v>
      </c>
      <c r="F1514" s="7">
        <v>43791.9166753588</v>
      </c>
      <c r="G1514" s="8">
        <v>7</v>
      </c>
      <c r="H1514" s="2">
        <f t="shared" si="23"/>
        <v>43791</v>
      </c>
    </row>
    <row r="1515" spans="1:8" ht="13.8" x14ac:dyDescent="0.3">
      <c r="A1515" s="4" t="s">
        <v>31</v>
      </c>
      <c r="B1515" s="4" t="s">
        <v>32</v>
      </c>
      <c r="C1515" s="5">
        <v>6.6219999999999999</v>
      </c>
      <c r="D1515" s="5">
        <v>43.58</v>
      </c>
      <c r="E1515" s="6">
        <v>278</v>
      </c>
      <c r="F1515" s="7">
        <v>43791.958342025464</v>
      </c>
      <c r="G1515" s="8">
        <v>5.2</v>
      </c>
      <c r="H1515" s="2">
        <f t="shared" si="23"/>
        <v>43791</v>
      </c>
    </row>
    <row r="1516" spans="1:8" ht="13.8" x14ac:dyDescent="0.3">
      <c r="A1516" s="4" t="s">
        <v>31</v>
      </c>
      <c r="B1516" s="4" t="s">
        <v>32</v>
      </c>
      <c r="C1516" s="5">
        <v>6.6219999999999999</v>
      </c>
      <c r="D1516" s="5">
        <v>43.58</v>
      </c>
      <c r="E1516" s="6">
        <v>278</v>
      </c>
      <c r="F1516" s="7">
        <v>43792.000008692128</v>
      </c>
      <c r="G1516" s="8">
        <v>4</v>
      </c>
      <c r="H1516" s="2">
        <f t="shared" si="23"/>
        <v>43792</v>
      </c>
    </row>
    <row r="1517" spans="1:8" ht="13.8" x14ac:dyDescent="0.3">
      <c r="A1517" s="4" t="s">
        <v>31</v>
      </c>
      <c r="B1517" s="4" t="s">
        <v>32</v>
      </c>
      <c r="C1517" s="5">
        <v>6.6219999999999999</v>
      </c>
      <c r="D1517" s="5">
        <v>43.58</v>
      </c>
      <c r="E1517" s="6">
        <v>278</v>
      </c>
      <c r="F1517" s="7">
        <v>43792.0416753588</v>
      </c>
      <c r="G1517" s="8">
        <v>2.4</v>
      </c>
      <c r="H1517" s="2">
        <f t="shared" si="23"/>
        <v>43792</v>
      </c>
    </row>
    <row r="1518" spans="1:8" ht="13.8" x14ac:dyDescent="0.3">
      <c r="A1518" s="4" t="s">
        <v>31</v>
      </c>
      <c r="B1518" s="4" t="s">
        <v>32</v>
      </c>
      <c r="C1518" s="5">
        <v>6.6219999999999999</v>
      </c>
      <c r="D1518" s="5">
        <v>43.58</v>
      </c>
      <c r="E1518" s="6">
        <v>278</v>
      </c>
      <c r="F1518" s="7">
        <v>43792.083342025464</v>
      </c>
      <c r="G1518" s="8">
        <v>0</v>
      </c>
      <c r="H1518" s="2">
        <f t="shared" si="23"/>
        <v>43792</v>
      </c>
    </row>
    <row r="1519" spans="1:8" ht="13.8" x14ac:dyDescent="0.3">
      <c r="A1519" s="4" t="s">
        <v>31</v>
      </c>
      <c r="B1519" s="4" t="s">
        <v>32</v>
      </c>
      <c r="C1519" s="5">
        <v>6.6219999999999999</v>
      </c>
      <c r="D1519" s="5">
        <v>43.58</v>
      </c>
      <c r="E1519" s="6">
        <v>278</v>
      </c>
      <c r="F1519" s="7">
        <v>43792.125008692128</v>
      </c>
      <c r="G1519" s="8">
        <v>0</v>
      </c>
      <c r="H1519" s="2">
        <f t="shared" si="23"/>
        <v>43792</v>
      </c>
    </row>
    <row r="1520" spans="1:8" ht="13.8" x14ac:dyDescent="0.3">
      <c r="A1520" s="4" t="s">
        <v>31</v>
      </c>
      <c r="B1520" s="4" t="s">
        <v>32</v>
      </c>
      <c r="C1520" s="5">
        <v>6.6219999999999999</v>
      </c>
      <c r="D1520" s="5">
        <v>43.58</v>
      </c>
      <c r="E1520" s="6">
        <v>278</v>
      </c>
      <c r="F1520" s="7">
        <v>43792.1666753588</v>
      </c>
      <c r="G1520" s="8">
        <v>1.4</v>
      </c>
      <c r="H1520" s="2">
        <f t="shared" si="23"/>
        <v>43792</v>
      </c>
    </row>
    <row r="1521" spans="1:8" ht="13.8" x14ac:dyDescent="0.3">
      <c r="A1521" s="4" t="s">
        <v>31</v>
      </c>
      <c r="B1521" s="4" t="s">
        <v>32</v>
      </c>
      <c r="C1521" s="5">
        <v>6.6219999999999999</v>
      </c>
      <c r="D1521" s="5">
        <v>43.58</v>
      </c>
      <c r="E1521" s="6">
        <v>278</v>
      </c>
      <c r="F1521" s="7">
        <v>43792.208342025464</v>
      </c>
      <c r="G1521" s="8">
        <v>8.8000000000000007</v>
      </c>
      <c r="H1521" s="2">
        <f t="shared" si="23"/>
        <v>43792</v>
      </c>
    </row>
    <row r="1522" spans="1:8" ht="13.8" x14ac:dyDescent="0.3">
      <c r="A1522" s="4" t="s">
        <v>31</v>
      </c>
      <c r="B1522" s="4" t="s">
        <v>32</v>
      </c>
      <c r="C1522" s="5">
        <v>6.6219999999999999</v>
      </c>
      <c r="D1522" s="5">
        <v>43.58</v>
      </c>
      <c r="E1522" s="6">
        <v>278</v>
      </c>
      <c r="F1522" s="7">
        <v>43792.250008692128</v>
      </c>
      <c r="G1522" s="8">
        <v>14.3</v>
      </c>
      <c r="H1522" s="2">
        <f t="shared" si="23"/>
        <v>43792</v>
      </c>
    </row>
    <row r="1523" spans="1:8" ht="13.8" x14ac:dyDescent="0.3">
      <c r="A1523" s="4" t="s">
        <v>31</v>
      </c>
      <c r="B1523" s="4" t="s">
        <v>32</v>
      </c>
      <c r="C1523" s="5">
        <v>6.6219999999999999</v>
      </c>
      <c r="D1523" s="5">
        <v>43.58</v>
      </c>
      <c r="E1523" s="6">
        <v>278</v>
      </c>
      <c r="F1523" s="7">
        <v>43792.2916753588</v>
      </c>
      <c r="G1523" s="8">
        <v>5</v>
      </c>
      <c r="H1523" s="2">
        <f t="shared" si="23"/>
        <v>43792</v>
      </c>
    </row>
    <row r="1524" spans="1:8" ht="13.8" x14ac:dyDescent="0.3">
      <c r="A1524" s="4" t="s">
        <v>31</v>
      </c>
      <c r="B1524" s="4" t="s">
        <v>32</v>
      </c>
      <c r="C1524" s="5">
        <v>6.6219999999999999</v>
      </c>
      <c r="D1524" s="5">
        <v>43.58</v>
      </c>
      <c r="E1524" s="6">
        <v>278</v>
      </c>
      <c r="F1524" s="7">
        <v>43792.333342025464</v>
      </c>
      <c r="G1524" s="8">
        <v>11.1</v>
      </c>
      <c r="H1524" s="2">
        <f t="shared" si="23"/>
        <v>43792</v>
      </c>
    </row>
    <row r="1525" spans="1:8" ht="13.8" x14ac:dyDescent="0.3">
      <c r="A1525" s="4" t="s">
        <v>31</v>
      </c>
      <c r="B1525" s="4" t="s">
        <v>32</v>
      </c>
      <c r="C1525" s="5">
        <v>6.6219999999999999</v>
      </c>
      <c r="D1525" s="5">
        <v>43.58</v>
      </c>
      <c r="E1525" s="6">
        <v>278</v>
      </c>
      <c r="F1525" s="7">
        <v>43792.375008692128</v>
      </c>
      <c r="G1525" s="8">
        <v>10.1</v>
      </c>
      <c r="H1525" s="2">
        <f t="shared" si="23"/>
        <v>43792</v>
      </c>
    </row>
    <row r="1526" spans="1:8" ht="13.8" x14ac:dyDescent="0.3">
      <c r="A1526" s="4" t="s">
        <v>31</v>
      </c>
      <c r="B1526" s="4" t="s">
        <v>32</v>
      </c>
      <c r="C1526" s="5">
        <v>6.6219999999999999</v>
      </c>
      <c r="D1526" s="5">
        <v>43.58</v>
      </c>
      <c r="E1526" s="6">
        <v>278</v>
      </c>
      <c r="F1526" s="7">
        <v>43792.4166753588</v>
      </c>
      <c r="G1526" s="8">
        <v>7.8</v>
      </c>
      <c r="H1526" s="2">
        <f t="shared" si="23"/>
        <v>43792</v>
      </c>
    </row>
    <row r="1527" spans="1:8" ht="13.8" x14ac:dyDescent="0.3">
      <c r="A1527" s="4" t="s">
        <v>31</v>
      </c>
      <c r="B1527" s="4" t="s">
        <v>32</v>
      </c>
      <c r="C1527" s="5">
        <v>6.6219999999999999</v>
      </c>
      <c r="D1527" s="5">
        <v>43.58</v>
      </c>
      <c r="E1527" s="6">
        <v>278</v>
      </c>
      <c r="F1527" s="7">
        <v>43792.458342025464</v>
      </c>
      <c r="G1527" s="8">
        <v>9.4</v>
      </c>
      <c r="H1527" s="2">
        <f t="shared" si="23"/>
        <v>43792</v>
      </c>
    </row>
    <row r="1528" spans="1:8" ht="13.8" x14ac:dyDescent="0.3">
      <c r="A1528" s="4" t="s">
        <v>31</v>
      </c>
      <c r="B1528" s="4" t="s">
        <v>32</v>
      </c>
      <c r="C1528" s="5">
        <v>6.6219999999999999</v>
      </c>
      <c r="D1528" s="5">
        <v>43.58</v>
      </c>
      <c r="E1528" s="6">
        <v>278</v>
      </c>
      <c r="F1528" s="7">
        <v>43792.500008692128</v>
      </c>
      <c r="G1528" s="8">
        <v>23.9</v>
      </c>
      <c r="H1528" s="2">
        <f t="shared" si="23"/>
        <v>43792</v>
      </c>
    </row>
    <row r="1529" spans="1:8" ht="13.8" x14ac:dyDescent="0.3">
      <c r="A1529" s="4" t="s">
        <v>31</v>
      </c>
      <c r="B1529" s="4" t="s">
        <v>32</v>
      </c>
      <c r="C1529" s="5">
        <v>6.6219999999999999</v>
      </c>
      <c r="D1529" s="5">
        <v>43.58</v>
      </c>
      <c r="E1529" s="6">
        <v>278</v>
      </c>
      <c r="F1529" s="7">
        <v>43792.5416753588</v>
      </c>
      <c r="G1529" s="8">
        <v>13.4</v>
      </c>
      <c r="H1529" s="2">
        <f t="shared" si="23"/>
        <v>43792</v>
      </c>
    </row>
    <row r="1530" spans="1:8" ht="13.8" x14ac:dyDescent="0.3">
      <c r="A1530" s="4" t="s">
        <v>31</v>
      </c>
      <c r="B1530" s="4" t="s">
        <v>32</v>
      </c>
      <c r="C1530" s="5">
        <v>6.6219999999999999</v>
      </c>
      <c r="D1530" s="5">
        <v>43.58</v>
      </c>
      <c r="E1530" s="6">
        <v>278</v>
      </c>
      <c r="F1530" s="7">
        <v>43792.583342025464</v>
      </c>
      <c r="G1530" s="8">
        <v>8.6</v>
      </c>
      <c r="H1530" s="2">
        <f t="shared" si="23"/>
        <v>43792</v>
      </c>
    </row>
    <row r="1531" spans="1:8" ht="13.8" x14ac:dyDescent="0.3">
      <c r="A1531" s="4" t="s">
        <v>31</v>
      </c>
      <c r="B1531" s="4" t="s">
        <v>32</v>
      </c>
      <c r="C1531" s="5">
        <v>6.6219999999999999</v>
      </c>
      <c r="D1531" s="5">
        <v>43.58</v>
      </c>
      <c r="E1531" s="6">
        <v>278</v>
      </c>
      <c r="F1531" s="7">
        <v>43792.625008692128</v>
      </c>
      <c r="G1531" s="8">
        <v>6.6</v>
      </c>
      <c r="H1531" s="2">
        <f t="shared" si="23"/>
        <v>43792</v>
      </c>
    </row>
    <row r="1532" spans="1:8" ht="13.8" x14ac:dyDescent="0.3">
      <c r="A1532" s="4" t="s">
        <v>31</v>
      </c>
      <c r="B1532" s="4" t="s">
        <v>32</v>
      </c>
      <c r="C1532" s="5">
        <v>6.6219999999999999</v>
      </c>
      <c r="D1532" s="5">
        <v>43.58</v>
      </c>
      <c r="E1532" s="6">
        <v>278</v>
      </c>
      <c r="F1532" s="7">
        <v>43792.6666753588</v>
      </c>
      <c r="G1532" s="8">
        <v>2.4</v>
      </c>
      <c r="H1532" s="2">
        <f t="shared" si="23"/>
        <v>43792</v>
      </c>
    </row>
    <row r="1533" spans="1:8" ht="13.8" x14ac:dyDescent="0.3">
      <c r="A1533" s="4" t="s">
        <v>31</v>
      </c>
      <c r="B1533" s="4" t="s">
        <v>32</v>
      </c>
      <c r="C1533" s="5">
        <v>6.6219999999999999</v>
      </c>
      <c r="D1533" s="5">
        <v>43.58</v>
      </c>
      <c r="E1533" s="6">
        <v>278</v>
      </c>
      <c r="F1533" s="7">
        <v>43792.70834203704</v>
      </c>
      <c r="G1533" s="8">
        <v>2.8</v>
      </c>
      <c r="H1533" s="2">
        <f t="shared" si="23"/>
        <v>43792</v>
      </c>
    </row>
    <row r="1534" spans="1:8" ht="13.8" x14ac:dyDescent="0.3">
      <c r="A1534" s="4" t="s">
        <v>31</v>
      </c>
      <c r="B1534" s="4" t="s">
        <v>32</v>
      </c>
      <c r="C1534" s="5">
        <v>6.6219999999999999</v>
      </c>
      <c r="D1534" s="5">
        <v>43.58</v>
      </c>
      <c r="E1534" s="6">
        <v>278</v>
      </c>
      <c r="F1534" s="7">
        <v>43792.750008703704</v>
      </c>
      <c r="G1534" s="8">
        <v>5.6</v>
      </c>
      <c r="H1534" s="2">
        <f t="shared" si="23"/>
        <v>43792</v>
      </c>
    </row>
    <row r="1535" spans="1:8" ht="13.8" x14ac:dyDescent="0.3">
      <c r="A1535" s="4" t="s">
        <v>31</v>
      </c>
      <c r="B1535" s="4" t="s">
        <v>32</v>
      </c>
      <c r="C1535" s="5">
        <v>6.6219999999999999</v>
      </c>
      <c r="D1535" s="5">
        <v>43.58</v>
      </c>
      <c r="E1535" s="6">
        <v>278</v>
      </c>
      <c r="F1535" s="7">
        <v>43792.791675370368</v>
      </c>
      <c r="G1535" s="8">
        <v>5.4</v>
      </c>
      <c r="H1535" s="2">
        <f t="shared" si="23"/>
        <v>43792</v>
      </c>
    </row>
    <row r="1536" spans="1:8" ht="13.8" x14ac:dyDescent="0.3">
      <c r="A1536" s="4" t="s">
        <v>31</v>
      </c>
      <c r="B1536" s="4" t="s">
        <v>32</v>
      </c>
      <c r="C1536" s="5">
        <v>6.6219999999999999</v>
      </c>
      <c r="D1536" s="5">
        <v>43.58</v>
      </c>
      <c r="E1536" s="6">
        <v>278</v>
      </c>
      <c r="F1536" s="7">
        <v>43792.83334203704</v>
      </c>
      <c r="G1536" s="8">
        <v>4.5999999999999996</v>
      </c>
      <c r="H1536" s="2">
        <f t="shared" si="23"/>
        <v>43792</v>
      </c>
    </row>
    <row r="1537" spans="1:8" ht="13.8" x14ac:dyDescent="0.3">
      <c r="A1537" s="4" t="s">
        <v>31</v>
      </c>
      <c r="B1537" s="4" t="s">
        <v>32</v>
      </c>
      <c r="C1537" s="5">
        <v>6.6219999999999999</v>
      </c>
      <c r="D1537" s="5">
        <v>43.58</v>
      </c>
      <c r="E1537" s="6">
        <v>278</v>
      </c>
      <c r="F1537" s="7">
        <v>43792.875008703704</v>
      </c>
      <c r="G1537" s="8">
        <v>3.4</v>
      </c>
      <c r="H1537" s="2">
        <f t="shared" si="23"/>
        <v>43792</v>
      </c>
    </row>
    <row r="1538" spans="1:8" ht="13.8" x14ac:dyDescent="0.3">
      <c r="A1538" s="4" t="s">
        <v>31</v>
      </c>
      <c r="B1538" s="4" t="s">
        <v>32</v>
      </c>
      <c r="C1538" s="5">
        <v>6.6219999999999999</v>
      </c>
      <c r="D1538" s="5">
        <v>43.58</v>
      </c>
      <c r="E1538" s="6">
        <v>278</v>
      </c>
      <c r="F1538" s="7">
        <v>43792.916675370368</v>
      </c>
      <c r="G1538" s="8">
        <v>1.2</v>
      </c>
      <c r="H1538" s="2">
        <f t="shared" si="23"/>
        <v>43792</v>
      </c>
    </row>
    <row r="1539" spans="1:8" ht="13.8" x14ac:dyDescent="0.3">
      <c r="A1539" s="4" t="s">
        <v>31</v>
      </c>
      <c r="B1539" s="4" t="s">
        <v>32</v>
      </c>
      <c r="C1539" s="5">
        <v>6.6219999999999999</v>
      </c>
      <c r="D1539" s="5">
        <v>43.58</v>
      </c>
      <c r="E1539" s="6">
        <v>278</v>
      </c>
      <c r="F1539" s="7">
        <v>43792.95834203704</v>
      </c>
      <c r="G1539" s="8">
        <v>3.6</v>
      </c>
      <c r="H1539" s="2">
        <f t="shared" si="23"/>
        <v>43792</v>
      </c>
    </row>
    <row r="1540" spans="1:8" ht="13.8" x14ac:dyDescent="0.3">
      <c r="A1540" s="4" t="s">
        <v>31</v>
      </c>
      <c r="B1540" s="4" t="s">
        <v>32</v>
      </c>
      <c r="C1540" s="5">
        <v>6.6219999999999999</v>
      </c>
      <c r="D1540" s="5">
        <v>43.58</v>
      </c>
      <c r="E1540" s="6">
        <v>278</v>
      </c>
      <c r="F1540" s="7">
        <v>43793.000008703704</v>
      </c>
      <c r="G1540" s="8">
        <v>0</v>
      </c>
      <c r="H1540" s="2">
        <f t="shared" si="23"/>
        <v>43793</v>
      </c>
    </row>
    <row r="1541" spans="1:8" ht="13.8" x14ac:dyDescent="0.3">
      <c r="A1541" s="4" t="s">
        <v>31</v>
      </c>
      <c r="B1541" s="4" t="s">
        <v>32</v>
      </c>
      <c r="C1541" s="5">
        <v>6.6219999999999999</v>
      </c>
      <c r="D1541" s="5">
        <v>43.58</v>
      </c>
      <c r="E1541" s="6">
        <v>278</v>
      </c>
      <c r="F1541" s="7">
        <v>43793.041675370368</v>
      </c>
      <c r="G1541" s="8">
        <v>0</v>
      </c>
      <c r="H1541" s="2">
        <f t="shared" ref="H1541:H1604" si="24">DATE(YEAR(F1541), MONTH(F1541),DAY(F1541))</f>
        <v>43793</v>
      </c>
    </row>
    <row r="1542" spans="1:8" ht="13.8" x14ac:dyDescent="0.3">
      <c r="A1542" s="4" t="s">
        <v>31</v>
      </c>
      <c r="B1542" s="4" t="s">
        <v>32</v>
      </c>
      <c r="C1542" s="5">
        <v>6.6219999999999999</v>
      </c>
      <c r="D1542" s="5">
        <v>43.58</v>
      </c>
      <c r="E1542" s="6">
        <v>278</v>
      </c>
      <c r="F1542" s="7">
        <v>43793.08334203704</v>
      </c>
      <c r="G1542" s="8">
        <v>2.8</v>
      </c>
      <c r="H1542" s="2">
        <f t="shared" si="24"/>
        <v>43793</v>
      </c>
    </row>
    <row r="1543" spans="1:8" ht="13.8" x14ac:dyDescent="0.3">
      <c r="A1543" s="4" t="s">
        <v>31</v>
      </c>
      <c r="B1543" s="4" t="s">
        <v>32</v>
      </c>
      <c r="C1543" s="5">
        <v>6.6219999999999999</v>
      </c>
      <c r="D1543" s="5">
        <v>43.58</v>
      </c>
      <c r="E1543" s="6">
        <v>278</v>
      </c>
      <c r="F1543" s="7">
        <v>43793.125008703704</v>
      </c>
      <c r="G1543" s="8">
        <v>1.2</v>
      </c>
      <c r="H1543" s="2">
        <f t="shared" si="24"/>
        <v>43793</v>
      </c>
    </row>
    <row r="1544" spans="1:8" ht="13.8" x14ac:dyDescent="0.3">
      <c r="A1544" s="4" t="s">
        <v>31</v>
      </c>
      <c r="B1544" s="4" t="s">
        <v>32</v>
      </c>
      <c r="C1544" s="5">
        <v>6.6219999999999999</v>
      </c>
      <c r="D1544" s="5">
        <v>43.58</v>
      </c>
      <c r="E1544" s="6">
        <v>278</v>
      </c>
      <c r="F1544" s="7">
        <v>43793.166675370368</v>
      </c>
      <c r="G1544" s="8">
        <v>0.4</v>
      </c>
      <c r="H1544" s="2">
        <f t="shared" si="24"/>
        <v>43793</v>
      </c>
    </row>
    <row r="1545" spans="1:8" ht="13.8" x14ac:dyDescent="0.3">
      <c r="A1545" s="4" t="s">
        <v>31</v>
      </c>
      <c r="B1545" s="4" t="s">
        <v>32</v>
      </c>
      <c r="C1545" s="5">
        <v>6.6219999999999999</v>
      </c>
      <c r="D1545" s="5">
        <v>43.58</v>
      </c>
      <c r="E1545" s="6">
        <v>278</v>
      </c>
      <c r="F1545" s="7">
        <v>43793.20834203704</v>
      </c>
      <c r="G1545" s="8">
        <v>0</v>
      </c>
      <c r="H1545" s="2">
        <f t="shared" si="24"/>
        <v>43793</v>
      </c>
    </row>
    <row r="1546" spans="1:8" ht="13.8" x14ac:dyDescent="0.3">
      <c r="A1546" s="4" t="s">
        <v>31</v>
      </c>
      <c r="B1546" s="4" t="s">
        <v>32</v>
      </c>
      <c r="C1546" s="5">
        <v>6.6219999999999999</v>
      </c>
      <c r="D1546" s="5">
        <v>43.58</v>
      </c>
      <c r="E1546" s="6">
        <v>278</v>
      </c>
      <c r="F1546" s="7">
        <v>43793.250008703704</v>
      </c>
      <c r="G1546" s="8">
        <v>1</v>
      </c>
      <c r="H1546" s="2">
        <f t="shared" si="24"/>
        <v>43793</v>
      </c>
    </row>
    <row r="1547" spans="1:8" ht="13.8" x14ac:dyDescent="0.3">
      <c r="A1547" s="4" t="s">
        <v>31</v>
      </c>
      <c r="B1547" s="4" t="s">
        <v>32</v>
      </c>
      <c r="C1547" s="5">
        <v>6.6219999999999999</v>
      </c>
      <c r="D1547" s="5">
        <v>43.58</v>
      </c>
      <c r="E1547" s="6">
        <v>278</v>
      </c>
      <c r="F1547" s="7">
        <v>43793.291675370368</v>
      </c>
      <c r="G1547" s="8">
        <v>1.6</v>
      </c>
      <c r="H1547" s="2">
        <f t="shared" si="24"/>
        <v>43793</v>
      </c>
    </row>
    <row r="1548" spans="1:8" ht="13.8" x14ac:dyDescent="0.3">
      <c r="A1548" s="4" t="s">
        <v>31</v>
      </c>
      <c r="B1548" s="4" t="s">
        <v>32</v>
      </c>
      <c r="C1548" s="5">
        <v>6.6219999999999999</v>
      </c>
      <c r="D1548" s="5">
        <v>43.58</v>
      </c>
      <c r="E1548" s="6">
        <v>278</v>
      </c>
      <c r="F1548" s="7">
        <v>43793.33334203704</v>
      </c>
      <c r="G1548" s="8">
        <v>1.8</v>
      </c>
      <c r="H1548" s="2">
        <f t="shared" si="24"/>
        <v>43793</v>
      </c>
    </row>
    <row r="1549" spans="1:8" ht="13.8" x14ac:dyDescent="0.3">
      <c r="A1549" s="4" t="s">
        <v>31</v>
      </c>
      <c r="B1549" s="4" t="s">
        <v>32</v>
      </c>
      <c r="C1549" s="5">
        <v>6.6219999999999999</v>
      </c>
      <c r="D1549" s="5">
        <v>43.58</v>
      </c>
      <c r="E1549" s="6">
        <v>278</v>
      </c>
      <c r="F1549" s="7">
        <v>43793.375008703704</v>
      </c>
      <c r="G1549" s="8">
        <v>2.2000000000000002</v>
      </c>
      <c r="H1549" s="2">
        <f t="shared" si="24"/>
        <v>43793</v>
      </c>
    </row>
    <row r="1550" spans="1:8" ht="13.8" x14ac:dyDescent="0.3">
      <c r="A1550" s="4" t="s">
        <v>31</v>
      </c>
      <c r="B1550" s="4" t="s">
        <v>32</v>
      </c>
      <c r="C1550" s="5">
        <v>6.6219999999999999</v>
      </c>
      <c r="D1550" s="5">
        <v>43.58</v>
      </c>
      <c r="E1550" s="6">
        <v>278</v>
      </c>
      <c r="F1550" s="7">
        <v>43793.416675370368</v>
      </c>
      <c r="G1550" s="8">
        <v>1.8</v>
      </c>
      <c r="H1550" s="2">
        <f t="shared" si="24"/>
        <v>43793</v>
      </c>
    </row>
    <row r="1551" spans="1:8" ht="13.8" x14ac:dyDescent="0.3">
      <c r="A1551" s="4" t="s">
        <v>31</v>
      </c>
      <c r="B1551" s="4" t="s">
        <v>32</v>
      </c>
      <c r="C1551" s="5">
        <v>6.6219999999999999</v>
      </c>
      <c r="D1551" s="5">
        <v>43.58</v>
      </c>
      <c r="E1551" s="6">
        <v>278</v>
      </c>
      <c r="F1551" s="7">
        <v>43793.45834203704</v>
      </c>
      <c r="G1551" s="8">
        <v>0.8</v>
      </c>
      <c r="H1551" s="2">
        <f t="shared" si="24"/>
        <v>43793</v>
      </c>
    </row>
    <row r="1552" spans="1:8" ht="13.8" x14ac:dyDescent="0.3">
      <c r="A1552" s="4" t="s">
        <v>31</v>
      </c>
      <c r="B1552" s="4" t="s">
        <v>32</v>
      </c>
      <c r="C1552" s="5">
        <v>6.6219999999999999</v>
      </c>
      <c r="D1552" s="5">
        <v>43.58</v>
      </c>
      <c r="E1552" s="6">
        <v>278</v>
      </c>
      <c r="F1552" s="7">
        <v>43793.500008703704</v>
      </c>
      <c r="G1552" s="8">
        <v>2</v>
      </c>
      <c r="H1552" s="2">
        <f t="shared" si="24"/>
        <v>43793</v>
      </c>
    </row>
    <row r="1553" spans="1:8" ht="13.8" x14ac:dyDescent="0.3">
      <c r="A1553" s="4" t="s">
        <v>31</v>
      </c>
      <c r="B1553" s="4" t="s">
        <v>32</v>
      </c>
      <c r="C1553" s="5">
        <v>6.6219999999999999</v>
      </c>
      <c r="D1553" s="5">
        <v>43.58</v>
      </c>
      <c r="E1553" s="6">
        <v>278</v>
      </c>
      <c r="F1553" s="7">
        <v>43793.541675370368</v>
      </c>
      <c r="G1553" s="8">
        <v>1</v>
      </c>
      <c r="H1553" s="2">
        <f t="shared" si="24"/>
        <v>43793</v>
      </c>
    </row>
    <row r="1554" spans="1:8" ht="13.8" x14ac:dyDescent="0.3">
      <c r="A1554" s="4" t="s">
        <v>31</v>
      </c>
      <c r="B1554" s="4" t="s">
        <v>32</v>
      </c>
      <c r="C1554" s="5">
        <v>6.6219999999999999</v>
      </c>
      <c r="D1554" s="5">
        <v>43.58</v>
      </c>
      <c r="E1554" s="6">
        <v>278</v>
      </c>
      <c r="F1554" s="7">
        <v>43793.58334203704</v>
      </c>
      <c r="G1554" s="8">
        <v>0.4</v>
      </c>
      <c r="H1554" s="2">
        <f t="shared" si="24"/>
        <v>43793</v>
      </c>
    </row>
    <row r="1555" spans="1:8" ht="13.8" x14ac:dyDescent="0.3">
      <c r="A1555" s="4" t="s">
        <v>31</v>
      </c>
      <c r="B1555" s="4" t="s">
        <v>32</v>
      </c>
      <c r="C1555" s="5">
        <v>6.6219999999999999</v>
      </c>
      <c r="D1555" s="5">
        <v>43.58</v>
      </c>
      <c r="E1555" s="6">
        <v>278</v>
      </c>
      <c r="F1555" s="7">
        <v>43793.625008703704</v>
      </c>
      <c r="G1555" s="8">
        <v>0</v>
      </c>
      <c r="H1555" s="2">
        <f t="shared" si="24"/>
        <v>43793</v>
      </c>
    </row>
    <row r="1556" spans="1:8" ht="13.8" x14ac:dyDescent="0.3">
      <c r="A1556" s="4" t="s">
        <v>31</v>
      </c>
      <c r="B1556" s="4" t="s">
        <v>32</v>
      </c>
      <c r="C1556" s="5">
        <v>6.6219999999999999</v>
      </c>
      <c r="D1556" s="5">
        <v>43.58</v>
      </c>
      <c r="E1556" s="6">
        <v>278</v>
      </c>
      <c r="F1556" s="7">
        <v>43793.666675370368</v>
      </c>
      <c r="G1556" s="8">
        <v>0</v>
      </c>
      <c r="H1556" s="2">
        <f t="shared" si="24"/>
        <v>43793</v>
      </c>
    </row>
    <row r="1557" spans="1:8" ht="13.8" x14ac:dyDescent="0.3">
      <c r="A1557" s="4" t="s">
        <v>31</v>
      </c>
      <c r="B1557" s="4" t="s">
        <v>32</v>
      </c>
      <c r="C1557" s="5">
        <v>6.6219999999999999</v>
      </c>
      <c r="D1557" s="5">
        <v>43.58</v>
      </c>
      <c r="E1557" s="6">
        <v>278</v>
      </c>
      <c r="F1557" s="7">
        <v>43793.70834203704</v>
      </c>
      <c r="G1557" s="8">
        <v>0</v>
      </c>
      <c r="H1557" s="2">
        <f t="shared" si="24"/>
        <v>43793</v>
      </c>
    </row>
    <row r="1558" spans="1:8" ht="13.8" x14ac:dyDescent="0.3">
      <c r="A1558" s="4" t="s">
        <v>31</v>
      </c>
      <c r="B1558" s="4" t="s">
        <v>32</v>
      </c>
      <c r="C1558" s="5">
        <v>6.6219999999999999</v>
      </c>
      <c r="D1558" s="5">
        <v>43.58</v>
      </c>
      <c r="E1558" s="6">
        <v>278</v>
      </c>
      <c r="F1558" s="7">
        <v>43793.750008703704</v>
      </c>
      <c r="G1558" s="8">
        <v>0</v>
      </c>
      <c r="H1558" s="2">
        <f t="shared" si="24"/>
        <v>43793</v>
      </c>
    </row>
    <row r="1559" spans="1:8" ht="13.8" x14ac:dyDescent="0.3">
      <c r="A1559" s="4" t="s">
        <v>31</v>
      </c>
      <c r="B1559" s="4" t="s">
        <v>32</v>
      </c>
      <c r="C1559" s="5">
        <v>6.6219999999999999</v>
      </c>
      <c r="D1559" s="5">
        <v>43.58</v>
      </c>
      <c r="E1559" s="6">
        <v>278</v>
      </c>
      <c r="F1559" s="7">
        <v>43793.791675370368</v>
      </c>
      <c r="G1559" s="8">
        <v>0</v>
      </c>
      <c r="H1559" s="2">
        <f t="shared" si="24"/>
        <v>43793</v>
      </c>
    </row>
    <row r="1560" spans="1:8" ht="13.8" x14ac:dyDescent="0.3">
      <c r="A1560" s="4" t="s">
        <v>31</v>
      </c>
      <c r="B1560" s="4" t="s">
        <v>32</v>
      </c>
      <c r="C1560" s="5">
        <v>6.6219999999999999</v>
      </c>
      <c r="D1560" s="5">
        <v>43.58</v>
      </c>
      <c r="E1560" s="6">
        <v>278</v>
      </c>
      <c r="F1560" s="7">
        <v>43793.83334203704</v>
      </c>
      <c r="G1560" s="8">
        <v>0</v>
      </c>
      <c r="H1560" s="2">
        <f t="shared" si="24"/>
        <v>43793</v>
      </c>
    </row>
    <row r="1561" spans="1:8" ht="13.8" x14ac:dyDescent="0.3">
      <c r="A1561" s="4" t="s">
        <v>31</v>
      </c>
      <c r="B1561" s="4" t="s">
        <v>32</v>
      </c>
      <c r="C1561" s="5">
        <v>6.6219999999999999</v>
      </c>
      <c r="D1561" s="5">
        <v>43.58</v>
      </c>
      <c r="E1561" s="6">
        <v>278</v>
      </c>
      <c r="F1561" s="7">
        <v>43793.875008703704</v>
      </c>
      <c r="G1561" s="8">
        <v>0</v>
      </c>
      <c r="H1561" s="2">
        <f t="shared" si="24"/>
        <v>43793</v>
      </c>
    </row>
    <row r="1562" spans="1:8" ht="13.8" x14ac:dyDescent="0.3">
      <c r="A1562" s="4" t="s">
        <v>31</v>
      </c>
      <c r="B1562" s="4" t="s">
        <v>32</v>
      </c>
      <c r="C1562" s="5">
        <v>6.6219999999999999</v>
      </c>
      <c r="D1562" s="5">
        <v>43.58</v>
      </c>
      <c r="E1562" s="6">
        <v>278</v>
      </c>
      <c r="F1562" s="7">
        <v>43793.916675370368</v>
      </c>
      <c r="G1562" s="8">
        <v>0</v>
      </c>
      <c r="H1562" s="2">
        <f t="shared" si="24"/>
        <v>43793</v>
      </c>
    </row>
    <row r="1563" spans="1:8" ht="13.8" x14ac:dyDescent="0.3">
      <c r="A1563" s="4" t="s">
        <v>31</v>
      </c>
      <c r="B1563" s="4" t="s">
        <v>32</v>
      </c>
      <c r="C1563" s="5">
        <v>6.6219999999999999</v>
      </c>
      <c r="D1563" s="5">
        <v>43.58</v>
      </c>
      <c r="E1563" s="6">
        <v>278</v>
      </c>
      <c r="F1563" s="7">
        <v>43793.95834203704</v>
      </c>
      <c r="G1563" s="8">
        <v>0</v>
      </c>
      <c r="H1563" s="2">
        <f t="shared" si="24"/>
        <v>43793</v>
      </c>
    </row>
    <row r="1564" spans="1:8" ht="13.8" x14ac:dyDescent="0.3">
      <c r="A1564" s="4" t="s">
        <v>33</v>
      </c>
      <c r="B1564" s="4" t="s">
        <v>34</v>
      </c>
      <c r="C1564" s="5">
        <v>5.9580000000000002</v>
      </c>
      <c r="D1564" s="5">
        <v>43.59</v>
      </c>
      <c r="E1564" s="6">
        <v>346</v>
      </c>
      <c r="F1564" s="7">
        <v>43789.000008703704</v>
      </c>
      <c r="G1564" s="8">
        <v>0</v>
      </c>
      <c r="H1564" s="2">
        <f t="shared" si="24"/>
        <v>43789</v>
      </c>
    </row>
    <row r="1565" spans="1:8" ht="13.8" x14ac:dyDescent="0.3">
      <c r="A1565" s="4" t="s">
        <v>33</v>
      </c>
      <c r="B1565" s="4" t="s">
        <v>34</v>
      </c>
      <c r="C1565" s="5">
        <v>5.9580000000000002</v>
      </c>
      <c r="D1565" s="5">
        <v>43.59</v>
      </c>
      <c r="E1565" s="6">
        <v>346</v>
      </c>
      <c r="F1565" s="7">
        <v>43789.041675370368</v>
      </c>
      <c r="G1565" s="8">
        <v>0</v>
      </c>
      <c r="H1565" s="2">
        <f t="shared" si="24"/>
        <v>43789</v>
      </c>
    </row>
    <row r="1566" spans="1:8" ht="13.8" x14ac:dyDescent="0.3">
      <c r="A1566" s="4" t="s">
        <v>33</v>
      </c>
      <c r="B1566" s="4" t="s">
        <v>34</v>
      </c>
      <c r="C1566" s="5">
        <v>5.9580000000000002</v>
      </c>
      <c r="D1566" s="5">
        <v>43.59</v>
      </c>
      <c r="E1566" s="6">
        <v>346</v>
      </c>
      <c r="F1566" s="7">
        <v>43789.08334203704</v>
      </c>
      <c r="G1566" s="8">
        <v>0</v>
      </c>
      <c r="H1566" s="2">
        <f t="shared" si="24"/>
        <v>43789</v>
      </c>
    </row>
    <row r="1567" spans="1:8" ht="13.8" x14ac:dyDescent="0.3">
      <c r="A1567" s="4" t="s">
        <v>33</v>
      </c>
      <c r="B1567" s="4" t="s">
        <v>34</v>
      </c>
      <c r="C1567" s="5">
        <v>5.9580000000000002</v>
      </c>
      <c r="D1567" s="5">
        <v>43.59</v>
      </c>
      <c r="E1567" s="6">
        <v>346</v>
      </c>
      <c r="F1567" s="7">
        <v>43789.125008703704</v>
      </c>
      <c r="G1567" s="8">
        <v>0</v>
      </c>
      <c r="H1567" s="2">
        <f t="shared" si="24"/>
        <v>43789</v>
      </c>
    </row>
    <row r="1568" spans="1:8" ht="13.8" x14ac:dyDescent="0.3">
      <c r="A1568" s="4" t="s">
        <v>33</v>
      </c>
      <c r="B1568" s="4" t="s">
        <v>34</v>
      </c>
      <c r="C1568" s="5">
        <v>5.9580000000000002</v>
      </c>
      <c r="D1568" s="5">
        <v>43.59</v>
      </c>
      <c r="E1568" s="6">
        <v>346</v>
      </c>
      <c r="F1568" s="7">
        <v>43789.166675370368</v>
      </c>
      <c r="G1568" s="8">
        <v>0</v>
      </c>
      <c r="H1568" s="2">
        <f t="shared" si="24"/>
        <v>43789</v>
      </c>
    </row>
    <row r="1569" spans="1:8" ht="13.8" x14ac:dyDescent="0.3">
      <c r="A1569" s="4" t="s">
        <v>33</v>
      </c>
      <c r="B1569" s="4" t="s">
        <v>34</v>
      </c>
      <c r="C1569" s="5">
        <v>5.9580000000000002</v>
      </c>
      <c r="D1569" s="5">
        <v>43.59</v>
      </c>
      <c r="E1569" s="6">
        <v>346</v>
      </c>
      <c r="F1569" s="7">
        <v>43789.20834203704</v>
      </c>
      <c r="G1569" s="8">
        <v>0</v>
      </c>
      <c r="H1569" s="2">
        <f t="shared" si="24"/>
        <v>43789</v>
      </c>
    </row>
    <row r="1570" spans="1:8" ht="13.8" x14ac:dyDescent="0.3">
      <c r="A1570" s="4" t="s">
        <v>33</v>
      </c>
      <c r="B1570" s="4" t="s">
        <v>34</v>
      </c>
      <c r="C1570" s="5">
        <v>5.9580000000000002</v>
      </c>
      <c r="D1570" s="5">
        <v>43.59</v>
      </c>
      <c r="E1570" s="6">
        <v>346</v>
      </c>
      <c r="F1570" s="7">
        <v>43789.250008703704</v>
      </c>
      <c r="G1570" s="8">
        <v>0</v>
      </c>
      <c r="H1570" s="2">
        <f t="shared" si="24"/>
        <v>43789</v>
      </c>
    </row>
    <row r="1571" spans="1:8" ht="13.8" x14ac:dyDescent="0.3">
      <c r="A1571" s="4" t="s">
        <v>33</v>
      </c>
      <c r="B1571" s="4" t="s">
        <v>34</v>
      </c>
      <c r="C1571" s="5">
        <v>5.9580000000000002</v>
      </c>
      <c r="D1571" s="5">
        <v>43.59</v>
      </c>
      <c r="E1571" s="6">
        <v>346</v>
      </c>
      <c r="F1571" s="7">
        <v>43789.291675370368</v>
      </c>
      <c r="G1571" s="8">
        <v>0</v>
      </c>
      <c r="H1571" s="2">
        <f t="shared" si="24"/>
        <v>43789</v>
      </c>
    </row>
    <row r="1572" spans="1:8" ht="13.8" x14ac:dyDescent="0.3">
      <c r="A1572" s="4" t="s">
        <v>33</v>
      </c>
      <c r="B1572" s="4" t="s">
        <v>34</v>
      </c>
      <c r="C1572" s="5">
        <v>5.9580000000000002</v>
      </c>
      <c r="D1572" s="5">
        <v>43.59</v>
      </c>
      <c r="E1572" s="6">
        <v>346</v>
      </c>
      <c r="F1572" s="7">
        <v>43789.333342048609</v>
      </c>
      <c r="G1572" s="8">
        <v>0</v>
      </c>
      <c r="H1572" s="2">
        <f t="shared" si="24"/>
        <v>43789</v>
      </c>
    </row>
    <row r="1573" spans="1:8" ht="13.8" x14ac:dyDescent="0.3">
      <c r="A1573" s="4" t="s">
        <v>33</v>
      </c>
      <c r="B1573" s="4" t="s">
        <v>34</v>
      </c>
      <c r="C1573" s="5">
        <v>5.9580000000000002</v>
      </c>
      <c r="D1573" s="5">
        <v>43.59</v>
      </c>
      <c r="E1573" s="6">
        <v>346</v>
      </c>
      <c r="F1573" s="7">
        <v>43789.37500871528</v>
      </c>
      <c r="G1573" s="8">
        <v>0</v>
      </c>
      <c r="H1573" s="2">
        <f t="shared" si="24"/>
        <v>43789</v>
      </c>
    </row>
    <row r="1574" spans="1:8" ht="13.8" x14ac:dyDescent="0.3">
      <c r="A1574" s="4" t="s">
        <v>33</v>
      </c>
      <c r="B1574" s="4" t="s">
        <v>34</v>
      </c>
      <c r="C1574" s="5">
        <v>5.9580000000000002</v>
      </c>
      <c r="D1574" s="5">
        <v>43.59</v>
      </c>
      <c r="E1574" s="6">
        <v>346</v>
      </c>
      <c r="F1574" s="7">
        <v>43789.416675381945</v>
      </c>
      <c r="G1574" s="8">
        <v>0</v>
      </c>
      <c r="H1574" s="2">
        <f t="shared" si="24"/>
        <v>43789</v>
      </c>
    </row>
    <row r="1575" spans="1:8" ht="13.8" x14ac:dyDescent="0.3">
      <c r="A1575" s="4" t="s">
        <v>33</v>
      </c>
      <c r="B1575" s="4" t="s">
        <v>34</v>
      </c>
      <c r="C1575" s="5">
        <v>5.9580000000000002</v>
      </c>
      <c r="D1575" s="5">
        <v>43.59</v>
      </c>
      <c r="E1575" s="6">
        <v>346</v>
      </c>
      <c r="F1575" s="7">
        <v>43789.458342048609</v>
      </c>
      <c r="G1575" s="8">
        <v>0</v>
      </c>
      <c r="H1575" s="2">
        <f t="shared" si="24"/>
        <v>43789</v>
      </c>
    </row>
    <row r="1576" spans="1:8" ht="13.8" x14ac:dyDescent="0.3">
      <c r="A1576" s="4" t="s">
        <v>33</v>
      </c>
      <c r="B1576" s="4" t="s">
        <v>34</v>
      </c>
      <c r="C1576" s="5">
        <v>5.9580000000000002</v>
      </c>
      <c r="D1576" s="5">
        <v>43.59</v>
      </c>
      <c r="E1576" s="6">
        <v>346</v>
      </c>
      <c r="F1576" s="7">
        <v>43789.50000871528</v>
      </c>
      <c r="G1576" s="8">
        <v>0</v>
      </c>
      <c r="H1576" s="2">
        <f t="shared" si="24"/>
        <v>43789</v>
      </c>
    </row>
    <row r="1577" spans="1:8" ht="13.8" x14ac:dyDescent="0.3">
      <c r="A1577" s="4" t="s">
        <v>33</v>
      </c>
      <c r="B1577" s="4" t="s">
        <v>34</v>
      </c>
      <c r="C1577" s="5">
        <v>5.9580000000000002</v>
      </c>
      <c r="D1577" s="5">
        <v>43.59</v>
      </c>
      <c r="E1577" s="6">
        <v>346</v>
      </c>
      <c r="F1577" s="7">
        <v>43789.541675381945</v>
      </c>
      <c r="G1577" s="8">
        <v>0</v>
      </c>
      <c r="H1577" s="2">
        <f t="shared" si="24"/>
        <v>43789</v>
      </c>
    </row>
    <row r="1578" spans="1:8" ht="13.8" x14ac:dyDescent="0.3">
      <c r="A1578" s="4" t="s">
        <v>33</v>
      </c>
      <c r="B1578" s="4" t="s">
        <v>34</v>
      </c>
      <c r="C1578" s="5">
        <v>5.9580000000000002</v>
      </c>
      <c r="D1578" s="5">
        <v>43.59</v>
      </c>
      <c r="E1578" s="6">
        <v>346</v>
      </c>
      <c r="F1578" s="7">
        <v>43789.583342048609</v>
      </c>
      <c r="G1578" s="8">
        <v>0</v>
      </c>
      <c r="H1578" s="2">
        <f t="shared" si="24"/>
        <v>43789</v>
      </c>
    </row>
    <row r="1579" spans="1:8" ht="13.8" x14ac:dyDescent="0.3">
      <c r="A1579" s="4" t="s">
        <v>33</v>
      </c>
      <c r="B1579" s="4" t="s">
        <v>34</v>
      </c>
      <c r="C1579" s="5">
        <v>5.9580000000000002</v>
      </c>
      <c r="D1579" s="5">
        <v>43.59</v>
      </c>
      <c r="E1579" s="6">
        <v>346</v>
      </c>
      <c r="F1579" s="7">
        <v>43789.62500871528</v>
      </c>
      <c r="G1579" s="8">
        <v>0.4</v>
      </c>
      <c r="H1579" s="2">
        <f t="shared" si="24"/>
        <v>43789</v>
      </c>
    </row>
    <row r="1580" spans="1:8" ht="13.8" x14ac:dyDescent="0.3">
      <c r="A1580" s="4" t="s">
        <v>33</v>
      </c>
      <c r="B1580" s="4" t="s">
        <v>34</v>
      </c>
      <c r="C1580" s="5">
        <v>5.9580000000000002</v>
      </c>
      <c r="D1580" s="5">
        <v>43.59</v>
      </c>
      <c r="E1580" s="6">
        <v>346</v>
      </c>
      <c r="F1580" s="7">
        <v>43789.666675381945</v>
      </c>
      <c r="G1580" s="8">
        <v>0</v>
      </c>
      <c r="H1580" s="2">
        <f t="shared" si="24"/>
        <v>43789</v>
      </c>
    </row>
    <row r="1581" spans="1:8" ht="13.8" x14ac:dyDescent="0.3">
      <c r="A1581" s="4" t="s">
        <v>33</v>
      </c>
      <c r="B1581" s="4" t="s">
        <v>34</v>
      </c>
      <c r="C1581" s="5">
        <v>5.9580000000000002</v>
      </c>
      <c r="D1581" s="5">
        <v>43.59</v>
      </c>
      <c r="E1581" s="6">
        <v>346</v>
      </c>
      <c r="F1581" s="7">
        <v>43789.708342048609</v>
      </c>
      <c r="G1581" s="8">
        <v>0</v>
      </c>
      <c r="H1581" s="2">
        <f t="shared" si="24"/>
        <v>43789</v>
      </c>
    </row>
    <row r="1582" spans="1:8" ht="13.8" x14ac:dyDescent="0.3">
      <c r="A1582" s="4" t="s">
        <v>33</v>
      </c>
      <c r="B1582" s="4" t="s">
        <v>34</v>
      </c>
      <c r="C1582" s="5">
        <v>5.9580000000000002</v>
      </c>
      <c r="D1582" s="5">
        <v>43.59</v>
      </c>
      <c r="E1582" s="6">
        <v>346</v>
      </c>
      <c r="F1582" s="7">
        <v>43789.75000871528</v>
      </c>
      <c r="G1582" s="8">
        <v>0</v>
      </c>
      <c r="H1582" s="2">
        <f t="shared" si="24"/>
        <v>43789</v>
      </c>
    </row>
    <row r="1583" spans="1:8" ht="13.8" x14ac:dyDescent="0.3">
      <c r="A1583" s="4" t="s">
        <v>33</v>
      </c>
      <c r="B1583" s="4" t="s">
        <v>34</v>
      </c>
      <c r="C1583" s="5">
        <v>5.9580000000000002</v>
      </c>
      <c r="D1583" s="5">
        <v>43.59</v>
      </c>
      <c r="E1583" s="6">
        <v>346</v>
      </c>
      <c r="F1583" s="7">
        <v>43789.791675381945</v>
      </c>
      <c r="G1583" s="8">
        <v>0</v>
      </c>
      <c r="H1583" s="2">
        <f t="shared" si="24"/>
        <v>43789</v>
      </c>
    </row>
    <row r="1584" spans="1:8" ht="13.8" x14ac:dyDescent="0.3">
      <c r="A1584" s="4" t="s">
        <v>33</v>
      </c>
      <c r="B1584" s="4" t="s">
        <v>34</v>
      </c>
      <c r="C1584" s="5">
        <v>5.9580000000000002</v>
      </c>
      <c r="D1584" s="5">
        <v>43.59</v>
      </c>
      <c r="E1584" s="6">
        <v>346</v>
      </c>
      <c r="F1584" s="7">
        <v>43789.833342048609</v>
      </c>
      <c r="G1584" s="8">
        <v>0</v>
      </c>
      <c r="H1584" s="2">
        <f t="shared" si="24"/>
        <v>43789</v>
      </c>
    </row>
    <row r="1585" spans="1:8" ht="13.8" x14ac:dyDescent="0.3">
      <c r="A1585" s="4" t="s">
        <v>33</v>
      </c>
      <c r="B1585" s="4" t="s">
        <v>34</v>
      </c>
      <c r="C1585" s="5">
        <v>5.9580000000000002</v>
      </c>
      <c r="D1585" s="5">
        <v>43.59</v>
      </c>
      <c r="E1585" s="6">
        <v>346</v>
      </c>
      <c r="F1585" s="7">
        <v>43789.87500871528</v>
      </c>
      <c r="G1585" s="8">
        <v>0</v>
      </c>
      <c r="H1585" s="2">
        <f t="shared" si="24"/>
        <v>43789</v>
      </c>
    </row>
    <row r="1586" spans="1:8" ht="13.8" x14ac:dyDescent="0.3">
      <c r="A1586" s="4" t="s">
        <v>33</v>
      </c>
      <c r="B1586" s="4" t="s">
        <v>34</v>
      </c>
      <c r="C1586" s="5">
        <v>5.9580000000000002</v>
      </c>
      <c r="D1586" s="5">
        <v>43.59</v>
      </c>
      <c r="E1586" s="6">
        <v>346</v>
      </c>
      <c r="F1586" s="7">
        <v>43789.916675381945</v>
      </c>
      <c r="G1586" s="8">
        <v>0</v>
      </c>
      <c r="H1586" s="2">
        <f t="shared" si="24"/>
        <v>43789</v>
      </c>
    </row>
    <row r="1587" spans="1:8" ht="13.8" x14ac:dyDescent="0.3">
      <c r="A1587" s="4" t="s">
        <v>33</v>
      </c>
      <c r="B1587" s="4" t="s">
        <v>34</v>
      </c>
      <c r="C1587" s="5">
        <v>5.9580000000000002</v>
      </c>
      <c r="D1587" s="5">
        <v>43.59</v>
      </c>
      <c r="E1587" s="6">
        <v>346</v>
      </c>
      <c r="F1587" s="7">
        <v>43789.958342048609</v>
      </c>
      <c r="G1587" s="8">
        <v>0</v>
      </c>
      <c r="H1587" s="2">
        <f t="shared" si="24"/>
        <v>43789</v>
      </c>
    </row>
    <row r="1588" spans="1:8" ht="13.8" x14ac:dyDescent="0.3">
      <c r="A1588" s="4" t="s">
        <v>33</v>
      </c>
      <c r="B1588" s="4" t="s">
        <v>34</v>
      </c>
      <c r="C1588" s="5">
        <v>5.9580000000000002</v>
      </c>
      <c r="D1588" s="5">
        <v>43.59</v>
      </c>
      <c r="E1588" s="6">
        <v>346</v>
      </c>
      <c r="F1588" s="7">
        <v>43790.00000871528</v>
      </c>
      <c r="G1588" s="8">
        <v>0</v>
      </c>
      <c r="H1588" s="2">
        <f t="shared" si="24"/>
        <v>43790</v>
      </c>
    </row>
    <row r="1589" spans="1:8" ht="13.8" x14ac:dyDescent="0.3">
      <c r="A1589" s="4" t="s">
        <v>33</v>
      </c>
      <c r="B1589" s="4" t="s">
        <v>34</v>
      </c>
      <c r="C1589" s="5">
        <v>5.9580000000000002</v>
      </c>
      <c r="D1589" s="5">
        <v>43.59</v>
      </c>
      <c r="E1589" s="6">
        <v>346</v>
      </c>
      <c r="F1589" s="7">
        <v>43790.041675381945</v>
      </c>
      <c r="G1589" s="8">
        <v>0.2</v>
      </c>
      <c r="H1589" s="2">
        <f t="shared" si="24"/>
        <v>43790</v>
      </c>
    </row>
    <row r="1590" spans="1:8" ht="13.8" x14ac:dyDescent="0.3">
      <c r="A1590" s="4" t="s">
        <v>33</v>
      </c>
      <c r="B1590" s="4" t="s">
        <v>34</v>
      </c>
      <c r="C1590" s="5">
        <v>5.9580000000000002</v>
      </c>
      <c r="D1590" s="5">
        <v>43.59</v>
      </c>
      <c r="E1590" s="6">
        <v>346</v>
      </c>
      <c r="F1590" s="7">
        <v>43790.083342048609</v>
      </c>
      <c r="G1590" s="8">
        <v>0</v>
      </c>
      <c r="H1590" s="2">
        <f t="shared" si="24"/>
        <v>43790</v>
      </c>
    </row>
    <row r="1591" spans="1:8" ht="13.8" x14ac:dyDescent="0.3">
      <c r="A1591" s="4" t="s">
        <v>33</v>
      </c>
      <c r="B1591" s="4" t="s">
        <v>34</v>
      </c>
      <c r="C1591" s="5">
        <v>5.9580000000000002</v>
      </c>
      <c r="D1591" s="5">
        <v>43.59</v>
      </c>
      <c r="E1591" s="6">
        <v>346</v>
      </c>
      <c r="F1591" s="7">
        <v>43790.12500871528</v>
      </c>
      <c r="G1591" s="8">
        <v>0</v>
      </c>
      <c r="H1591" s="2">
        <f t="shared" si="24"/>
        <v>43790</v>
      </c>
    </row>
    <row r="1592" spans="1:8" ht="13.8" x14ac:dyDescent="0.3">
      <c r="A1592" s="4" t="s">
        <v>33</v>
      </c>
      <c r="B1592" s="4" t="s">
        <v>34</v>
      </c>
      <c r="C1592" s="5">
        <v>5.9580000000000002</v>
      </c>
      <c r="D1592" s="5">
        <v>43.59</v>
      </c>
      <c r="E1592" s="6">
        <v>346</v>
      </c>
      <c r="F1592" s="7">
        <v>43790.166675381945</v>
      </c>
      <c r="G1592" s="8">
        <v>0</v>
      </c>
      <c r="H1592" s="2">
        <f t="shared" si="24"/>
        <v>43790</v>
      </c>
    </row>
    <row r="1593" spans="1:8" ht="13.8" x14ac:dyDescent="0.3">
      <c r="A1593" s="4" t="s">
        <v>33</v>
      </c>
      <c r="B1593" s="4" t="s">
        <v>34</v>
      </c>
      <c r="C1593" s="5">
        <v>5.9580000000000002</v>
      </c>
      <c r="D1593" s="5">
        <v>43.59</v>
      </c>
      <c r="E1593" s="6">
        <v>346</v>
      </c>
      <c r="F1593" s="7">
        <v>43790.208342048609</v>
      </c>
      <c r="G1593" s="8">
        <v>0</v>
      </c>
      <c r="H1593" s="2">
        <f t="shared" si="24"/>
        <v>43790</v>
      </c>
    </row>
    <row r="1594" spans="1:8" ht="13.8" x14ac:dyDescent="0.3">
      <c r="A1594" s="4" t="s">
        <v>33</v>
      </c>
      <c r="B1594" s="4" t="s">
        <v>34</v>
      </c>
      <c r="C1594" s="5">
        <v>5.9580000000000002</v>
      </c>
      <c r="D1594" s="5">
        <v>43.59</v>
      </c>
      <c r="E1594" s="6">
        <v>346</v>
      </c>
      <c r="F1594" s="7">
        <v>43790.25000871528</v>
      </c>
      <c r="G1594" s="8">
        <v>0</v>
      </c>
      <c r="H1594" s="2">
        <f t="shared" si="24"/>
        <v>43790</v>
      </c>
    </row>
    <row r="1595" spans="1:8" ht="13.8" x14ac:dyDescent="0.3">
      <c r="A1595" s="4" t="s">
        <v>33</v>
      </c>
      <c r="B1595" s="4" t="s">
        <v>34</v>
      </c>
      <c r="C1595" s="5">
        <v>5.9580000000000002</v>
      </c>
      <c r="D1595" s="5">
        <v>43.59</v>
      </c>
      <c r="E1595" s="6">
        <v>346</v>
      </c>
      <c r="F1595" s="7">
        <v>43790.291675381945</v>
      </c>
      <c r="G1595" s="8">
        <v>0</v>
      </c>
      <c r="H1595" s="2">
        <f t="shared" si="24"/>
        <v>43790</v>
      </c>
    </row>
    <row r="1596" spans="1:8" ht="13.8" x14ac:dyDescent="0.3">
      <c r="A1596" s="4" t="s">
        <v>33</v>
      </c>
      <c r="B1596" s="4" t="s">
        <v>34</v>
      </c>
      <c r="C1596" s="5">
        <v>5.9580000000000002</v>
      </c>
      <c r="D1596" s="5">
        <v>43.59</v>
      </c>
      <c r="E1596" s="6">
        <v>346</v>
      </c>
      <c r="F1596" s="7">
        <v>43790.333342048609</v>
      </c>
      <c r="G1596" s="8">
        <v>1.4</v>
      </c>
      <c r="H1596" s="2">
        <f t="shared" si="24"/>
        <v>43790</v>
      </c>
    </row>
    <row r="1597" spans="1:8" ht="13.8" x14ac:dyDescent="0.3">
      <c r="A1597" s="4" t="s">
        <v>33</v>
      </c>
      <c r="B1597" s="4" t="s">
        <v>34</v>
      </c>
      <c r="C1597" s="5">
        <v>5.9580000000000002</v>
      </c>
      <c r="D1597" s="5">
        <v>43.59</v>
      </c>
      <c r="E1597" s="6">
        <v>346</v>
      </c>
      <c r="F1597" s="7">
        <v>43790.37500871528</v>
      </c>
      <c r="G1597" s="8">
        <v>0.4</v>
      </c>
      <c r="H1597" s="2">
        <f t="shared" si="24"/>
        <v>43790</v>
      </c>
    </row>
    <row r="1598" spans="1:8" ht="13.8" x14ac:dyDescent="0.3">
      <c r="A1598" s="4" t="s">
        <v>33</v>
      </c>
      <c r="B1598" s="4" t="s">
        <v>34</v>
      </c>
      <c r="C1598" s="5">
        <v>5.9580000000000002</v>
      </c>
      <c r="D1598" s="5">
        <v>43.59</v>
      </c>
      <c r="E1598" s="6">
        <v>346</v>
      </c>
      <c r="F1598" s="7">
        <v>43790.416675381945</v>
      </c>
      <c r="G1598" s="8">
        <v>0</v>
      </c>
      <c r="H1598" s="2">
        <f t="shared" si="24"/>
        <v>43790</v>
      </c>
    </row>
    <row r="1599" spans="1:8" ht="13.8" x14ac:dyDescent="0.3">
      <c r="A1599" s="4" t="s">
        <v>33</v>
      </c>
      <c r="B1599" s="4" t="s">
        <v>34</v>
      </c>
      <c r="C1599" s="5">
        <v>5.9580000000000002</v>
      </c>
      <c r="D1599" s="5">
        <v>43.59</v>
      </c>
      <c r="E1599" s="6">
        <v>346</v>
      </c>
      <c r="F1599" s="7">
        <v>43790.458342048609</v>
      </c>
      <c r="G1599" s="8">
        <v>0</v>
      </c>
      <c r="H1599" s="2">
        <f t="shared" si="24"/>
        <v>43790</v>
      </c>
    </row>
    <row r="1600" spans="1:8" ht="13.8" x14ac:dyDescent="0.3">
      <c r="A1600" s="4" t="s">
        <v>33</v>
      </c>
      <c r="B1600" s="4" t="s">
        <v>34</v>
      </c>
      <c r="C1600" s="5">
        <v>5.9580000000000002</v>
      </c>
      <c r="D1600" s="5">
        <v>43.59</v>
      </c>
      <c r="E1600" s="6">
        <v>346</v>
      </c>
      <c r="F1600" s="7">
        <v>43790.50000871528</v>
      </c>
      <c r="G1600" s="8">
        <v>0.2</v>
      </c>
      <c r="H1600" s="2">
        <f t="shared" si="24"/>
        <v>43790</v>
      </c>
    </row>
    <row r="1601" spans="1:8" ht="13.8" x14ac:dyDescent="0.3">
      <c r="A1601" s="4" t="s">
        <v>33</v>
      </c>
      <c r="B1601" s="4" t="s">
        <v>34</v>
      </c>
      <c r="C1601" s="5">
        <v>5.9580000000000002</v>
      </c>
      <c r="D1601" s="5">
        <v>43.59</v>
      </c>
      <c r="E1601" s="6">
        <v>346</v>
      </c>
      <c r="F1601" s="7">
        <v>43790.541675381945</v>
      </c>
      <c r="G1601" s="8">
        <v>0</v>
      </c>
      <c r="H1601" s="2">
        <f t="shared" si="24"/>
        <v>43790</v>
      </c>
    </row>
    <row r="1602" spans="1:8" ht="13.8" x14ac:dyDescent="0.3">
      <c r="A1602" s="4" t="s">
        <v>33</v>
      </c>
      <c r="B1602" s="4" t="s">
        <v>34</v>
      </c>
      <c r="C1602" s="5">
        <v>5.9580000000000002</v>
      </c>
      <c r="D1602" s="5">
        <v>43.59</v>
      </c>
      <c r="E1602" s="6">
        <v>346</v>
      </c>
      <c r="F1602" s="7">
        <v>43790.583342048609</v>
      </c>
      <c r="G1602" s="8">
        <v>0</v>
      </c>
      <c r="H1602" s="2">
        <f t="shared" si="24"/>
        <v>43790</v>
      </c>
    </row>
    <row r="1603" spans="1:8" ht="13.8" x14ac:dyDescent="0.3">
      <c r="A1603" s="4" t="s">
        <v>33</v>
      </c>
      <c r="B1603" s="4" t="s">
        <v>34</v>
      </c>
      <c r="C1603" s="5">
        <v>5.9580000000000002</v>
      </c>
      <c r="D1603" s="5">
        <v>43.59</v>
      </c>
      <c r="E1603" s="6">
        <v>346</v>
      </c>
      <c r="F1603" s="7">
        <v>43790.62500871528</v>
      </c>
      <c r="G1603" s="8">
        <v>0</v>
      </c>
      <c r="H1603" s="2">
        <f t="shared" si="24"/>
        <v>43790</v>
      </c>
    </row>
    <row r="1604" spans="1:8" ht="13.8" x14ac:dyDescent="0.3">
      <c r="A1604" s="4" t="s">
        <v>33</v>
      </c>
      <c r="B1604" s="4" t="s">
        <v>34</v>
      </c>
      <c r="C1604" s="5">
        <v>5.9580000000000002</v>
      </c>
      <c r="D1604" s="5">
        <v>43.59</v>
      </c>
      <c r="E1604" s="6">
        <v>346</v>
      </c>
      <c r="F1604" s="7">
        <v>43790.666675381945</v>
      </c>
      <c r="G1604" s="8">
        <v>0</v>
      </c>
      <c r="H1604" s="2">
        <f t="shared" si="24"/>
        <v>43790</v>
      </c>
    </row>
    <row r="1605" spans="1:8" ht="13.8" x14ac:dyDescent="0.3">
      <c r="A1605" s="4" t="s">
        <v>33</v>
      </c>
      <c r="B1605" s="4" t="s">
        <v>34</v>
      </c>
      <c r="C1605" s="5">
        <v>5.9580000000000002</v>
      </c>
      <c r="D1605" s="5">
        <v>43.59</v>
      </c>
      <c r="E1605" s="6">
        <v>346</v>
      </c>
      <c r="F1605" s="7">
        <v>43790.708342048609</v>
      </c>
      <c r="G1605" s="8">
        <v>0</v>
      </c>
      <c r="H1605" s="2">
        <f t="shared" ref="H1605:H1668" si="25">DATE(YEAR(F1605), MONTH(F1605),DAY(F1605))</f>
        <v>43790</v>
      </c>
    </row>
    <row r="1606" spans="1:8" ht="13.8" x14ac:dyDescent="0.3">
      <c r="A1606" s="4" t="s">
        <v>33</v>
      </c>
      <c r="B1606" s="4" t="s">
        <v>34</v>
      </c>
      <c r="C1606" s="5">
        <v>5.9580000000000002</v>
      </c>
      <c r="D1606" s="5">
        <v>43.59</v>
      </c>
      <c r="E1606" s="6">
        <v>346</v>
      </c>
      <c r="F1606" s="7">
        <v>43790.75000871528</v>
      </c>
      <c r="G1606" s="8">
        <v>0</v>
      </c>
      <c r="H1606" s="2">
        <f t="shared" si="25"/>
        <v>43790</v>
      </c>
    </row>
    <row r="1607" spans="1:8" ht="13.8" x14ac:dyDescent="0.3">
      <c r="A1607" s="4" t="s">
        <v>33</v>
      </c>
      <c r="B1607" s="4" t="s">
        <v>34</v>
      </c>
      <c r="C1607" s="5">
        <v>5.9580000000000002</v>
      </c>
      <c r="D1607" s="5">
        <v>43.59</v>
      </c>
      <c r="E1607" s="6">
        <v>346</v>
      </c>
      <c r="F1607" s="7">
        <v>43790.791675381945</v>
      </c>
      <c r="G1607" s="8">
        <v>0.2</v>
      </c>
      <c r="H1607" s="2">
        <f t="shared" si="25"/>
        <v>43790</v>
      </c>
    </row>
    <row r="1608" spans="1:8" ht="13.8" x14ac:dyDescent="0.3">
      <c r="A1608" s="4" t="s">
        <v>33</v>
      </c>
      <c r="B1608" s="4" t="s">
        <v>34</v>
      </c>
      <c r="C1608" s="5">
        <v>5.9580000000000002</v>
      </c>
      <c r="D1608" s="5">
        <v>43.59</v>
      </c>
      <c r="E1608" s="6">
        <v>346</v>
      </c>
      <c r="F1608" s="7">
        <v>43790.833342048609</v>
      </c>
      <c r="G1608" s="8">
        <v>0</v>
      </c>
      <c r="H1608" s="2">
        <f t="shared" si="25"/>
        <v>43790</v>
      </c>
    </row>
    <row r="1609" spans="1:8" ht="13.8" x14ac:dyDescent="0.3">
      <c r="A1609" s="4" t="s">
        <v>33</v>
      </c>
      <c r="B1609" s="4" t="s">
        <v>34</v>
      </c>
      <c r="C1609" s="5">
        <v>5.9580000000000002</v>
      </c>
      <c r="D1609" s="5">
        <v>43.59</v>
      </c>
      <c r="E1609" s="6">
        <v>346</v>
      </c>
      <c r="F1609" s="7">
        <v>43790.87500871528</v>
      </c>
      <c r="G1609" s="8">
        <v>0</v>
      </c>
      <c r="H1609" s="2">
        <f t="shared" si="25"/>
        <v>43790</v>
      </c>
    </row>
    <row r="1610" spans="1:8" ht="13.8" x14ac:dyDescent="0.3">
      <c r="A1610" s="4" t="s">
        <v>33</v>
      </c>
      <c r="B1610" s="4" t="s">
        <v>34</v>
      </c>
      <c r="C1610" s="5">
        <v>5.9580000000000002</v>
      </c>
      <c r="D1610" s="5">
        <v>43.59</v>
      </c>
      <c r="E1610" s="6">
        <v>346</v>
      </c>
      <c r="F1610" s="7">
        <v>43790.916675381945</v>
      </c>
      <c r="G1610" s="8">
        <v>0</v>
      </c>
      <c r="H1610" s="2">
        <f t="shared" si="25"/>
        <v>43790</v>
      </c>
    </row>
    <row r="1611" spans="1:8" ht="13.8" x14ac:dyDescent="0.3">
      <c r="A1611" s="4" t="s">
        <v>33</v>
      </c>
      <c r="B1611" s="4" t="s">
        <v>34</v>
      </c>
      <c r="C1611" s="5">
        <v>5.9580000000000002</v>
      </c>
      <c r="D1611" s="5">
        <v>43.59</v>
      </c>
      <c r="E1611" s="6">
        <v>346</v>
      </c>
      <c r="F1611" s="7">
        <v>43790.958342048609</v>
      </c>
      <c r="G1611" s="8">
        <v>0</v>
      </c>
      <c r="H1611" s="2">
        <f t="shared" si="25"/>
        <v>43790</v>
      </c>
    </row>
    <row r="1612" spans="1:8" ht="13.8" x14ac:dyDescent="0.3">
      <c r="A1612" s="4" t="s">
        <v>33</v>
      </c>
      <c r="B1612" s="4" t="s">
        <v>34</v>
      </c>
      <c r="C1612" s="5">
        <v>5.9580000000000002</v>
      </c>
      <c r="D1612" s="5">
        <v>43.59</v>
      </c>
      <c r="E1612" s="6">
        <v>346</v>
      </c>
      <c r="F1612" s="7">
        <v>43791.00000871528</v>
      </c>
      <c r="G1612" s="8">
        <v>0</v>
      </c>
      <c r="H1612" s="2">
        <f t="shared" si="25"/>
        <v>43791</v>
      </c>
    </row>
    <row r="1613" spans="1:8" ht="13.8" x14ac:dyDescent="0.3">
      <c r="A1613" s="4" t="s">
        <v>33</v>
      </c>
      <c r="B1613" s="4" t="s">
        <v>34</v>
      </c>
      <c r="C1613" s="5">
        <v>5.9580000000000002</v>
      </c>
      <c r="D1613" s="5">
        <v>43.59</v>
      </c>
      <c r="E1613" s="6">
        <v>346</v>
      </c>
      <c r="F1613" s="7">
        <v>43791.041675393521</v>
      </c>
      <c r="G1613" s="8">
        <v>0</v>
      </c>
      <c r="H1613" s="2">
        <f t="shared" si="25"/>
        <v>43791</v>
      </c>
    </row>
    <row r="1614" spans="1:8" ht="13.8" x14ac:dyDescent="0.3">
      <c r="A1614" s="4" t="s">
        <v>33</v>
      </c>
      <c r="B1614" s="4" t="s">
        <v>34</v>
      </c>
      <c r="C1614" s="5">
        <v>5.9580000000000002</v>
      </c>
      <c r="D1614" s="5">
        <v>43.59</v>
      </c>
      <c r="E1614" s="6">
        <v>346</v>
      </c>
      <c r="F1614" s="7">
        <v>43791.083342060185</v>
      </c>
      <c r="G1614" s="8">
        <v>0</v>
      </c>
      <c r="H1614" s="2">
        <f t="shared" si="25"/>
        <v>43791</v>
      </c>
    </row>
    <row r="1615" spans="1:8" ht="13.8" x14ac:dyDescent="0.3">
      <c r="A1615" s="4" t="s">
        <v>33</v>
      </c>
      <c r="B1615" s="4" t="s">
        <v>34</v>
      </c>
      <c r="C1615" s="5">
        <v>5.9580000000000002</v>
      </c>
      <c r="D1615" s="5">
        <v>43.59</v>
      </c>
      <c r="E1615" s="6">
        <v>346</v>
      </c>
      <c r="F1615" s="7">
        <v>43791.125008726849</v>
      </c>
      <c r="G1615" s="8">
        <v>0</v>
      </c>
      <c r="H1615" s="2">
        <f t="shared" si="25"/>
        <v>43791</v>
      </c>
    </row>
    <row r="1616" spans="1:8" ht="13.8" x14ac:dyDescent="0.3">
      <c r="A1616" s="4" t="s">
        <v>33</v>
      </c>
      <c r="B1616" s="4" t="s">
        <v>34</v>
      </c>
      <c r="C1616" s="5">
        <v>5.9580000000000002</v>
      </c>
      <c r="D1616" s="5">
        <v>43.59</v>
      </c>
      <c r="E1616" s="6">
        <v>346</v>
      </c>
      <c r="F1616" s="7">
        <v>43791.166675393521</v>
      </c>
      <c r="G1616" s="8">
        <v>0</v>
      </c>
      <c r="H1616" s="2">
        <f t="shared" si="25"/>
        <v>43791</v>
      </c>
    </row>
    <row r="1617" spans="1:8" ht="13.8" x14ac:dyDescent="0.3">
      <c r="A1617" s="4" t="s">
        <v>33</v>
      </c>
      <c r="B1617" s="4" t="s">
        <v>34</v>
      </c>
      <c r="C1617" s="5">
        <v>5.9580000000000002</v>
      </c>
      <c r="D1617" s="5">
        <v>43.59</v>
      </c>
      <c r="E1617" s="6">
        <v>346</v>
      </c>
      <c r="F1617" s="7">
        <v>43791.208342060185</v>
      </c>
      <c r="G1617" s="8">
        <v>0</v>
      </c>
      <c r="H1617" s="2">
        <f t="shared" si="25"/>
        <v>43791</v>
      </c>
    </row>
    <row r="1618" spans="1:8" ht="13.8" x14ac:dyDescent="0.3">
      <c r="A1618" s="4" t="s">
        <v>33</v>
      </c>
      <c r="B1618" s="4" t="s">
        <v>34</v>
      </c>
      <c r="C1618" s="5">
        <v>5.9580000000000002</v>
      </c>
      <c r="D1618" s="5">
        <v>43.59</v>
      </c>
      <c r="E1618" s="6">
        <v>346</v>
      </c>
      <c r="F1618" s="7">
        <v>43791.250008726849</v>
      </c>
      <c r="G1618" s="8">
        <v>0</v>
      </c>
      <c r="H1618" s="2">
        <f t="shared" si="25"/>
        <v>43791</v>
      </c>
    </row>
    <row r="1619" spans="1:8" ht="13.8" x14ac:dyDescent="0.3">
      <c r="A1619" s="4" t="s">
        <v>33</v>
      </c>
      <c r="B1619" s="4" t="s">
        <v>34</v>
      </c>
      <c r="C1619" s="5">
        <v>5.9580000000000002</v>
      </c>
      <c r="D1619" s="5">
        <v>43.59</v>
      </c>
      <c r="E1619" s="6">
        <v>346</v>
      </c>
      <c r="F1619" s="7">
        <v>43791.291675393521</v>
      </c>
      <c r="G1619" s="8">
        <v>0</v>
      </c>
      <c r="H1619" s="2">
        <f t="shared" si="25"/>
        <v>43791</v>
      </c>
    </row>
    <row r="1620" spans="1:8" ht="13.8" x14ac:dyDescent="0.3">
      <c r="A1620" s="4" t="s">
        <v>33</v>
      </c>
      <c r="B1620" s="4" t="s">
        <v>34</v>
      </c>
      <c r="C1620" s="5">
        <v>5.9580000000000002</v>
      </c>
      <c r="D1620" s="5">
        <v>43.59</v>
      </c>
      <c r="E1620" s="6">
        <v>346</v>
      </c>
      <c r="F1620" s="7">
        <v>43791.333342060185</v>
      </c>
      <c r="G1620" s="8">
        <v>0</v>
      </c>
      <c r="H1620" s="2">
        <f t="shared" si="25"/>
        <v>43791</v>
      </c>
    </row>
    <row r="1621" spans="1:8" ht="13.8" x14ac:dyDescent="0.3">
      <c r="A1621" s="4" t="s">
        <v>33</v>
      </c>
      <c r="B1621" s="4" t="s">
        <v>34</v>
      </c>
      <c r="C1621" s="5">
        <v>5.9580000000000002</v>
      </c>
      <c r="D1621" s="5">
        <v>43.59</v>
      </c>
      <c r="E1621" s="6">
        <v>346</v>
      </c>
      <c r="F1621" s="7">
        <v>43791.375008726849</v>
      </c>
      <c r="G1621" s="8">
        <v>0</v>
      </c>
      <c r="H1621" s="2">
        <f t="shared" si="25"/>
        <v>43791</v>
      </c>
    </row>
    <row r="1622" spans="1:8" ht="13.8" x14ac:dyDescent="0.3">
      <c r="A1622" s="4" t="s">
        <v>33</v>
      </c>
      <c r="B1622" s="4" t="s">
        <v>34</v>
      </c>
      <c r="C1622" s="5">
        <v>5.9580000000000002</v>
      </c>
      <c r="D1622" s="5">
        <v>43.59</v>
      </c>
      <c r="E1622" s="6">
        <v>346</v>
      </c>
      <c r="F1622" s="7">
        <v>43791.416675393521</v>
      </c>
      <c r="G1622" s="8">
        <v>0</v>
      </c>
      <c r="H1622" s="2">
        <f t="shared" si="25"/>
        <v>43791</v>
      </c>
    </row>
    <row r="1623" spans="1:8" ht="13.8" x14ac:dyDescent="0.3">
      <c r="A1623" s="4" t="s">
        <v>33</v>
      </c>
      <c r="B1623" s="4" t="s">
        <v>34</v>
      </c>
      <c r="C1623" s="5">
        <v>5.9580000000000002</v>
      </c>
      <c r="D1623" s="5">
        <v>43.59</v>
      </c>
      <c r="E1623" s="6">
        <v>346</v>
      </c>
      <c r="F1623" s="7">
        <v>43791.458342060185</v>
      </c>
      <c r="G1623" s="8">
        <v>0</v>
      </c>
      <c r="H1623" s="2">
        <f t="shared" si="25"/>
        <v>43791</v>
      </c>
    </row>
    <row r="1624" spans="1:8" ht="13.8" x14ac:dyDescent="0.3">
      <c r="A1624" s="4" t="s">
        <v>33</v>
      </c>
      <c r="B1624" s="4" t="s">
        <v>34</v>
      </c>
      <c r="C1624" s="5">
        <v>5.9580000000000002</v>
      </c>
      <c r="D1624" s="5">
        <v>43.59</v>
      </c>
      <c r="E1624" s="6">
        <v>346</v>
      </c>
      <c r="F1624" s="7">
        <v>43791.500008726849</v>
      </c>
      <c r="G1624" s="8">
        <v>0</v>
      </c>
      <c r="H1624" s="2">
        <f t="shared" si="25"/>
        <v>43791</v>
      </c>
    </row>
    <row r="1625" spans="1:8" ht="13.8" x14ac:dyDescent="0.3">
      <c r="A1625" s="4" t="s">
        <v>33</v>
      </c>
      <c r="B1625" s="4" t="s">
        <v>34</v>
      </c>
      <c r="C1625" s="5">
        <v>5.9580000000000002</v>
      </c>
      <c r="D1625" s="5">
        <v>43.59</v>
      </c>
      <c r="E1625" s="6">
        <v>346</v>
      </c>
      <c r="F1625" s="7">
        <v>43791.541675393521</v>
      </c>
      <c r="G1625" s="8">
        <v>0</v>
      </c>
      <c r="H1625" s="2">
        <f t="shared" si="25"/>
        <v>43791</v>
      </c>
    </row>
    <row r="1626" spans="1:8" ht="13.8" x14ac:dyDescent="0.3">
      <c r="A1626" s="4" t="s">
        <v>33</v>
      </c>
      <c r="B1626" s="4" t="s">
        <v>34</v>
      </c>
      <c r="C1626" s="5">
        <v>5.9580000000000002</v>
      </c>
      <c r="D1626" s="5">
        <v>43.59</v>
      </c>
      <c r="E1626" s="6">
        <v>346</v>
      </c>
      <c r="F1626" s="7">
        <v>43791.583342060185</v>
      </c>
      <c r="G1626" s="8">
        <v>0</v>
      </c>
      <c r="H1626" s="2">
        <f t="shared" si="25"/>
        <v>43791</v>
      </c>
    </row>
    <row r="1627" spans="1:8" ht="13.8" x14ac:dyDescent="0.3">
      <c r="A1627" s="4" t="s">
        <v>33</v>
      </c>
      <c r="B1627" s="4" t="s">
        <v>34</v>
      </c>
      <c r="C1627" s="5">
        <v>5.9580000000000002</v>
      </c>
      <c r="D1627" s="5">
        <v>43.59</v>
      </c>
      <c r="E1627" s="6">
        <v>346</v>
      </c>
      <c r="F1627" s="7">
        <v>43791.625008726849</v>
      </c>
      <c r="G1627" s="8">
        <v>1.2</v>
      </c>
      <c r="H1627" s="2">
        <f t="shared" si="25"/>
        <v>43791</v>
      </c>
    </row>
    <row r="1628" spans="1:8" ht="13.8" x14ac:dyDescent="0.3">
      <c r="A1628" s="4" t="s">
        <v>33</v>
      </c>
      <c r="B1628" s="4" t="s">
        <v>34</v>
      </c>
      <c r="C1628" s="5">
        <v>5.9580000000000002</v>
      </c>
      <c r="D1628" s="5">
        <v>43.59</v>
      </c>
      <c r="E1628" s="6">
        <v>346</v>
      </c>
      <c r="F1628" s="7">
        <v>43791.666675393521</v>
      </c>
      <c r="G1628" s="8">
        <v>1.2</v>
      </c>
      <c r="H1628" s="2">
        <f t="shared" si="25"/>
        <v>43791</v>
      </c>
    </row>
    <row r="1629" spans="1:8" ht="13.8" x14ac:dyDescent="0.3">
      <c r="A1629" s="4" t="s">
        <v>33</v>
      </c>
      <c r="B1629" s="4" t="s">
        <v>34</v>
      </c>
      <c r="C1629" s="5">
        <v>5.9580000000000002</v>
      </c>
      <c r="D1629" s="5">
        <v>43.59</v>
      </c>
      <c r="E1629" s="6">
        <v>346</v>
      </c>
      <c r="F1629" s="7">
        <v>43791.708342060185</v>
      </c>
      <c r="G1629" s="8">
        <v>1.2</v>
      </c>
      <c r="H1629" s="2">
        <f t="shared" si="25"/>
        <v>43791</v>
      </c>
    </row>
    <row r="1630" spans="1:8" ht="13.8" x14ac:dyDescent="0.3">
      <c r="A1630" s="4" t="s">
        <v>33</v>
      </c>
      <c r="B1630" s="4" t="s">
        <v>34</v>
      </c>
      <c r="C1630" s="5">
        <v>5.9580000000000002</v>
      </c>
      <c r="D1630" s="5">
        <v>43.59</v>
      </c>
      <c r="E1630" s="6">
        <v>346</v>
      </c>
      <c r="F1630" s="7">
        <v>43791.750008726849</v>
      </c>
      <c r="G1630" s="8">
        <v>1.4</v>
      </c>
      <c r="H1630" s="2">
        <f t="shared" si="25"/>
        <v>43791</v>
      </c>
    </row>
    <row r="1631" spans="1:8" ht="13.8" x14ac:dyDescent="0.3">
      <c r="A1631" s="4" t="s">
        <v>33</v>
      </c>
      <c r="B1631" s="4" t="s">
        <v>34</v>
      </c>
      <c r="C1631" s="5">
        <v>5.9580000000000002</v>
      </c>
      <c r="D1631" s="5">
        <v>43.59</v>
      </c>
      <c r="E1631" s="6">
        <v>346</v>
      </c>
      <c r="F1631" s="7">
        <v>43791.791675393521</v>
      </c>
      <c r="G1631" s="8">
        <v>5.5</v>
      </c>
      <c r="H1631" s="2">
        <f t="shared" si="25"/>
        <v>43791</v>
      </c>
    </row>
    <row r="1632" spans="1:8" ht="13.8" x14ac:dyDescent="0.3">
      <c r="A1632" s="4" t="s">
        <v>33</v>
      </c>
      <c r="B1632" s="4" t="s">
        <v>34</v>
      </c>
      <c r="C1632" s="5">
        <v>5.9580000000000002</v>
      </c>
      <c r="D1632" s="5">
        <v>43.59</v>
      </c>
      <c r="E1632" s="6">
        <v>346</v>
      </c>
      <c r="F1632" s="7">
        <v>43791.833342060185</v>
      </c>
      <c r="G1632" s="8">
        <v>2.8</v>
      </c>
      <c r="H1632" s="2">
        <f t="shared" si="25"/>
        <v>43791</v>
      </c>
    </row>
    <row r="1633" spans="1:8" ht="13.8" x14ac:dyDescent="0.3">
      <c r="A1633" s="4" t="s">
        <v>33</v>
      </c>
      <c r="B1633" s="4" t="s">
        <v>34</v>
      </c>
      <c r="C1633" s="5">
        <v>5.9580000000000002</v>
      </c>
      <c r="D1633" s="5">
        <v>43.59</v>
      </c>
      <c r="E1633" s="6">
        <v>346</v>
      </c>
      <c r="F1633" s="7">
        <v>43791.875008726849</v>
      </c>
      <c r="G1633" s="8">
        <v>5.4</v>
      </c>
      <c r="H1633" s="2">
        <f t="shared" si="25"/>
        <v>43791</v>
      </c>
    </row>
    <row r="1634" spans="1:8" ht="13.8" x14ac:dyDescent="0.3">
      <c r="A1634" s="4" t="s">
        <v>33</v>
      </c>
      <c r="B1634" s="4" t="s">
        <v>34</v>
      </c>
      <c r="C1634" s="5">
        <v>5.9580000000000002</v>
      </c>
      <c r="D1634" s="5">
        <v>43.59</v>
      </c>
      <c r="E1634" s="6">
        <v>346</v>
      </c>
      <c r="F1634" s="7">
        <v>43791.916675393521</v>
      </c>
      <c r="G1634" s="8">
        <v>4</v>
      </c>
      <c r="H1634" s="2">
        <f t="shared" si="25"/>
        <v>43791</v>
      </c>
    </row>
    <row r="1635" spans="1:8" ht="13.8" x14ac:dyDescent="0.3">
      <c r="A1635" s="4" t="s">
        <v>33</v>
      </c>
      <c r="B1635" s="4" t="s">
        <v>34</v>
      </c>
      <c r="C1635" s="5">
        <v>5.9580000000000002</v>
      </c>
      <c r="D1635" s="5">
        <v>43.59</v>
      </c>
      <c r="E1635" s="6">
        <v>346</v>
      </c>
      <c r="F1635" s="7">
        <v>43791.958342060185</v>
      </c>
      <c r="G1635" s="8">
        <v>1.6</v>
      </c>
      <c r="H1635" s="2">
        <f t="shared" si="25"/>
        <v>43791</v>
      </c>
    </row>
    <row r="1636" spans="1:8" ht="13.8" x14ac:dyDescent="0.3">
      <c r="A1636" s="4" t="s">
        <v>33</v>
      </c>
      <c r="B1636" s="4" t="s">
        <v>34</v>
      </c>
      <c r="C1636" s="5">
        <v>5.9580000000000002</v>
      </c>
      <c r="D1636" s="5">
        <v>43.59</v>
      </c>
      <c r="E1636" s="6">
        <v>346</v>
      </c>
      <c r="F1636" s="7">
        <v>43792.000008726849</v>
      </c>
      <c r="G1636" s="8">
        <v>0.2</v>
      </c>
      <c r="H1636" s="2">
        <f t="shared" si="25"/>
        <v>43792</v>
      </c>
    </row>
    <row r="1637" spans="1:8" ht="13.8" x14ac:dyDescent="0.3">
      <c r="A1637" s="4" t="s">
        <v>33</v>
      </c>
      <c r="B1637" s="4" t="s">
        <v>34</v>
      </c>
      <c r="C1637" s="5">
        <v>5.9580000000000002</v>
      </c>
      <c r="D1637" s="5">
        <v>43.59</v>
      </c>
      <c r="E1637" s="6">
        <v>346</v>
      </c>
      <c r="F1637" s="7">
        <v>43792.041675393521</v>
      </c>
      <c r="G1637" s="8">
        <v>2</v>
      </c>
      <c r="H1637" s="2">
        <f t="shared" si="25"/>
        <v>43792</v>
      </c>
    </row>
    <row r="1638" spans="1:8" ht="13.8" x14ac:dyDescent="0.3">
      <c r="A1638" s="4" t="s">
        <v>33</v>
      </c>
      <c r="B1638" s="4" t="s">
        <v>34</v>
      </c>
      <c r="C1638" s="5">
        <v>5.9580000000000002</v>
      </c>
      <c r="D1638" s="5">
        <v>43.59</v>
      </c>
      <c r="E1638" s="6">
        <v>346</v>
      </c>
      <c r="F1638" s="7">
        <v>43792.083342060185</v>
      </c>
      <c r="G1638" s="8">
        <v>5.9</v>
      </c>
      <c r="H1638" s="2">
        <f t="shared" si="25"/>
        <v>43792</v>
      </c>
    </row>
    <row r="1639" spans="1:8" ht="13.8" x14ac:dyDescent="0.3">
      <c r="A1639" s="4" t="s">
        <v>33</v>
      </c>
      <c r="B1639" s="4" t="s">
        <v>34</v>
      </c>
      <c r="C1639" s="5">
        <v>5.9580000000000002</v>
      </c>
      <c r="D1639" s="5">
        <v>43.59</v>
      </c>
      <c r="E1639" s="6">
        <v>346</v>
      </c>
      <c r="F1639" s="7">
        <v>43792.125008726849</v>
      </c>
      <c r="G1639" s="8">
        <v>2.8</v>
      </c>
      <c r="H1639" s="2">
        <f t="shared" si="25"/>
        <v>43792</v>
      </c>
    </row>
    <row r="1640" spans="1:8" ht="13.8" x14ac:dyDescent="0.3">
      <c r="A1640" s="4" t="s">
        <v>33</v>
      </c>
      <c r="B1640" s="4" t="s">
        <v>34</v>
      </c>
      <c r="C1640" s="5">
        <v>5.9580000000000002</v>
      </c>
      <c r="D1640" s="5">
        <v>43.59</v>
      </c>
      <c r="E1640" s="6">
        <v>346</v>
      </c>
      <c r="F1640" s="7">
        <v>43792.166675393521</v>
      </c>
      <c r="G1640" s="8">
        <v>16.2</v>
      </c>
      <c r="H1640" s="2">
        <f t="shared" si="25"/>
        <v>43792</v>
      </c>
    </row>
    <row r="1641" spans="1:8" ht="13.8" x14ac:dyDescent="0.3">
      <c r="A1641" s="4" t="s">
        <v>33</v>
      </c>
      <c r="B1641" s="4" t="s">
        <v>34</v>
      </c>
      <c r="C1641" s="5">
        <v>5.9580000000000002</v>
      </c>
      <c r="D1641" s="5">
        <v>43.59</v>
      </c>
      <c r="E1641" s="6">
        <v>346</v>
      </c>
      <c r="F1641" s="7">
        <v>43792.208342060185</v>
      </c>
      <c r="G1641" s="8">
        <v>16.8</v>
      </c>
      <c r="H1641" s="2">
        <f t="shared" si="25"/>
        <v>43792</v>
      </c>
    </row>
    <row r="1642" spans="1:8" ht="13.8" x14ac:dyDescent="0.3">
      <c r="A1642" s="4" t="s">
        <v>33</v>
      </c>
      <c r="B1642" s="4" t="s">
        <v>34</v>
      </c>
      <c r="C1642" s="5">
        <v>5.9580000000000002</v>
      </c>
      <c r="D1642" s="5">
        <v>43.59</v>
      </c>
      <c r="E1642" s="6">
        <v>346</v>
      </c>
      <c r="F1642" s="7">
        <v>43792.250008726849</v>
      </c>
      <c r="G1642" s="8">
        <v>11.7</v>
      </c>
      <c r="H1642" s="2">
        <f t="shared" si="25"/>
        <v>43792</v>
      </c>
    </row>
    <row r="1643" spans="1:8" ht="13.8" x14ac:dyDescent="0.3">
      <c r="A1643" s="4" t="s">
        <v>33</v>
      </c>
      <c r="B1643" s="4" t="s">
        <v>34</v>
      </c>
      <c r="C1643" s="5">
        <v>5.9580000000000002</v>
      </c>
      <c r="D1643" s="5">
        <v>43.59</v>
      </c>
      <c r="E1643" s="6">
        <v>346</v>
      </c>
      <c r="F1643" s="7">
        <v>43792.291675393521</v>
      </c>
      <c r="G1643" s="8">
        <v>3.6</v>
      </c>
      <c r="H1643" s="2">
        <f t="shared" si="25"/>
        <v>43792</v>
      </c>
    </row>
    <row r="1644" spans="1:8" ht="13.8" x14ac:dyDescent="0.3">
      <c r="A1644" s="4" t="s">
        <v>33</v>
      </c>
      <c r="B1644" s="4" t="s">
        <v>34</v>
      </c>
      <c r="C1644" s="5">
        <v>5.9580000000000002</v>
      </c>
      <c r="D1644" s="5">
        <v>43.59</v>
      </c>
      <c r="E1644" s="6">
        <v>346</v>
      </c>
      <c r="F1644" s="7">
        <v>43792.333342060185</v>
      </c>
      <c r="G1644" s="8">
        <v>5.5</v>
      </c>
      <c r="H1644" s="2">
        <f t="shared" si="25"/>
        <v>43792</v>
      </c>
    </row>
    <row r="1645" spans="1:8" ht="13.8" x14ac:dyDescent="0.3">
      <c r="A1645" s="4" t="s">
        <v>33</v>
      </c>
      <c r="B1645" s="4" t="s">
        <v>34</v>
      </c>
      <c r="C1645" s="5">
        <v>5.9580000000000002</v>
      </c>
      <c r="D1645" s="5">
        <v>43.59</v>
      </c>
      <c r="E1645" s="6">
        <v>346</v>
      </c>
      <c r="F1645" s="7">
        <v>43792.375008726849</v>
      </c>
      <c r="G1645" s="8">
        <v>6.2</v>
      </c>
      <c r="H1645" s="2">
        <f t="shared" si="25"/>
        <v>43792</v>
      </c>
    </row>
    <row r="1646" spans="1:8" ht="13.8" x14ac:dyDescent="0.3">
      <c r="A1646" s="4" t="s">
        <v>33</v>
      </c>
      <c r="B1646" s="4" t="s">
        <v>34</v>
      </c>
      <c r="C1646" s="5">
        <v>5.9580000000000002</v>
      </c>
      <c r="D1646" s="5">
        <v>43.59</v>
      </c>
      <c r="E1646" s="6">
        <v>346</v>
      </c>
      <c r="F1646" s="7">
        <v>43792.416675393521</v>
      </c>
      <c r="G1646" s="8">
        <v>7.8</v>
      </c>
      <c r="H1646" s="2">
        <f t="shared" si="25"/>
        <v>43792</v>
      </c>
    </row>
    <row r="1647" spans="1:8" ht="13.8" x14ac:dyDescent="0.3">
      <c r="A1647" s="4" t="s">
        <v>33</v>
      </c>
      <c r="B1647" s="4" t="s">
        <v>34</v>
      </c>
      <c r="C1647" s="5">
        <v>5.9580000000000002</v>
      </c>
      <c r="D1647" s="5">
        <v>43.59</v>
      </c>
      <c r="E1647" s="6">
        <v>346</v>
      </c>
      <c r="F1647" s="7">
        <v>43792.458342060185</v>
      </c>
      <c r="G1647" s="8">
        <v>9.8000000000000007</v>
      </c>
      <c r="H1647" s="2">
        <f t="shared" si="25"/>
        <v>43792</v>
      </c>
    </row>
    <row r="1648" spans="1:8" ht="13.8" x14ac:dyDescent="0.3">
      <c r="A1648" s="4" t="s">
        <v>33</v>
      </c>
      <c r="B1648" s="4" t="s">
        <v>34</v>
      </c>
      <c r="C1648" s="5">
        <v>5.9580000000000002</v>
      </c>
      <c r="D1648" s="5">
        <v>43.59</v>
      </c>
      <c r="E1648" s="6">
        <v>346</v>
      </c>
      <c r="F1648" s="7">
        <v>43792.500008726849</v>
      </c>
      <c r="G1648" s="8">
        <v>3.2</v>
      </c>
      <c r="H1648" s="2">
        <f t="shared" si="25"/>
        <v>43792</v>
      </c>
    </row>
    <row r="1649" spans="1:8" ht="13.8" x14ac:dyDescent="0.3">
      <c r="A1649" s="4" t="s">
        <v>33</v>
      </c>
      <c r="B1649" s="4" t="s">
        <v>34</v>
      </c>
      <c r="C1649" s="5">
        <v>5.9580000000000002</v>
      </c>
      <c r="D1649" s="5">
        <v>43.59</v>
      </c>
      <c r="E1649" s="6">
        <v>346</v>
      </c>
      <c r="F1649" s="7">
        <v>43792.541675393521</v>
      </c>
      <c r="G1649" s="8">
        <v>0.6</v>
      </c>
      <c r="H1649" s="2">
        <f t="shared" si="25"/>
        <v>43792</v>
      </c>
    </row>
    <row r="1650" spans="1:8" ht="13.8" x14ac:dyDescent="0.3">
      <c r="A1650" s="4" t="s">
        <v>33</v>
      </c>
      <c r="B1650" s="4" t="s">
        <v>34</v>
      </c>
      <c r="C1650" s="5">
        <v>5.9580000000000002</v>
      </c>
      <c r="D1650" s="5">
        <v>43.59</v>
      </c>
      <c r="E1650" s="6">
        <v>346</v>
      </c>
      <c r="F1650" s="7">
        <v>43792.583342060185</v>
      </c>
      <c r="G1650" s="8">
        <v>3.2</v>
      </c>
      <c r="H1650" s="2">
        <f t="shared" si="25"/>
        <v>43792</v>
      </c>
    </row>
    <row r="1651" spans="1:8" ht="13.8" x14ac:dyDescent="0.3">
      <c r="A1651" s="4" t="s">
        <v>33</v>
      </c>
      <c r="B1651" s="4" t="s">
        <v>34</v>
      </c>
      <c r="C1651" s="5">
        <v>5.9580000000000002</v>
      </c>
      <c r="D1651" s="5">
        <v>43.59</v>
      </c>
      <c r="E1651" s="6">
        <v>346</v>
      </c>
      <c r="F1651" s="7">
        <v>43792.625008726849</v>
      </c>
      <c r="G1651" s="8">
        <v>2.4</v>
      </c>
      <c r="H1651" s="2">
        <f t="shared" si="25"/>
        <v>43792</v>
      </c>
    </row>
    <row r="1652" spans="1:8" ht="13.8" x14ac:dyDescent="0.3">
      <c r="A1652" s="4" t="s">
        <v>33</v>
      </c>
      <c r="B1652" s="4" t="s">
        <v>34</v>
      </c>
      <c r="C1652" s="5">
        <v>5.9580000000000002</v>
      </c>
      <c r="D1652" s="5">
        <v>43.59</v>
      </c>
      <c r="E1652" s="6">
        <v>346</v>
      </c>
      <c r="F1652" s="7">
        <v>43792.666675393521</v>
      </c>
      <c r="G1652" s="8">
        <v>0.8</v>
      </c>
      <c r="H1652" s="2">
        <f t="shared" si="25"/>
        <v>43792</v>
      </c>
    </row>
    <row r="1653" spans="1:8" ht="13.8" x14ac:dyDescent="0.3">
      <c r="A1653" s="4" t="s">
        <v>33</v>
      </c>
      <c r="B1653" s="4" t="s">
        <v>34</v>
      </c>
      <c r="C1653" s="5">
        <v>5.9580000000000002</v>
      </c>
      <c r="D1653" s="5">
        <v>43.59</v>
      </c>
      <c r="E1653" s="6">
        <v>346</v>
      </c>
      <c r="F1653" s="7">
        <v>43792.708342071761</v>
      </c>
      <c r="G1653" s="8">
        <v>0.8</v>
      </c>
      <c r="H1653" s="2">
        <f t="shared" si="25"/>
        <v>43792</v>
      </c>
    </row>
    <row r="1654" spans="1:8" ht="13.8" x14ac:dyDescent="0.3">
      <c r="A1654" s="4" t="s">
        <v>33</v>
      </c>
      <c r="B1654" s="4" t="s">
        <v>34</v>
      </c>
      <c r="C1654" s="5">
        <v>5.9580000000000002</v>
      </c>
      <c r="D1654" s="5">
        <v>43.59</v>
      </c>
      <c r="E1654" s="6">
        <v>346</v>
      </c>
      <c r="F1654" s="7">
        <v>43792.750008738425</v>
      </c>
      <c r="G1654" s="8">
        <v>2.4</v>
      </c>
      <c r="H1654" s="2">
        <f t="shared" si="25"/>
        <v>43792</v>
      </c>
    </row>
    <row r="1655" spans="1:8" ht="13.8" x14ac:dyDescent="0.3">
      <c r="A1655" s="4" t="s">
        <v>33</v>
      </c>
      <c r="B1655" s="4" t="s">
        <v>34</v>
      </c>
      <c r="C1655" s="5">
        <v>5.9580000000000002</v>
      </c>
      <c r="D1655" s="5">
        <v>43.59</v>
      </c>
      <c r="E1655" s="6">
        <v>346</v>
      </c>
      <c r="F1655" s="7">
        <v>43792.791675405089</v>
      </c>
      <c r="G1655" s="8">
        <v>1.4</v>
      </c>
      <c r="H1655" s="2">
        <f t="shared" si="25"/>
        <v>43792</v>
      </c>
    </row>
    <row r="1656" spans="1:8" ht="13.8" x14ac:dyDescent="0.3">
      <c r="A1656" s="4" t="s">
        <v>33</v>
      </c>
      <c r="B1656" s="4" t="s">
        <v>34</v>
      </c>
      <c r="C1656" s="5">
        <v>5.9580000000000002</v>
      </c>
      <c r="D1656" s="5">
        <v>43.59</v>
      </c>
      <c r="E1656" s="6">
        <v>346</v>
      </c>
      <c r="F1656" s="7">
        <v>43792.833342071761</v>
      </c>
      <c r="G1656" s="8">
        <v>3</v>
      </c>
      <c r="H1656" s="2">
        <f t="shared" si="25"/>
        <v>43792</v>
      </c>
    </row>
    <row r="1657" spans="1:8" ht="13.8" x14ac:dyDescent="0.3">
      <c r="A1657" s="4" t="s">
        <v>33</v>
      </c>
      <c r="B1657" s="4" t="s">
        <v>34</v>
      </c>
      <c r="C1657" s="5">
        <v>5.9580000000000002</v>
      </c>
      <c r="D1657" s="5">
        <v>43.59</v>
      </c>
      <c r="E1657" s="6">
        <v>346</v>
      </c>
      <c r="F1657" s="7">
        <v>43792.875008738425</v>
      </c>
      <c r="G1657" s="8">
        <v>0.4</v>
      </c>
      <c r="H1657" s="2">
        <f t="shared" si="25"/>
        <v>43792</v>
      </c>
    </row>
    <row r="1658" spans="1:8" ht="13.8" x14ac:dyDescent="0.3">
      <c r="A1658" s="4" t="s">
        <v>33</v>
      </c>
      <c r="B1658" s="4" t="s">
        <v>34</v>
      </c>
      <c r="C1658" s="5">
        <v>5.9580000000000002</v>
      </c>
      <c r="D1658" s="5">
        <v>43.59</v>
      </c>
      <c r="E1658" s="6">
        <v>346</v>
      </c>
      <c r="F1658" s="7">
        <v>43792.916675405089</v>
      </c>
      <c r="G1658" s="8">
        <v>3.9</v>
      </c>
      <c r="H1658" s="2">
        <f t="shared" si="25"/>
        <v>43792</v>
      </c>
    </row>
    <row r="1659" spans="1:8" ht="13.8" x14ac:dyDescent="0.3">
      <c r="A1659" s="4" t="s">
        <v>33</v>
      </c>
      <c r="B1659" s="4" t="s">
        <v>34</v>
      </c>
      <c r="C1659" s="5">
        <v>5.9580000000000002</v>
      </c>
      <c r="D1659" s="5">
        <v>43.59</v>
      </c>
      <c r="E1659" s="6">
        <v>346</v>
      </c>
      <c r="F1659" s="7">
        <v>43792.958342071761</v>
      </c>
      <c r="G1659" s="8">
        <v>1.8</v>
      </c>
      <c r="H1659" s="2">
        <f t="shared" si="25"/>
        <v>43792</v>
      </c>
    </row>
    <row r="1660" spans="1:8" ht="13.8" x14ac:dyDescent="0.3">
      <c r="A1660" s="4" t="s">
        <v>33</v>
      </c>
      <c r="B1660" s="4" t="s">
        <v>34</v>
      </c>
      <c r="C1660" s="5">
        <v>5.9580000000000002</v>
      </c>
      <c r="D1660" s="5">
        <v>43.59</v>
      </c>
      <c r="E1660" s="6">
        <v>346</v>
      </c>
      <c r="F1660" s="7">
        <v>43793.000008738425</v>
      </c>
      <c r="G1660" s="8">
        <v>2.2000000000000002</v>
      </c>
      <c r="H1660" s="2">
        <f t="shared" si="25"/>
        <v>43793</v>
      </c>
    </row>
    <row r="1661" spans="1:8" ht="13.8" x14ac:dyDescent="0.3">
      <c r="A1661" s="4" t="s">
        <v>33</v>
      </c>
      <c r="B1661" s="4" t="s">
        <v>34</v>
      </c>
      <c r="C1661" s="5">
        <v>5.9580000000000002</v>
      </c>
      <c r="D1661" s="5">
        <v>43.59</v>
      </c>
      <c r="E1661" s="6">
        <v>346</v>
      </c>
      <c r="F1661" s="7">
        <v>43793.041675405089</v>
      </c>
      <c r="G1661" s="8">
        <v>3.4</v>
      </c>
      <c r="H1661" s="2">
        <f t="shared" si="25"/>
        <v>43793</v>
      </c>
    </row>
    <row r="1662" spans="1:8" ht="13.8" x14ac:dyDescent="0.3">
      <c r="A1662" s="4" t="s">
        <v>33</v>
      </c>
      <c r="B1662" s="4" t="s">
        <v>34</v>
      </c>
      <c r="C1662" s="5">
        <v>5.9580000000000002</v>
      </c>
      <c r="D1662" s="5">
        <v>43.59</v>
      </c>
      <c r="E1662" s="6">
        <v>346</v>
      </c>
      <c r="F1662" s="7">
        <v>43793.083342071761</v>
      </c>
      <c r="G1662" s="8">
        <v>0</v>
      </c>
      <c r="H1662" s="2">
        <f t="shared" si="25"/>
        <v>43793</v>
      </c>
    </row>
    <row r="1663" spans="1:8" ht="13.8" x14ac:dyDescent="0.3">
      <c r="A1663" s="4" t="s">
        <v>33</v>
      </c>
      <c r="B1663" s="4" t="s">
        <v>34</v>
      </c>
      <c r="C1663" s="5">
        <v>5.9580000000000002</v>
      </c>
      <c r="D1663" s="5">
        <v>43.59</v>
      </c>
      <c r="E1663" s="6">
        <v>346</v>
      </c>
      <c r="F1663" s="7">
        <v>43793.125008738425</v>
      </c>
      <c r="G1663" s="8">
        <v>0.6</v>
      </c>
      <c r="H1663" s="2">
        <f t="shared" si="25"/>
        <v>43793</v>
      </c>
    </row>
    <row r="1664" spans="1:8" ht="13.8" x14ac:dyDescent="0.3">
      <c r="A1664" s="4" t="s">
        <v>33</v>
      </c>
      <c r="B1664" s="4" t="s">
        <v>34</v>
      </c>
      <c r="C1664" s="5">
        <v>5.9580000000000002</v>
      </c>
      <c r="D1664" s="5">
        <v>43.59</v>
      </c>
      <c r="E1664" s="6">
        <v>346</v>
      </c>
      <c r="F1664" s="7">
        <v>43793.166675405089</v>
      </c>
      <c r="G1664" s="8">
        <v>0.2</v>
      </c>
      <c r="H1664" s="2">
        <f t="shared" si="25"/>
        <v>43793</v>
      </c>
    </row>
    <row r="1665" spans="1:8" ht="13.8" x14ac:dyDescent="0.3">
      <c r="A1665" s="4" t="s">
        <v>33</v>
      </c>
      <c r="B1665" s="4" t="s">
        <v>34</v>
      </c>
      <c r="C1665" s="5">
        <v>5.9580000000000002</v>
      </c>
      <c r="D1665" s="5">
        <v>43.59</v>
      </c>
      <c r="E1665" s="6">
        <v>346</v>
      </c>
      <c r="F1665" s="7">
        <v>43793.208342071761</v>
      </c>
      <c r="G1665" s="8">
        <v>0</v>
      </c>
      <c r="H1665" s="2">
        <f t="shared" si="25"/>
        <v>43793</v>
      </c>
    </row>
    <row r="1666" spans="1:8" ht="13.8" x14ac:dyDescent="0.3">
      <c r="A1666" s="4" t="s">
        <v>33</v>
      </c>
      <c r="B1666" s="4" t="s">
        <v>34</v>
      </c>
      <c r="C1666" s="5">
        <v>5.9580000000000002</v>
      </c>
      <c r="D1666" s="5">
        <v>43.59</v>
      </c>
      <c r="E1666" s="6">
        <v>346</v>
      </c>
      <c r="F1666" s="7">
        <v>43793.250008738425</v>
      </c>
      <c r="G1666" s="8">
        <v>0.8</v>
      </c>
      <c r="H1666" s="2">
        <f t="shared" si="25"/>
        <v>43793</v>
      </c>
    </row>
    <row r="1667" spans="1:8" ht="13.8" x14ac:dyDescent="0.3">
      <c r="A1667" s="4" t="s">
        <v>33</v>
      </c>
      <c r="B1667" s="4" t="s">
        <v>34</v>
      </c>
      <c r="C1667" s="5">
        <v>5.9580000000000002</v>
      </c>
      <c r="D1667" s="5">
        <v>43.59</v>
      </c>
      <c r="E1667" s="6">
        <v>346</v>
      </c>
      <c r="F1667" s="7">
        <v>43793.291675405089</v>
      </c>
      <c r="G1667" s="8">
        <v>0.6</v>
      </c>
      <c r="H1667" s="2">
        <f t="shared" si="25"/>
        <v>43793</v>
      </c>
    </row>
    <row r="1668" spans="1:8" ht="13.8" x14ac:dyDescent="0.3">
      <c r="A1668" s="4" t="s">
        <v>33</v>
      </c>
      <c r="B1668" s="4" t="s">
        <v>34</v>
      </c>
      <c r="C1668" s="5">
        <v>5.9580000000000002</v>
      </c>
      <c r="D1668" s="5">
        <v>43.59</v>
      </c>
      <c r="E1668" s="6">
        <v>346</v>
      </c>
      <c r="F1668" s="7">
        <v>43793.333342071761</v>
      </c>
      <c r="G1668" s="8">
        <v>0.6</v>
      </c>
      <c r="H1668" s="2">
        <f t="shared" si="25"/>
        <v>43793</v>
      </c>
    </row>
    <row r="1669" spans="1:8" ht="13.8" x14ac:dyDescent="0.3">
      <c r="A1669" s="4" t="s">
        <v>33</v>
      </c>
      <c r="B1669" s="4" t="s">
        <v>34</v>
      </c>
      <c r="C1669" s="5">
        <v>5.9580000000000002</v>
      </c>
      <c r="D1669" s="5">
        <v>43.59</v>
      </c>
      <c r="E1669" s="6">
        <v>346</v>
      </c>
      <c r="F1669" s="7">
        <v>43793.375008738425</v>
      </c>
      <c r="G1669" s="8">
        <v>2.4</v>
      </c>
      <c r="H1669" s="2">
        <f t="shared" ref="H1669:H1732" si="26">DATE(YEAR(F1669), MONTH(F1669),DAY(F1669))</f>
        <v>43793</v>
      </c>
    </row>
    <row r="1670" spans="1:8" ht="13.8" x14ac:dyDescent="0.3">
      <c r="A1670" s="4" t="s">
        <v>33</v>
      </c>
      <c r="B1670" s="4" t="s">
        <v>34</v>
      </c>
      <c r="C1670" s="5">
        <v>5.9580000000000002</v>
      </c>
      <c r="D1670" s="5">
        <v>43.59</v>
      </c>
      <c r="E1670" s="6">
        <v>346</v>
      </c>
      <c r="F1670" s="7">
        <v>43793.416675405089</v>
      </c>
      <c r="G1670" s="8">
        <v>2.2000000000000002</v>
      </c>
      <c r="H1670" s="2">
        <f t="shared" si="26"/>
        <v>43793</v>
      </c>
    </row>
    <row r="1671" spans="1:8" ht="13.8" x14ac:dyDescent="0.3">
      <c r="A1671" s="4" t="s">
        <v>33</v>
      </c>
      <c r="B1671" s="4" t="s">
        <v>34</v>
      </c>
      <c r="C1671" s="5">
        <v>5.9580000000000002</v>
      </c>
      <c r="D1671" s="5">
        <v>43.59</v>
      </c>
      <c r="E1671" s="6">
        <v>346</v>
      </c>
      <c r="F1671" s="7">
        <v>43793.458342071761</v>
      </c>
      <c r="G1671" s="8">
        <v>1</v>
      </c>
      <c r="H1671" s="2">
        <f t="shared" si="26"/>
        <v>43793</v>
      </c>
    </row>
    <row r="1672" spans="1:8" ht="13.8" x14ac:dyDescent="0.3">
      <c r="A1672" s="4" t="s">
        <v>33</v>
      </c>
      <c r="B1672" s="4" t="s">
        <v>34</v>
      </c>
      <c r="C1672" s="5">
        <v>5.9580000000000002</v>
      </c>
      <c r="D1672" s="5">
        <v>43.59</v>
      </c>
      <c r="E1672" s="6">
        <v>346</v>
      </c>
      <c r="F1672" s="7">
        <v>43793.500008738425</v>
      </c>
      <c r="G1672" s="8">
        <v>0.4</v>
      </c>
      <c r="H1672" s="2">
        <f t="shared" si="26"/>
        <v>43793</v>
      </c>
    </row>
    <row r="1673" spans="1:8" ht="13.8" x14ac:dyDescent="0.3">
      <c r="A1673" s="4" t="s">
        <v>33</v>
      </c>
      <c r="B1673" s="4" t="s">
        <v>34</v>
      </c>
      <c r="C1673" s="5">
        <v>5.9580000000000002</v>
      </c>
      <c r="D1673" s="5">
        <v>43.59</v>
      </c>
      <c r="E1673" s="6">
        <v>346</v>
      </c>
      <c r="F1673" s="7">
        <v>43793.541675405089</v>
      </c>
      <c r="G1673" s="8">
        <v>0.2</v>
      </c>
      <c r="H1673" s="2">
        <f t="shared" si="26"/>
        <v>43793</v>
      </c>
    </row>
    <row r="1674" spans="1:8" ht="13.8" x14ac:dyDescent="0.3">
      <c r="A1674" s="4" t="s">
        <v>33</v>
      </c>
      <c r="B1674" s="4" t="s">
        <v>34</v>
      </c>
      <c r="C1674" s="5">
        <v>5.9580000000000002</v>
      </c>
      <c r="D1674" s="5">
        <v>43.59</v>
      </c>
      <c r="E1674" s="6">
        <v>346</v>
      </c>
      <c r="F1674" s="7">
        <v>43793.583342071761</v>
      </c>
      <c r="G1674" s="8">
        <v>0</v>
      </c>
      <c r="H1674" s="2">
        <f t="shared" si="26"/>
        <v>43793</v>
      </c>
    </row>
    <row r="1675" spans="1:8" ht="13.8" x14ac:dyDescent="0.3">
      <c r="A1675" s="4" t="s">
        <v>33</v>
      </c>
      <c r="B1675" s="4" t="s">
        <v>34</v>
      </c>
      <c r="C1675" s="5">
        <v>5.9580000000000002</v>
      </c>
      <c r="D1675" s="5">
        <v>43.59</v>
      </c>
      <c r="E1675" s="6">
        <v>346</v>
      </c>
      <c r="F1675" s="7">
        <v>43793.625008738425</v>
      </c>
      <c r="G1675" s="8">
        <v>0</v>
      </c>
      <c r="H1675" s="2">
        <f t="shared" si="26"/>
        <v>43793</v>
      </c>
    </row>
    <row r="1676" spans="1:8" ht="13.8" x14ac:dyDescent="0.3">
      <c r="A1676" s="4" t="s">
        <v>33</v>
      </c>
      <c r="B1676" s="4" t="s">
        <v>34</v>
      </c>
      <c r="C1676" s="5">
        <v>5.9580000000000002</v>
      </c>
      <c r="D1676" s="5">
        <v>43.59</v>
      </c>
      <c r="E1676" s="6">
        <v>346</v>
      </c>
      <c r="F1676" s="7">
        <v>43793.666675405089</v>
      </c>
      <c r="G1676" s="8">
        <v>0</v>
      </c>
      <c r="H1676" s="2">
        <f t="shared" si="26"/>
        <v>43793</v>
      </c>
    </row>
    <row r="1677" spans="1:8" ht="13.8" x14ac:dyDescent="0.3">
      <c r="A1677" s="4" t="s">
        <v>33</v>
      </c>
      <c r="B1677" s="4" t="s">
        <v>34</v>
      </c>
      <c r="C1677" s="5">
        <v>5.9580000000000002</v>
      </c>
      <c r="D1677" s="5">
        <v>43.59</v>
      </c>
      <c r="E1677" s="6">
        <v>346</v>
      </c>
      <c r="F1677" s="7">
        <v>43793.708342071761</v>
      </c>
      <c r="G1677" s="8">
        <v>0</v>
      </c>
      <c r="H1677" s="2">
        <f t="shared" si="26"/>
        <v>43793</v>
      </c>
    </row>
    <row r="1678" spans="1:8" ht="13.8" x14ac:dyDescent="0.3">
      <c r="A1678" s="4" t="s">
        <v>33</v>
      </c>
      <c r="B1678" s="4" t="s">
        <v>34</v>
      </c>
      <c r="C1678" s="5">
        <v>5.9580000000000002</v>
      </c>
      <c r="D1678" s="5">
        <v>43.59</v>
      </c>
      <c r="E1678" s="6">
        <v>346</v>
      </c>
      <c r="F1678" s="7">
        <v>43793.750008738425</v>
      </c>
      <c r="G1678" s="8">
        <v>0</v>
      </c>
      <c r="H1678" s="2">
        <f t="shared" si="26"/>
        <v>43793</v>
      </c>
    </row>
    <row r="1679" spans="1:8" ht="13.8" x14ac:dyDescent="0.3">
      <c r="A1679" s="4" t="s">
        <v>33</v>
      </c>
      <c r="B1679" s="4" t="s">
        <v>34</v>
      </c>
      <c r="C1679" s="5">
        <v>5.9580000000000002</v>
      </c>
      <c r="D1679" s="5">
        <v>43.59</v>
      </c>
      <c r="E1679" s="6">
        <v>346</v>
      </c>
      <c r="F1679" s="7">
        <v>43793.791675405089</v>
      </c>
      <c r="G1679" s="8">
        <v>0</v>
      </c>
      <c r="H1679" s="2">
        <f t="shared" si="26"/>
        <v>43793</v>
      </c>
    </row>
    <row r="1680" spans="1:8" ht="13.8" x14ac:dyDescent="0.3">
      <c r="A1680" s="4" t="s">
        <v>33</v>
      </c>
      <c r="B1680" s="4" t="s">
        <v>34</v>
      </c>
      <c r="C1680" s="5">
        <v>5.9580000000000002</v>
      </c>
      <c r="D1680" s="5">
        <v>43.59</v>
      </c>
      <c r="E1680" s="6">
        <v>346</v>
      </c>
      <c r="F1680" s="7">
        <v>43793.833342071761</v>
      </c>
      <c r="G1680" s="8">
        <v>0</v>
      </c>
      <c r="H1680" s="2">
        <f t="shared" si="26"/>
        <v>43793</v>
      </c>
    </row>
    <row r="1681" spans="1:8" ht="13.8" x14ac:dyDescent="0.3">
      <c r="A1681" s="4" t="s">
        <v>33</v>
      </c>
      <c r="B1681" s="4" t="s">
        <v>34</v>
      </c>
      <c r="C1681" s="5">
        <v>5.9580000000000002</v>
      </c>
      <c r="D1681" s="5">
        <v>43.59</v>
      </c>
      <c r="E1681" s="6">
        <v>346</v>
      </c>
      <c r="F1681" s="7">
        <v>43793.875008738425</v>
      </c>
      <c r="G1681" s="8">
        <v>0</v>
      </c>
      <c r="H1681" s="2">
        <f t="shared" si="26"/>
        <v>43793</v>
      </c>
    </row>
    <row r="1682" spans="1:8" ht="13.8" x14ac:dyDescent="0.3">
      <c r="A1682" s="4" t="s">
        <v>33</v>
      </c>
      <c r="B1682" s="4" t="s">
        <v>34</v>
      </c>
      <c r="C1682" s="5">
        <v>5.9580000000000002</v>
      </c>
      <c r="D1682" s="5">
        <v>43.59</v>
      </c>
      <c r="E1682" s="6">
        <v>346</v>
      </c>
      <c r="F1682" s="7">
        <v>43793.916675405089</v>
      </c>
      <c r="G1682" s="8">
        <v>0</v>
      </c>
      <c r="H1682" s="2">
        <f t="shared" si="26"/>
        <v>43793</v>
      </c>
    </row>
    <row r="1683" spans="1:8" ht="13.8" x14ac:dyDescent="0.3">
      <c r="A1683" s="4" t="s">
        <v>33</v>
      </c>
      <c r="B1683" s="4" t="s">
        <v>34</v>
      </c>
      <c r="C1683" s="5">
        <v>5.9580000000000002</v>
      </c>
      <c r="D1683" s="5">
        <v>43.59</v>
      </c>
      <c r="E1683" s="6">
        <v>346</v>
      </c>
      <c r="F1683" s="7">
        <v>43793.958342071761</v>
      </c>
      <c r="G1683" s="8">
        <v>0</v>
      </c>
      <c r="H1683" s="2">
        <f t="shared" si="26"/>
        <v>43793</v>
      </c>
    </row>
    <row r="1684" spans="1:8" ht="13.8" x14ac:dyDescent="0.3">
      <c r="A1684" s="4" t="s">
        <v>35</v>
      </c>
      <c r="B1684" s="4" t="s">
        <v>36</v>
      </c>
      <c r="C1684" s="5">
        <v>6.5250000000000004</v>
      </c>
      <c r="D1684" s="5">
        <v>43.387</v>
      </c>
      <c r="E1684" s="6">
        <v>282</v>
      </c>
      <c r="F1684" s="7">
        <v>43789.000008738425</v>
      </c>
      <c r="G1684" s="8">
        <v>0</v>
      </c>
      <c r="H1684" s="2">
        <f t="shared" si="26"/>
        <v>43789</v>
      </c>
    </row>
    <row r="1685" spans="1:8" ht="13.8" x14ac:dyDescent="0.3">
      <c r="A1685" s="4" t="s">
        <v>35</v>
      </c>
      <c r="B1685" s="4" t="s">
        <v>36</v>
      </c>
      <c r="C1685" s="5">
        <v>6.5250000000000004</v>
      </c>
      <c r="D1685" s="5">
        <v>43.387</v>
      </c>
      <c r="E1685" s="6">
        <v>282</v>
      </c>
      <c r="F1685" s="7">
        <v>43789.041675405089</v>
      </c>
      <c r="G1685" s="8">
        <v>0</v>
      </c>
      <c r="H1685" s="2">
        <f t="shared" si="26"/>
        <v>43789</v>
      </c>
    </row>
    <row r="1686" spans="1:8" ht="13.8" x14ac:dyDescent="0.3">
      <c r="A1686" s="4" t="s">
        <v>35</v>
      </c>
      <c r="B1686" s="4" t="s">
        <v>36</v>
      </c>
      <c r="C1686" s="5">
        <v>6.5250000000000004</v>
      </c>
      <c r="D1686" s="5">
        <v>43.387</v>
      </c>
      <c r="E1686" s="6">
        <v>282</v>
      </c>
      <c r="F1686" s="7">
        <v>43789.083342071761</v>
      </c>
      <c r="G1686" s="8">
        <v>0</v>
      </c>
      <c r="H1686" s="2">
        <f t="shared" si="26"/>
        <v>43789</v>
      </c>
    </row>
    <row r="1687" spans="1:8" ht="13.8" x14ac:dyDescent="0.3">
      <c r="A1687" s="4" t="s">
        <v>35</v>
      </c>
      <c r="B1687" s="4" t="s">
        <v>36</v>
      </c>
      <c r="C1687" s="5">
        <v>6.5250000000000004</v>
      </c>
      <c r="D1687" s="5">
        <v>43.387</v>
      </c>
      <c r="E1687" s="6">
        <v>282</v>
      </c>
      <c r="F1687" s="7">
        <v>43789.125008738425</v>
      </c>
      <c r="G1687" s="8">
        <v>0</v>
      </c>
      <c r="H1687" s="2">
        <f t="shared" si="26"/>
        <v>43789</v>
      </c>
    </row>
    <row r="1688" spans="1:8" ht="13.8" x14ac:dyDescent="0.3">
      <c r="A1688" s="4" t="s">
        <v>35</v>
      </c>
      <c r="B1688" s="4" t="s">
        <v>36</v>
      </c>
      <c r="C1688" s="5">
        <v>6.5250000000000004</v>
      </c>
      <c r="D1688" s="5">
        <v>43.387</v>
      </c>
      <c r="E1688" s="6">
        <v>282</v>
      </c>
      <c r="F1688" s="7">
        <v>43789.166675405089</v>
      </c>
      <c r="G1688" s="8">
        <v>0</v>
      </c>
      <c r="H1688" s="2">
        <f t="shared" si="26"/>
        <v>43789</v>
      </c>
    </row>
    <row r="1689" spans="1:8" ht="13.8" x14ac:dyDescent="0.3">
      <c r="A1689" s="4" t="s">
        <v>35</v>
      </c>
      <c r="B1689" s="4" t="s">
        <v>36</v>
      </c>
      <c r="C1689" s="5">
        <v>6.5250000000000004</v>
      </c>
      <c r="D1689" s="5">
        <v>43.387</v>
      </c>
      <c r="E1689" s="6">
        <v>282</v>
      </c>
      <c r="F1689" s="7">
        <v>43789.208342071761</v>
      </c>
      <c r="G1689" s="8">
        <v>0</v>
      </c>
      <c r="H1689" s="2">
        <f t="shared" si="26"/>
        <v>43789</v>
      </c>
    </row>
    <row r="1690" spans="1:8" ht="13.8" x14ac:dyDescent="0.3">
      <c r="A1690" s="4" t="s">
        <v>35</v>
      </c>
      <c r="B1690" s="4" t="s">
        <v>36</v>
      </c>
      <c r="C1690" s="5">
        <v>6.5250000000000004</v>
      </c>
      <c r="D1690" s="5">
        <v>43.387</v>
      </c>
      <c r="E1690" s="6">
        <v>282</v>
      </c>
      <c r="F1690" s="7">
        <v>43789.250008738425</v>
      </c>
      <c r="G1690" s="8">
        <v>0</v>
      </c>
      <c r="H1690" s="2">
        <f t="shared" si="26"/>
        <v>43789</v>
      </c>
    </row>
    <row r="1691" spans="1:8" ht="13.8" x14ac:dyDescent="0.3">
      <c r="A1691" s="4" t="s">
        <v>35</v>
      </c>
      <c r="B1691" s="4" t="s">
        <v>36</v>
      </c>
      <c r="C1691" s="5">
        <v>6.5250000000000004</v>
      </c>
      <c r="D1691" s="5">
        <v>43.387</v>
      </c>
      <c r="E1691" s="6">
        <v>282</v>
      </c>
      <c r="F1691" s="7">
        <v>43789.291675405089</v>
      </c>
      <c r="G1691" s="8">
        <v>1.2</v>
      </c>
      <c r="H1691" s="2">
        <f t="shared" si="26"/>
        <v>43789</v>
      </c>
    </row>
    <row r="1692" spans="1:8" ht="13.8" x14ac:dyDescent="0.3">
      <c r="A1692" s="4" t="s">
        <v>35</v>
      </c>
      <c r="B1692" s="4" t="s">
        <v>36</v>
      </c>
      <c r="C1692" s="5">
        <v>6.5250000000000004</v>
      </c>
      <c r="D1692" s="5">
        <v>43.387</v>
      </c>
      <c r="E1692" s="6">
        <v>282</v>
      </c>
      <c r="F1692" s="7">
        <v>43789.333342083337</v>
      </c>
      <c r="G1692" s="8">
        <v>0.4</v>
      </c>
      <c r="H1692" s="2">
        <f t="shared" si="26"/>
        <v>43789</v>
      </c>
    </row>
    <row r="1693" spans="1:8" ht="13.8" x14ac:dyDescent="0.3">
      <c r="A1693" s="4" t="s">
        <v>35</v>
      </c>
      <c r="B1693" s="4" t="s">
        <v>36</v>
      </c>
      <c r="C1693" s="5">
        <v>6.5250000000000004</v>
      </c>
      <c r="D1693" s="5">
        <v>43.387</v>
      </c>
      <c r="E1693" s="6">
        <v>282</v>
      </c>
      <c r="F1693" s="7">
        <v>43789.375008750001</v>
      </c>
      <c r="G1693" s="8">
        <v>0</v>
      </c>
      <c r="H1693" s="2">
        <f t="shared" si="26"/>
        <v>43789</v>
      </c>
    </row>
    <row r="1694" spans="1:8" ht="13.8" x14ac:dyDescent="0.3">
      <c r="A1694" s="4" t="s">
        <v>35</v>
      </c>
      <c r="B1694" s="4" t="s">
        <v>36</v>
      </c>
      <c r="C1694" s="5">
        <v>6.5250000000000004</v>
      </c>
      <c r="D1694" s="5">
        <v>43.387</v>
      </c>
      <c r="E1694" s="6">
        <v>282</v>
      </c>
      <c r="F1694" s="7">
        <v>43789.416675416665</v>
      </c>
      <c r="G1694" s="8">
        <v>0</v>
      </c>
      <c r="H1694" s="2">
        <f t="shared" si="26"/>
        <v>43789</v>
      </c>
    </row>
    <row r="1695" spans="1:8" ht="13.8" x14ac:dyDescent="0.3">
      <c r="A1695" s="4" t="s">
        <v>35</v>
      </c>
      <c r="B1695" s="4" t="s">
        <v>36</v>
      </c>
      <c r="C1695" s="5">
        <v>6.5250000000000004</v>
      </c>
      <c r="D1695" s="5">
        <v>43.387</v>
      </c>
      <c r="E1695" s="6">
        <v>282</v>
      </c>
      <c r="F1695" s="7">
        <v>43789.458342083337</v>
      </c>
      <c r="G1695" s="8">
        <v>0.2</v>
      </c>
      <c r="H1695" s="2">
        <f t="shared" si="26"/>
        <v>43789</v>
      </c>
    </row>
    <row r="1696" spans="1:8" ht="13.8" x14ac:dyDescent="0.3">
      <c r="A1696" s="4" t="s">
        <v>35</v>
      </c>
      <c r="B1696" s="4" t="s">
        <v>36</v>
      </c>
      <c r="C1696" s="5">
        <v>6.5250000000000004</v>
      </c>
      <c r="D1696" s="5">
        <v>43.387</v>
      </c>
      <c r="E1696" s="6">
        <v>282</v>
      </c>
      <c r="F1696" s="7">
        <v>43789.500008750001</v>
      </c>
      <c r="G1696" s="8">
        <v>0</v>
      </c>
      <c r="H1696" s="2">
        <f t="shared" si="26"/>
        <v>43789</v>
      </c>
    </row>
    <row r="1697" spans="1:8" ht="13.8" x14ac:dyDescent="0.3">
      <c r="A1697" s="4" t="s">
        <v>35</v>
      </c>
      <c r="B1697" s="4" t="s">
        <v>36</v>
      </c>
      <c r="C1697" s="5">
        <v>6.5250000000000004</v>
      </c>
      <c r="D1697" s="5">
        <v>43.387</v>
      </c>
      <c r="E1697" s="6">
        <v>282</v>
      </c>
      <c r="F1697" s="7">
        <v>43789.541675416665</v>
      </c>
      <c r="G1697" s="8">
        <v>0.2</v>
      </c>
      <c r="H1697" s="2">
        <f t="shared" si="26"/>
        <v>43789</v>
      </c>
    </row>
    <row r="1698" spans="1:8" ht="13.8" x14ac:dyDescent="0.3">
      <c r="A1698" s="4" t="s">
        <v>35</v>
      </c>
      <c r="B1698" s="4" t="s">
        <v>36</v>
      </c>
      <c r="C1698" s="5">
        <v>6.5250000000000004</v>
      </c>
      <c r="D1698" s="5">
        <v>43.387</v>
      </c>
      <c r="E1698" s="6">
        <v>282</v>
      </c>
      <c r="F1698" s="7">
        <v>43789.583342083337</v>
      </c>
      <c r="G1698" s="8">
        <v>1</v>
      </c>
      <c r="H1698" s="2">
        <f t="shared" si="26"/>
        <v>43789</v>
      </c>
    </row>
    <row r="1699" spans="1:8" ht="13.8" x14ac:dyDescent="0.3">
      <c r="A1699" s="4" t="s">
        <v>35</v>
      </c>
      <c r="B1699" s="4" t="s">
        <v>36</v>
      </c>
      <c r="C1699" s="5">
        <v>6.5250000000000004</v>
      </c>
      <c r="D1699" s="5">
        <v>43.387</v>
      </c>
      <c r="E1699" s="6">
        <v>282</v>
      </c>
      <c r="F1699" s="7">
        <v>43789.625008750001</v>
      </c>
      <c r="G1699" s="8">
        <v>0.2</v>
      </c>
      <c r="H1699" s="2">
        <f t="shared" si="26"/>
        <v>43789</v>
      </c>
    </row>
    <row r="1700" spans="1:8" ht="13.8" x14ac:dyDescent="0.3">
      <c r="A1700" s="4" t="s">
        <v>35</v>
      </c>
      <c r="B1700" s="4" t="s">
        <v>36</v>
      </c>
      <c r="C1700" s="5">
        <v>6.5250000000000004</v>
      </c>
      <c r="D1700" s="5">
        <v>43.387</v>
      </c>
      <c r="E1700" s="6">
        <v>282</v>
      </c>
      <c r="F1700" s="7">
        <v>43789.666675416665</v>
      </c>
      <c r="G1700" s="8">
        <v>0</v>
      </c>
      <c r="H1700" s="2">
        <f t="shared" si="26"/>
        <v>43789</v>
      </c>
    </row>
    <row r="1701" spans="1:8" ht="13.8" x14ac:dyDescent="0.3">
      <c r="A1701" s="4" t="s">
        <v>35</v>
      </c>
      <c r="B1701" s="4" t="s">
        <v>36</v>
      </c>
      <c r="C1701" s="5">
        <v>6.5250000000000004</v>
      </c>
      <c r="D1701" s="5">
        <v>43.387</v>
      </c>
      <c r="E1701" s="6">
        <v>282</v>
      </c>
      <c r="F1701" s="7">
        <v>43789.708342083337</v>
      </c>
      <c r="G1701" s="8">
        <v>0</v>
      </c>
      <c r="H1701" s="2">
        <f t="shared" si="26"/>
        <v>43789</v>
      </c>
    </row>
    <row r="1702" spans="1:8" ht="13.8" x14ac:dyDescent="0.3">
      <c r="A1702" s="4" t="s">
        <v>35</v>
      </c>
      <c r="B1702" s="4" t="s">
        <v>36</v>
      </c>
      <c r="C1702" s="5">
        <v>6.5250000000000004</v>
      </c>
      <c r="D1702" s="5">
        <v>43.387</v>
      </c>
      <c r="E1702" s="6">
        <v>282</v>
      </c>
      <c r="F1702" s="7">
        <v>43789.750008750001</v>
      </c>
      <c r="G1702" s="8">
        <v>0</v>
      </c>
      <c r="H1702" s="2">
        <f t="shared" si="26"/>
        <v>43789</v>
      </c>
    </row>
    <row r="1703" spans="1:8" ht="13.8" x14ac:dyDescent="0.3">
      <c r="A1703" s="4" t="s">
        <v>35</v>
      </c>
      <c r="B1703" s="4" t="s">
        <v>36</v>
      </c>
      <c r="C1703" s="5">
        <v>6.5250000000000004</v>
      </c>
      <c r="D1703" s="5">
        <v>43.387</v>
      </c>
      <c r="E1703" s="6">
        <v>282</v>
      </c>
      <c r="F1703" s="7">
        <v>43789.791675416665</v>
      </c>
      <c r="G1703" s="8">
        <v>0</v>
      </c>
      <c r="H1703" s="2">
        <f t="shared" si="26"/>
        <v>43789</v>
      </c>
    </row>
    <row r="1704" spans="1:8" ht="13.8" x14ac:dyDescent="0.3">
      <c r="A1704" s="4" t="s">
        <v>35</v>
      </c>
      <c r="B1704" s="4" t="s">
        <v>36</v>
      </c>
      <c r="C1704" s="5">
        <v>6.5250000000000004</v>
      </c>
      <c r="D1704" s="5">
        <v>43.387</v>
      </c>
      <c r="E1704" s="6">
        <v>282</v>
      </c>
      <c r="F1704" s="7">
        <v>43789.833342083337</v>
      </c>
      <c r="G1704" s="8">
        <v>0</v>
      </c>
      <c r="H1704" s="2">
        <f t="shared" si="26"/>
        <v>43789</v>
      </c>
    </row>
    <row r="1705" spans="1:8" ht="13.8" x14ac:dyDescent="0.3">
      <c r="A1705" s="4" t="s">
        <v>35</v>
      </c>
      <c r="B1705" s="4" t="s">
        <v>36</v>
      </c>
      <c r="C1705" s="5">
        <v>6.5250000000000004</v>
      </c>
      <c r="D1705" s="5">
        <v>43.387</v>
      </c>
      <c r="E1705" s="6">
        <v>282</v>
      </c>
      <c r="F1705" s="7">
        <v>43789.875008750001</v>
      </c>
      <c r="G1705" s="8">
        <v>0</v>
      </c>
      <c r="H1705" s="2">
        <f t="shared" si="26"/>
        <v>43789</v>
      </c>
    </row>
    <row r="1706" spans="1:8" ht="13.8" x14ac:dyDescent="0.3">
      <c r="A1706" s="4" t="s">
        <v>35</v>
      </c>
      <c r="B1706" s="4" t="s">
        <v>36</v>
      </c>
      <c r="C1706" s="5">
        <v>6.5250000000000004</v>
      </c>
      <c r="D1706" s="5">
        <v>43.387</v>
      </c>
      <c r="E1706" s="6">
        <v>282</v>
      </c>
      <c r="F1706" s="7">
        <v>43789.916675416665</v>
      </c>
      <c r="G1706" s="8">
        <v>0</v>
      </c>
      <c r="H1706" s="2">
        <f t="shared" si="26"/>
        <v>43789</v>
      </c>
    </row>
    <row r="1707" spans="1:8" ht="13.8" x14ac:dyDescent="0.3">
      <c r="A1707" s="4" t="s">
        <v>35</v>
      </c>
      <c r="B1707" s="4" t="s">
        <v>36</v>
      </c>
      <c r="C1707" s="5">
        <v>6.5250000000000004</v>
      </c>
      <c r="D1707" s="5">
        <v>43.387</v>
      </c>
      <c r="E1707" s="6">
        <v>282</v>
      </c>
      <c r="F1707" s="7">
        <v>43789.958342083337</v>
      </c>
      <c r="G1707" s="8">
        <v>0</v>
      </c>
      <c r="H1707" s="2">
        <f t="shared" si="26"/>
        <v>43789</v>
      </c>
    </row>
    <row r="1708" spans="1:8" ht="13.8" x14ac:dyDescent="0.3">
      <c r="A1708" s="4" t="s">
        <v>35</v>
      </c>
      <c r="B1708" s="4" t="s">
        <v>36</v>
      </c>
      <c r="C1708" s="5">
        <v>6.5250000000000004</v>
      </c>
      <c r="D1708" s="5">
        <v>43.387</v>
      </c>
      <c r="E1708" s="6">
        <v>282</v>
      </c>
      <c r="F1708" s="7">
        <v>43790.000008750001</v>
      </c>
      <c r="G1708" s="8">
        <v>0</v>
      </c>
      <c r="H1708" s="2">
        <f t="shared" si="26"/>
        <v>43790</v>
      </c>
    </row>
    <row r="1709" spans="1:8" ht="13.8" x14ac:dyDescent="0.3">
      <c r="A1709" s="4" t="s">
        <v>35</v>
      </c>
      <c r="B1709" s="4" t="s">
        <v>36</v>
      </c>
      <c r="C1709" s="5">
        <v>6.5250000000000004</v>
      </c>
      <c r="D1709" s="5">
        <v>43.387</v>
      </c>
      <c r="E1709" s="6">
        <v>282</v>
      </c>
      <c r="F1709" s="7">
        <v>43790.041675416665</v>
      </c>
      <c r="G1709" s="8">
        <v>0</v>
      </c>
      <c r="H1709" s="2">
        <f t="shared" si="26"/>
        <v>43790</v>
      </c>
    </row>
    <row r="1710" spans="1:8" ht="13.8" x14ac:dyDescent="0.3">
      <c r="A1710" s="4" t="s">
        <v>35</v>
      </c>
      <c r="B1710" s="4" t="s">
        <v>36</v>
      </c>
      <c r="C1710" s="5">
        <v>6.5250000000000004</v>
      </c>
      <c r="D1710" s="5">
        <v>43.387</v>
      </c>
      <c r="E1710" s="6">
        <v>282</v>
      </c>
      <c r="F1710" s="7">
        <v>43790.083342083337</v>
      </c>
      <c r="G1710" s="8">
        <v>0</v>
      </c>
      <c r="H1710" s="2">
        <f t="shared" si="26"/>
        <v>43790</v>
      </c>
    </row>
    <row r="1711" spans="1:8" ht="13.8" x14ac:dyDescent="0.3">
      <c r="A1711" s="4" t="s">
        <v>35</v>
      </c>
      <c r="B1711" s="4" t="s">
        <v>36</v>
      </c>
      <c r="C1711" s="5">
        <v>6.5250000000000004</v>
      </c>
      <c r="D1711" s="5">
        <v>43.387</v>
      </c>
      <c r="E1711" s="6">
        <v>282</v>
      </c>
      <c r="F1711" s="7">
        <v>43790.125008750001</v>
      </c>
      <c r="G1711" s="8">
        <v>2.6</v>
      </c>
      <c r="H1711" s="2">
        <f t="shared" si="26"/>
        <v>43790</v>
      </c>
    </row>
    <row r="1712" spans="1:8" ht="13.8" x14ac:dyDescent="0.3">
      <c r="A1712" s="4" t="s">
        <v>35</v>
      </c>
      <c r="B1712" s="4" t="s">
        <v>36</v>
      </c>
      <c r="C1712" s="5">
        <v>6.5250000000000004</v>
      </c>
      <c r="D1712" s="5">
        <v>43.387</v>
      </c>
      <c r="E1712" s="6">
        <v>282</v>
      </c>
      <c r="F1712" s="7">
        <v>43790.166675416665</v>
      </c>
      <c r="G1712" s="8">
        <v>2</v>
      </c>
      <c r="H1712" s="2">
        <f t="shared" si="26"/>
        <v>43790</v>
      </c>
    </row>
    <row r="1713" spans="1:8" ht="13.8" x14ac:dyDescent="0.3">
      <c r="A1713" s="4" t="s">
        <v>35</v>
      </c>
      <c r="B1713" s="4" t="s">
        <v>36</v>
      </c>
      <c r="C1713" s="5">
        <v>6.5250000000000004</v>
      </c>
      <c r="D1713" s="5">
        <v>43.387</v>
      </c>
      <c r="E1713" s="6">
        <v>282</v>
      </c>
      <c r="F1713" s="7">
        <v>43790.208342083337</v>
      </c>
      <c r="G1713" s="8">
        <v>0</v>
      </c>
      <c r="H1713" s="2">
        <f t="shared" si="26"/>
        <v>43790</v>
      </c>
    </row>
    <row r="1714" spans="1:8" ht="13.8" x14ac:dyDescent="0.3">
      <c r="A1714" s="4" t="s">
        <v>35</v>
      </c>
      <c r="B1714" s="4" t="s">
        <v>36</v>
      </c>
      <c r="C1714" s="5">
        <v>6.5250000000000004</v>
      </c>
      <c r="D1714" s="5">
        <v>43.387</v>
      </c>
      <c r="E1714" s="6">
        <v>282</v>
      </c>
      <c r="F1714" s="7">
        <v>43790.250008750001</v>
      </c>
      <c r="G1714" s="8">
        <v>0</v>
      </c>
      <c r="H1714" s="2">
        <f t="shared" si="26"/>
        <v>43790</v>
      </c>
    </row>
    <row r="1715" spans="1:8" ht="13.8" x14ac:dyDescent="0.3">
      <c r="A1715" s="4" t="s">
        <v>35</v>
      </c>
      <c r="B1715" s="4" t="s">
        <v>36</v>
      </c>
      <c r="C1715" s="5">
        <v>6.5250000000000004</v>
      </c>
      <c r="D1715" s="5">
        <v>43.387</v>
      </c>
      <c r="E1715" s="6">
        <v>282</v>
      </c>
      <c r="F1715" s="7">
        <v>43790.291675416665</v>
      </c>
      <c r="G1715" s="8">
        <v>0</v>
      </c>
      <c r="H1715" s="2">
        <f t="shared" si="26"/>
        <v>43790</v>
      </c>
    </row>
    <row r="1716" spans="1:8" ht="13.8" x14ac:dyDescent="0.3">
      <c r="A1716" s="4" t="s">
        <v>35</v>
      </c>
      <c r="B1716" s="4" t="s">
        <v>36</v>
      </c>
      <c r="C1716" s="5">
        <v>6.5250000000000004</v>
      </c>
      <c r="D1716" s="5">
        <v>43.387</v>
      </c>
      <c r="E1716" s="6">
        <v>282</v>
      </c>
      <c r="F1716" s="7">
        <v>43790.333342083337</v>
      </c>
      <c r="G1716" s="8">
        <v>0</v>
      </c>
      <c r="H1716" s="2">
        <f t="shared" si="26"/>
        <v>43790</v>
      </c>
    </row>
    <row r="1717" spans="1:8" ht="13.8" x14ac:dyDescent="0.3">
      <c r="A1717" s="4" t="s">
        <v>35</v>
      </c>
      <c r="B1717" s="4" t="s">
        <v>36</v>
      </c>
      <c r="C1717" s="5">
        <v>6.5250000000000004</v>
      </c>
      <c r="D1717" s="5">
        <v>43.387</v>
      </c>
      <c r="E1717" s="6">
        <v>282</v>
      </c>
      <c r="F1717" s="7">
        <v>43790.375008750001</v>
      </c>
      <c r="G1717" s="8">
        <v>0</v>
      </c>
      <c r="H1717" s="2">
        <f t="shared" si="26"/>
        <v>43790</v>
      </c>
    </row>
    <row r="1718" spans="1:8" ht="13.8" x14ac:dyDescent="0.3">
      <c r="A1718" s="4" t="s">
        <v>35</v>
      </c>
      <c r="B1718" s="4" t="s">
        <v>36</v>
      </c>
      <c r="C1718" s="5">
        <v>6.5250000000000004</v>
      </c>
      <c r="D1718" s="5">
        <v>43.387</v>
      </c>
      <c r="E1718" s="6">
        <v>282</v>
      </c>
      <c r="F1718" s="7">
        <v>43790.416675416665</v>
      </c>
      <c r="G1718" s="8">
        <v>4.8</v>
      </c>
      <c r="H1718" s="2">
        <f t="shared" si="26"/>
        <v>43790</v>
      </c>
    </row>
    <row r="1719" spans="1:8" ht="13.8" x14ac:dyDescent="0.3">
      <c r="A1719" s="4" t="s">
        <v>35</v>
      </c>
      <c r="B1719" s="4" t="s">
        <v>36</v>
      </c>
      <c r="C1719" s="5">
        <v>6.5250000000000004</v>
      </c>
      <c r="D1719" s="5">
        <v>43.387</v>
      </c>
      <c r="E1719" s="6">
        <v>282</v>
      </c>
      <c r="F1719" s="7">
        <v>43790.458342083337</v>
      </c>
      <c r="G1719" s="8">
        <v>7.7</v>
      </c>
      <c r="H1719" s="2">
        <f t="shared" si="26"/>
        <v>43790</v>
      </c>
    </row>
    <row r="1720" spans="1:8" ht="13.8" x14ac:dyDescent="0.3">
      <c r="A1720" s="4" t="s">
        <v>35</v>
      </c>
      <c r="B1720" s="4" t="s">
        <v>36</v>
      </c>
      <c r="C1720" s="5">
        <v>6.5250000000000004</v>
      </c>
      <c r="D1720" s="5">
        <v>43.387</v>
      </c>
      <c r="E1720" s="6">
        <v>282</v>
      </c>
      <c r="F1720" s="7">
        <v>43790.500008750001</v>
      </c>
      <c r="G1720" s="8">
        <v>3.5</v>
      </c>
      <c r="H1720" s="2">
        <f t="shared" si="26"/>
        <v>43790</v>
      </c>
    </row>
    <row r="1721" spans="1:8" ht="13.8" x14ac:dyDescent="0.3">
      <c r="A1721" s="4" t="s">
        <v>35</v>
      </c>
      <c r="B1721" s="4" t="s">
        <v>36</v>
      </c>
      <c r="C1721" s="5">
        <v>6.5250000000000004</v>
      </c>
      <c r="D1721" s="5">
        <v>43.387</v>
      </c>
      <c r="E1721" s="6">
        <v>282</v>
      </c>
      <c r="F1721" s="7">
        <v>43790.541675416665</v>
      </c>
      <c r="G1721" s="8">
        <v>0</v>
      </c>
      <c r="H1721" s="2">
        <f t="shared" si="26"/>
        <v>43790</v>
      </c>
    </row>
    <row r="1722" spans="1:8" ht="13.8" x14ac:dyDescent="0.3">
      <c r="A1722" s="4" t="s">
        <v>35</v>
      </c>
      <c r="B1722" s="4" t="s">
        <v>36</v>
      </c>
      <c r="C1722" s="5">
        <v>6.5250000000000004</v>
      </c>
      <c r="D1722" s="5">
        <v>43.387</v>
      </c>
      <c r="E1722" s="6">
        <v>282</v>
      </c>
      <c r="F1722" s="7">
        <v>43790.583342083337</v>
      </c>
      <c r="G1722" s="8">
        <v>0</v>
      </c>
      <c r="H1722" s="2">
        <f t="shared" si="26"/>
        <v>43790</v>
      </c>
    </row>
    <row r="1723" spans="1:8" ht="13.8" x14ac:dyDescent="0.3">
      <c r="A1723" s="4" t="s">
        <v>35</v>
      </c>
      <c r="B1723" s="4" t="s">
        <v>36</v>
      </c>
      <c r="C1723" s="5">
        <v>6.5250000000000004</v>
      </c>
      <c r="D1723" s="5">
        <v>43.387</v>
      </c>
      <c r="E1723" s="6">
        <v>282</v>
      </c>
      <c r="F1723" s="7">
        <v>43790.625008750001</v>
      </c>
      <c r="G1723" s="8">
        <v>1.4</v>
      </c>
      <c r="H1723" s="2">
        <f t="shared" si="26"/>
        <v>43790</v>
      </c>
    </row>
    <row r="1724" spans="1:8" ht="13.8" x14ac:dyDescent="0.3">
      <c r="A1724" s="4" t="s">
        <v>35</v>
      </c>
      <c r="B1724" s="4" t="s">
        <v>36</v>
      </c>
      <c r="C1724" s="5">
        <v>6.5250000000000004</v>
      </c>
      <c r="D1724" s="5">
        <v>43.387</v>
      </c>
      <c r="E1724" s="6">
        <v>282</v>
      </c>
      <c r="F1724" s="7">
        <v>43790.666675416665</v>
      </c>
      <c r="G1724" s="8">
        <v>5.3</v>
      </c>
      <c r="H1724" s="2">
        <f t="shared" si="26"/>
        <v>43790</v>
      </c>
    </row>
    <row r="1725" spans="1:8" ht="13.8" x14ac:dyDescent="0.3">
      <c r="A1725" s="4" t="s">
        <v>35</v>
      </c>
      <c r="B1725" s="4" t="s">
        <v>36</v>
      </c>
      <c r="C1725" s="5">
        <v>6.5250000000000004</v>
      </c>
      <c r="D1725" s="5">
        <v>43.387</v>
      </c>
      <c r="E1725" s="6">
        <v>282</v>
      </c>
      <c r="F1725" s="7">
        <v>43790.708342083337</v>
      </c>
      <c r="G1725" s="8">
        <v>6</v>
      </c>
      <c r="H1725" s="2">
        <f t="shared" si="26"/>
        <v>43790</v>
      </c>
    </row>
    <row r="1726" spans="1:8" ht="13.8" x14ac:dyDescent="0.3">
      <c r="A1726" s="4" t="s">
        <v>35</v>
      </c>
      <c r="B1726" s="4" t="s">
        <v>36</v>
      </c>
      <c r="C1726" s="5">
        <v>6.5250000000000004</v>
      </c>
      <c r="D1726" s="5">
        <v>43.387</v>
      </c>
      <c r="E1726" s="6">
        <v>282</v>
      </c>
      <c r="F1726" s="7">
        <v>43790.750008750001</v>
      </c>
      <c r="G1726" s="8">
        <v>2.2999999999999998</v>
      </c>
      <c r="H1726" s="2">
        <f t="shared" si="26"/>
        <v>43790</v>
      </c>
    </row>
    <row r="1727" spans="1:8" ht="13.8" x14ac:dyDescent="0.3">
      <c r="A1727" s="4" t="s">
        <v>35</v>
      </c>
      <c r="B1727" s="4" t="s">
        <v>36</v>
      </c>
      <c r="C1727" s="5">
        <v>6.5250000000000004</v>
      </c>
      <c r="D1727" s="5">
        <v>43.387</v>
      </c>
      <c r="E1727" s="6">
        <v>282</v>
      </c>
      <c r="F1727" s="7">
        <v>43790.791675416665</v>
      </c>
      <c r="G1727" s="8">
        <v>1.8</v>
      </c>
      <c r="H1727" s="2">
        <f t="shared" si="26"/>
        <v>43790</v>
      </c>
    </row>
    <row r="1728" spans="1:8" ht="13.8" x14ac:dyDescent="0.3">
      <c r="A1728" s="4" t="s">
        <v>35</v>
      </c>
      <c r="B1728" s="4" t="s">
        <v>36</v>
      </c>
      <c r="C1728" s="5">
        <v>6.5250000000000004</v>
      </c>
      <c r="D1728" s="5">
        <v>43.387</v>
      </c>
      <c r="E1728" s="6">
        <v>282</v>
      </c>
      <c r="F1728" s="7">
        <v>43790.833342083337</v>
      </c>
      <c r="G1728" s="8">
        <v>6.4</v>
      </c>
      <c r="H1728" s="2">
        <f t="shared" si="26"/>
        <v>43790</v>
      </c>
    </row>
    <row r="1729" spans="1:8" ht="13.8" x14ac:dyDescent="0.3">
      <c r="A1729" s="4" t="s">
        <v>35</v>
      </c>
      <c r="B1729" s="4" t="s">
        <v>36</v>
      </c>
      <c r="C1729" s="5">
        <v>6.5250000000000004</v>
      </c>
      <c r="D1729" s="5">
        <v>43.387</v>
      </c>
      <c r="E1729" s="6">
        <v>282</v>
      </c>
      <c r="F1729" s="7">
        <v>43790.875008750001</v>
      </c>
      <c r="G1729" s="8">
        <v>1</v>
      </c>
      <c r="H1729" s="2">
        <f t="shared" si="26"/>
        <v>43790</v>
      </c>
    </row>
    <row r="1730" spans="1:8" ht="13.8" x14ac:dyDescent="0.3">
      <c r="A1730" s="4" t="s">
        <v>35</v>
      </c>
      <c r="B1730" s="4" t="s">
        <v>36</v>
      </c>
      <c r="C1730" s="5">
        <v>6.5250000000000004</v>
      </c>
      <c r="D1730" s="5">
        <v>43.387</v>
      </c>
      <c r="E1730" s="6">
        <v>282</v>
      </c>
      <c r="F1730" s="7">
        <v>43790.916675416665</v>
      </c>
      <c r="G1730" s="8">
        <v>2.5</v>
      </c>
      <c r="H1730" s="2">
        <f t="shared" si="26"/>
        <v>43790</v>
      </c>
    </row>
    <row r="1731" spans="1:8" ht="13.8" x14ac:dyDescent="0.3">
      <c r="A1731" s="4" t="s">
        <v>35</v>
      </c>
      <c r="B1731" s="4" t="s">
        <v>36</v>
      </c>
      <c r="C1731" s="5">
        <v>6.5250000000000004</v>
      </c>
      <c r="D1731" s="5">
        <v>43.387</v>
      </c>
      <c r="E1731" s="6">
        <v>282</v>
      </c>
      <c r="F1731" s="7">
        <v>43790.958342094906</v>
      </c>
      <c r="G1731" s="8">
        <v>1.2</v>
      </c>
      <c r="H1731" s="2">
        <f t="shared" si="26"/>
        <v>43790</v>
      </c>
    </row>
    <row r="1732" spans="1:8" ht="13.8" x14ac:dyDescent="0.3">
      <c r="A1732" s="4" t="s">
        <v>35</v>
      </c>
      <c r="B1732" s="4" t="s">
        <v>36</v>
      </c>
      <c r="C1732" s="5">
        <v>6.5250000000000004</v>
      </c>
      <c r="D1732" s="5">
        <v>43.387</v>
      </c>
      <c r="E1732" s="6">
        <v>282</v>
      </c>
      <c r="F1732" s="7">
        <v>43791.000008761577</v>
      </c>
      <c r="G1732" s="8">
        <v>2</v>
      </c>
      <c r="H1732" s="2">
        <f t="shared" si="26"/>
        <v>43791</v>
      </c>
    </row>
    <row r="1733" spans="1:8" ht="13.8" x14ac:dyDescent="0.3">
      <c r="A1733" s="4" t="s">
        <v>35</v>
      </c>
      <c r="B1733" s="4" t="s">
        <v>36</v>
      </c>
      <c r="C1733" s="5">
        <v>6.5250000000000004</v>
      </c>
      <c r="D1733" s="5">
        <v>43.387</v>
      </c>
      <c r="E1733" s="6">
        <v>282</v>
      </c>
      <c r="F1733" s="7">
        <v>43791.041675428241</v>
      </c>
      <c r="G1733" s="8">
        <v>3</v>
      </c>
      <c r="H1733" s="2">
        <f t="shared" ref="H1733:H1796" si="27">DATE(YEAR(F1733), MONTH(F1733),DAY(F1733))</f>
        <v>43791</v>
      </c>
    </row>
    <row r="1734" spans="1:8" ht="13.8" x14ac:dyDescent="0.3">
      <c r="A1734" s="4" t="s">
        <v>35</v>
      </c>
      <c r="B1734" s="4" t="s">
        <v>36</v>
      </c>
      <c r="C1734" s="5">
        <v>6.5250000000000004</v>
      </c>
      <c r="D1734" s="5">
        <v>43.387</v>
      </c>
      <c r="E1734" s="6">
        <v>282</v>
      </c>
      <c r="F1734" s="7">
        <v>43791.083342094906</v>
      </c>
      <c r="G1734" s="8">
        <v>0.2</v>
      </c>
      <c r="H1734" s="2">
        <f t="shared" si="27"/>
        <v>43791</v>
      </c>
    </row>
    <row r="1735" spans="1:8" ht="13.8" x14ac:dyDescent="0.3">
      <c r="A1735" s="4" t="s">
        <v>35</v>
      </c>
      <c r="B1735" s="4" t="s">
        <v>36</v>
      </c>
      <c r="C1735" s="5">
        <v>6.5250000000000004</v>
      </c>
      <c r="D1735" s="5">
        <v>43.387</v>
      </c>
      <c r="E1735" s="6">
        <v>282</v>
      </c>
      <c r="F1735" s="7">
        <v>43791.125008761577</v>
      </c>
      <c r="G1735" s="8">
        <v>0</v>
      </c>
      <c r="H1735" s="2">
        <f t="shared" si="27"/>
        <v>43791</v>
      </c>
    </row>
    <row r="1736" spans="1:8" ht="13.8" x14ac:dyDescent="0.3">
      <c r="A1736" s="4" t="s">
        <v>35</v>
      </c>
      <c r="B1736" s="4" t="s">
        <v>36</v>
      </c>
      <c r="C1736" s="5">
        <v>6.5250000000000004</v>
      </c>
      <c r="D1736" s="5">
        <v>43.387</v>
      </c>
      <c r="E1736" s="6">
        <v>282</v>
      </c>
      <c r="F1736" s="7">
        <v>43791.166675428241</v>
      </c>
      <c r="G1736" s="8">
        <v>0</v>
      </c>
      <c r="H1736" s="2">
        <f t="shared" si="27"/>
        <v>43791</v>
      </c>
    </row>
    <row r="1737" spans="1:8" ht="13.8" x14ac:dyDescent="0.3">
      <c r="A1737" s="4" t="s">
        <v>35</v>
      </c>
      <c r="B1737" s="4" t="s">
        <v>36</v>
      </c>
      <c r="C1737" s="5">
        <v>6.5250000000000004</v>
      </c>
      <c r="D1737" s="5">
        <v>43.387</v>
      </c>
      <c r="E1737" s="6">
        <v>282</v>
      </c>
      <c r="F1737" s="7">
        <v>43791.208342094906</v>
      </c>
      <c r="G1737" s="8">
        <v>0</v>
      </c>
      <c r="H1737" s="2">
        <f t="shared" si="27"/>
        <v>43791</v>
      </c>
    </row>
    <row r="1738" spans="1:8" ht="13.8" x14ac:dyDescent="0.3">
      <c r="A1738" s="4" t="s">
        <v>35</v>
      </c>
      <c r="B1738" s="4" t="s">
        <v>36</v>
      </c>
      <c r="C1738" s="5">
        <v>6.5250000000000004</v>
      </c>
      <c r="D1738" s="5">
        <v>43.387</v>
      </c>
      <c r="E1738" s="6">
        <v>282</v>
      </c>
      <c r="F1738" s="7">
        <v>43791.250008761577</v>
      </c>
      <c r="G1738" s="8">
        <v>0</v>
      </c>
      <c r="H1738" s="2">
        <f t="shared" si="27"/>
        <v>43791</v>
      </c>
    </row>
    <row r="1739" spans="1:8" ht="13.8" x14ac:dyDescent="0.3">
      <c r="A1739" s="4" t="s">
        <v>35</v>
      </c>
      <c r="B1739" s="4" t="s">
        <v>36</v>
      </c>
      <c r="C1739" s="5">
        <v>6.5250000000000004</v>
      </c>
      <c r="D1739" s="5">
        <v>43.387</v>
      </c>
      <c r="E1739" s="6">
        <v>282</v>
      </c>
      <c r="F1739" s="7">
        <v>43791.291675428241</v>
      </c>
      <c r="G1739" s="8">
        <v>0</v>
      </c>
      <c r="H1739" s="2">
        <f t="shared" si="27"/>
        <v>43791</v>
      </c>
    </row>
    <row r="1740" spans="1:8" ht="13.8" x14ac:dyDescent="0.3">
      <c r="A1740" s="4" t="s">
        <v>35</v>
      </c>
      <c r="B1740" s="4" t="s">
        <v>36</v>
      </c>
      <c r="C1740" s="5">
        <v>6.5250000000000004</v>
      </c>
      <c r="D1740" s="5">
        <v>43.387</v>
      </c>
      <c r="E1740" s="6">
        <v>282</v>
      </c>
      <c r="F1740" s="7">
        <v>43791.333342094906</v>
      </c>
      <c r="G1740" s="8">
        <v>0</v>
      </c>
      <c r="H1740" s="2">
        <f t="shared" si="27"/>
        <v>43791</v>
      </c>
    </row>
    <row r="1741" spans="1:8" ht="13.8" x14ac:dyDescent="0.3">
      <c r="A1741" s="4" t="s">
        <v>35</v>
      </c>
      <c r="B1741" s="4" t="s">
        <v>36</v>
      </c>
      <c r="C1741" s="5">
        <v>6.5250000000000004</v>
      </c>
      <c r="D1741" s="5">
        <v>43.387</v>
      </c>
      <c r="E1741" s="6">
        <v>282</v>
      </c>
      <c r="F1741" s="7">
        <v>43791.375008761577</v>
      </c>
      <c r="G1741" s="8">
        <v>0</v>
      </c>
      <c r="H1741" s="2">
        <f t="shared" si="27"/>
        <v>43791</v>
      </c>
    </row>
    <row r="1742" spans="1:8" ht="13.8" x14ac:dyDescent="0.3">
      <c r="A1742" s="4" t="s">
        <v>35</v>
      </c>
      <c r="B1742" s="4" t="s">
        <v>36</v>
      </c>
      <c r="C1742" s="5">
        <v>6.5250000000000004</v>
      </c>
      <c r="D1742" s="5">
        <v>43.387</v>
      </c>
      <c r="E1742" s="6">
        <v>282</v>
      </c>
      <c r="F1742" s="7">
        <v>43791.416675428241</v>
      </c>
      <c r="G1742" s="8">
        <v>0.4</v>
      </c>
      <c r="H1742" s="2">
        <f t="shared" si="27"/>
        <v>43791</v>
      </c>
    </row>
    <row r="1743" spans="1:8" ht="13.8" x14ac:dyDescent="0.3">
      <c r="A1743" s="4" t="s">
        <v>35</v>
      </c>
      <c r="B1743" s="4" t="s">
        <v>36</v>
      </c>
      <c r="C1743" s="5">
        <v>6.5250000000000004</v>
      </c>
      <c r="D1743" s="5">
        <v>43.387</v>
      </c>
      <c r="E1743" s="6">
        <v>282</v>
      </c>
      <c r="F1743" s="7">
        <v>43791.458342094906</v>
      </c>
      <c r="G1743" s="8">
        <v>0</v>
      </c>
      <c r="H1743" s="2">
        <f t="shared" si="27"/>
        <v>43791</v>
      </c>
    </row>
    <row r="1744" spans="1:8" ht="13.8" x14ac:dyDescent="0.3">
      <c r="A1744" s="4" t="s">
        <v>35</v>
      </c>
      <c r="B1744" s="4" t="s">
        <v>36</v>
      </c>
      <c r="C1744" s="5">
        <v>6.5250000000000004</v>
      </c>
      <c r="D1744" s="5">
        <v>43.387</v>
      </c>
      <c r="E1744" s="6">
        <v>282</v>
      </c>
      <c r="F1744" s="7">
        <v>43791.500008761577</v>
      </c>
      <c r="G1744" s="8">
        <v>2.8</v>
      </c>
      <c r="H1744" s="2">
        <f t="shared" si="27"/>
        <v>43791</v>
      </c>
    </row>
    <row r="1745" spans="1:8" ht="13.8" x14ac:dyDescent="0.3">
      <c r="A1745" s="4" t="s">
        <v>35</v>
      </c>
      <c r="B1745" s="4" t="s">
        <v>36</v>
      </c>
      <c r="C1745" s="5">
        <v>6.5250000000000004</v>
      </c>
      <c r="D1745" s="5">
        <v>43.387</v>
      </c>
      <c r="E1745" s="6">
        <v>282</v>
      </c>
      <c r="F1745" s="7">
        <v>43791.541675428241</v>
      </c>
      <c r="G1745" s="8">
        <v>0</v>
      </c>
      <c r="H1745" s="2">
        <f t="shared" si="27"/>
        <v>43791</v>
      </c>
    </row>
    <row r="1746" spans="1:8" ht="13.8" x14ac:dyDescent="0.3">
      <c r="A1746" s="4" t="s">
        <v>35</v>
      </c>
      <c r="B1746" s="4" t="s">
        <v>36</v>
      </c>
      <c r="C1746" s="5">
        <v>6.5250000000000004</v>
      </c>
      <c r="D1746" s="5">
        <v>43.387</v>
      </c>
      <c r="E1746" s="6">
        <v>282</v>
      </c>
      <c r="F1746" s="7">
        <v>43791.583342094906</v>
      </c>
      <c r="G1746" s="8">
        <v>0.6</v>
      </c>
      <c r="H1746" s="2">
        <f t="shared" si="27"/>
        <v>43791</v>
      </c>
    </row>
    <row r="1747" spans="1:8" ht="13.8" x14ac:dyDescent="0.3">
      <c r="A1747" s="4" t="s">
        <v>35</v>
      </c>
      <c r="B1747" s="4" t="s">
        <v>36</v>
      </c>
      <c r="C1747" s="5">
        <v>6.5250000000000004</v>
      </c>
      <c r="D1747" s="5">
        <v>43.387</v>
      </c>
      <c r="E1747" s="6">
        <v>282</v>
      </c>
      <c r="F1747" s="7">
        <v>43791.625008761577</v>
      </c>
      <c r="G1747" s="8">
        <v>0.6</v>
      </c>
      <c r="H1747" s="2">
        <f t="shared" si="27"/>
        <v>43791</v>
      </c>
    </row>
    <row r="1748" spans="1:8" ht="13.8" x14ac:dyDescent="0.3">
      <c r="A1748" s="4" t="s">
        <v>35</v>
      </c>
      <c r="B1748" s="4" t="s">
        <v>36</v>
      </c>
      <c r="C1748" s="5">
        <v>6.5250000000000004</v>
      </c>
      <c r="D1748" s="5">
        <v>43.387</v>
      </c>
      <c r="E1748" s="6">
        <v>282</v>
      </c>
      <c r="F1748" s="7">
        <v>43791.666675428241</v>
      </c>
      <c r="G1748" s="8">
        <v>2.2000000000000002</v>
      </c>
      <c r="H1748" s="2">
        <f t="shared" si="27"/>
        <v>43791</v>
      </c>
    </row>
    <row r="1749" spans="1:8" ht="13.8" x14ac:dyDescent="0.3">
      <c r="A1749" s="4" t="s">
        <v>35</v>
      </c>
      <c r="B1749" s="4" t="s">
        <v>36</v>
      </c>
      <c r="C1749" s="5">
        <v>6.5250000000000004</v>
      </c>
      <c r="D1749" s="5">
        <v>43.387</v>
      </c>
      <c r="E1749" s="6">
        <v>282</v>
      </c>
      <c r="F1749" s="7">
        <v>43791.708342094906</v>
      </c>
      <c r="G1749" s="8">
        <v>5.7</v>
      </c>
      <c r="H1749" s="2">
        <f t="shared" si="27"/>
        <v>43791</v>
      </c>
    </row>
    <row r="1750" spans="1:8" ht="13.8" x14ac:dyDescent="0.3">
      <c r="A1750" s="4" t="s">
        <v>35</v>
      </c>
      <c r="B1750" s="4" t="s">
        <v>36</v>
      </c>
      <c r="C1750" s="5">
        <v>6.5250000000000004</v>
      </c>
      <c r="D1750" s="5">
        <v>43.387</v>
      </c>
      <c r="E1750" s="6">
        <v>282</v>
      </c>
      <c r="F1750" s="7">
        <v>43791.750008761577</v>
      </c>
      <c r="G1750" s="8">
        <v>6.1</v>
      </c>
      <c r="H1750" s="2">
        <f t="shared" si="27"/>
        <v>43791</v>
      </c>
    </row>
    <row r="1751" spans="1:8" ht="13.8" x14ac:dyDescent="0.3">
      <c r="A1751" s="4" t="s">
        <v>35</v>
      </c>
      <c r="B1751" s="4" t="s">
        <v>36</v>
      </c>
      <c r="C1751" s="5">
        <v>6.5250000000000004</v>
      </c>
      <c r="D1751" s="5">
        <v>43.387</v>
      </c>
      <c r="E1751" s="6">
        <v>282</v>
      </c>
      <c r="F1751" s="7">
        <v>43791.791675428241</v>
      </c>
      <c r="G1751" s="8">
        <v>2</v>
      </c>
      <c r="H1751" s="2">
        <f t="shared" si="27"/>
        <v>43791</v>
      </c>
    </row>
    <row r="1752" spans="1:8" ht="13.8" x14ac:dyDescent="0.3">
      <c r="A1752" s="4" t="s">
        <v>35</v>
      </c>
      <c r="B1752" s="4" t="s">
        <v>36</v>
      </c>
      <c r="C1752" s="5">
        <v>6.5250000000000004</v>
      </c>
      <c r="D1752" s="5">
        <v>43.387</v>
      </c>
      <c r="E1752" s="6">
        <v>282</v>
      </c>
      <c r="F1752" s="7">
        <v>43791.833342094906</v>
      </c>
      <c r="G1752" s="8">
        <v>4.4000000000000004</v>
      </c>
      <c r="H1752" s="2">
        <f t="shared" si="27"/>
        <v>43791</v>
      </c>
    </row>
    <row r="1753" spans="1:8" ht="13.8" x14ac:dyDescent="0.3">
      <c r="A1753" s="4" t="s">
        <v>35</v>
      </c>
      <c r="B1753" s="4" t="s">
        <v>36</v>
      </c>
      <c r="C1753" s="5">
        <v>6.5250000000000004</v>
      </c>
      <c r="D1753" s="5">
        <v>43.387</v>
      </c>
      <c r="E1753" s="6">
        <v>282</v>
      </c>
      <c r="F1753" s="7">
        <v>43791.875008761577</v>
      </c>
      <c r="G1753" s="8">
        <v>5.3</v>
      </c>
      <c r="H1753" s="2">
        <f t="shared" si="27"/>
        <v>43791</v>
      </c>
    </row>
    <row r="1754" spans="1:8" ht="13.8" x14ac:dyDescent="0.3">
      <c r="A1754" s="4" t="s">
        <v>35</v>
      </c>
      <c r="B1754" s="4" t="s">
        <v>36</v>
      </c>
      <c r="C1754" s="5">
        <v>6.5250000000000004</v>
      </c>
      <c r="D1754" s="5">
        <v>43.387</v>
      </c>
      <c r="E1754" s="6">
        <v>282</v>
      </c>
      <c r="F1754" s="7">
        <v>43791.916675428241</v>
      </c>
      <c r="G1754" s="8">
        <v>8.5</v>
      </c>
      <c r="H1754" s="2">
        <f t="shared" si="27"/>
        <v>43791</v>
      </c>
    </row>
    <row r="1755" spans="1:8" ht="13.8" x14ac:dyDescent="0.3">
      <c r="A1755" s="4" t="s">
        <v>35</v>
      </c>
      <c r="B1755" s="4" t="s">
        <v>36</v>
      </c>
      <c r="C1755" s="5">
        <v>6.5250000000000004</v>
      </c>
      <c r="D1755" s="5">
        <v>43.387</v>
      </c>
      <c r="E1755" s="6">
        <v>282</v>
      </c>
      <c r="F1755" s="7">
        <v>43791.958342094906</v>
      </c>
      <c r="G1755" s="8">
        <v>3.9</v>
      </c>
      <c r="H1755" s="2">
        <f t="shared" si="27"/>
        <v>43791</v>
      </c>
    </row>
    <row r="1756" spans="1:8" ht="13.8" x14ac:dyDescent="0.3">
      <c r="A1756" s="4" t="s">
        <v>35</v>
      </c>
      <c r="B1756" s="4" t="s">
        <v>36</v>
      </c>
      <c r="C1756" s="5">
        <v>6.5250000000000004</v>
      </c>
      <c r="D1756" s="5">
        <v>43.387</v>
      </c>
      <c r="E1756" s="6">
        <v>282</v>
      </c>
      <c r="F1756" s="7">
        <v>43792.000008761577</v>
      </c>
      <c r="G1756" s="8">
        <v>2.8</v>
      </c>
      <c r="H1756" s="2">
        <f t="shared" si="27"/>
        <v>43792</v>
      </c>
    </row>
    <row r="1757" spans="1:8" ht="13.8" x14ac:dyDescent="0.3">
      <c r="A1757" s="4" t="s">
        <v>35</v>
      </c>
      <c r="B1757" s="4" t="s">
        <v>36</v>
      </c>
      <c r="C1757" s="5">
        <v>6.5250000000000004</v>
      </c>
      <c r="D1757" s="5">
        <v>43.387</v>
      </c>
      <c r="E1757" s="6">
        <v>282</v>
      </c>
      <c r="F1757" s="7">
        <v>43792.041675428241</v>
      </c>
      <c r="G1757" s="8">
        <v>1.2</v>
      </c>
      <c r="H1757" s="2">
        <f t="shared" si="27"/>
        <v>43792</v>
      </c>
    </row>
    <row r="1758" spans="1:8" ht="13.8" x14ac:dyDescent="0.3">
      <c r="A1758" s="4" t="s">
        <v>35</v>
      </c>
      <c r="B1758" s="4" t="s">
        <v>36</v>
      </c>
      <c r="C1758" s="5">
        <v>6.5250000000000004</v>
      </c>
      <c r="D1758" s="5">
        <v>43.387</v>
      </c>
      <c r="E1758" s="6">
        <v>282</v>
      </c>
      <c r="F1758" s="7">
        <v>43792.083342094906</v>
      </c>
      <c r="G1758" s="8">
        <v>0.6</v>
      </c>
      <c r="H1758" s="2">
        <f t="shared" si="27"/>
        <v>43792</v>
      </c>
    </row>
    <row r="1759" spans="1:8" ht="13.8" x14ac:dyDescent="0.3">
      <c r="A1759" s="4" t="s">
        <v>35</v>
      </c>
      <c r="B1759" s="4" t="s">
        <v>36</v>
      </c>
      <c r="C1759" s="5">
        <v>6.5250000000000004</v>
      </c>
      <c r="D1759" s="5">
        <v>43.387</v>
      </c>
      <c r="E1759" s="6">
        <v>282</v>
      </c>
      <c r="F1759" s="7">
        <v>43792.125008761577</v>
      </c>
      <c r="G1759" s="8">
        <v>2</v>
      </c>
      <c r="H1759" s="2">
        <f t="shared" si="27"/>
        <v>43792</v>
      </c>
    </row>
    <row r="1760" spans="1:8" ht="13.8" x14ac:dyDescent="0.3">
      <c r="A1760" s="4" t="s">
        <v>35</v>
      </c>
      <c r="B1760" s="4" t="s">
        <v>36</v>
      </c>
      <c r="C1760" s="5">
        <v>6.5250000000000004</v>
      </c>
      <c r="D1760" s="5">
        <v>43.387</v>
      </c>
      <c r="E1760" s="6">
        <v>282</v>
      </c>
      <c r="F1760" s="7">
        <v>43792.166675428241</v>
      </c>
      <c r="G1760" s="8">
        <v>4.0999999999999996</v>
      </c>
      <c r="H1760" s="2">
        <f t="shared" si="27"/>
        <v>43792</v>
      </c>
    </row>
    <row r="1761" spans="1:8" ht="13.8" x14ac:dyDescent="0.3">
      <c r="A1761" s="4" t="s">
        <v>35</v>
      </c>
      <c r="B1761" s="4" t="s">
        <v>36</v>
      </c>
      <c r="C1761" s="5">
        <v>6.5250000000000004</v>
      </c>
      <c r="D1761" s="5">
        <v>43.387</v>
      </c>
      <c r="E1761" s="6">
        <v>282</v>
      </c>
      <c r="F1761" s="7">
        <v>43792.208342094906</v>
      </c>
      <c r="G1761" s="8">
        <v>6.8</v>
      </c>
      <c r="H1761" s="2">
        <f t="shared" si="27"/>
        <v>43792</v>
      </c>
    </row>
    <row r="1762" spans="1:8" ht="13.8" x14ac:dyDescent="0.3">
      <c r="A1762" s="4" t="s">
        <v>35</v>
      </c>
      <c r="B1762" s="4" t="s">
        <v>36</v>
      </c>
      <c r="C1762" s="5">
        <v>6.5250000000000004</v>
      </c>
      <c r="D1762" s="5">
        <v>43.387</v>
      </c>
      <c r="E1762" s="6">
        <v>282</v>
      </c>
      <c r="F1762" s="7">
        <v>43792.250008761577</v>
      </c>
      <c r="G1762" s="8">
        <v>6.3</v>
      </c>
      <c r="H1762" s="2">
        <f t="shared" si="27"/>
        <v>43792</v>
      </c>
    </row>
    <row r="1763" spans="1:8" ht="13.8" x14ac:dyDescent="0.3">
      <c r="A1763" s="4" t="s">
        <v>35</v>
      </c>
      <c r="B1763" s="4" t="s">
        <v>36</v>
      </c>
      <c r="C1763" s="5">
        <v>6.5250000000000004</v>
      </c>
      <c r="D1763" s="5">
        <v>43.387</v>
      </c>
      <c r="E1763" s="6">
        <v>282</v>
      </c>
      <c r="F1763" s="7">
        <v>43792.291675428241</v>
      </c>
      <c r="G1763" s="8">
        <v>5.2</v>
      </c>
      <c r="H1763" s="2">
        <f t="shared" si="27"/>
        <v>43792</v>
      </c>
    </row>
    <row r="1764" spans="1:8" ht="13.8" x14ac:dyDescent="0.3">
      <c r="A1764" s="4" t="s">
        <v>35</v>
      </c>
      <c r="B1764" s="4" t="s">
        <v>36</v>
      </c>
      <c r="C1764" s="5">
        <v>6.5250000000000004</v>
      </c>
      <c r="D1764" s="5">
        <v>43.387</v>
      </c>
      <c r="E1764" s="6">
        <v>282</v>
      </c>
      <c r="F1764" s="7">
        <v>43792.333342094906</v>
      </c>
      <c r="G1764" s="8">
        <v>5.0999999999999996</v>
      </c>
      <c r="H1764" s="2">
        <f t="shared" si="27"/>
        <v>43792</v>
      </c>
    </row>
    <row r="1765" spans="1:8" ht="13.8" x14ac:dyDescent="0.3">
      <c r="A1765" s="4" t="s">
        <v>35</v>
      </c>
      <c r="B1765" s="4" t="s">
        <v>36</v>
      </c>
      <c r="C1765" s="5">
        <v>6.5250000000000004</v>
      </c>
      <c r="D1765" s="5">
        <v>43.387</v>
      </c>
      <c r="E1765" s="6">
        <v>282</v>
      </c>
      <c r="F1765" s="7">
        <v>43792.375008761577</v>
      </c>
      <c r="G1765" s="8">
        <v>9.9</v>
      </c>
      <c r="H1765" s="2">
        <f t="shared" si="27"/>
        <v>43792</v>
      </c>
    </row>
    <row r="1766" spans="1:8" ht="13.8" x14ac:dyDescent="0.3">
      <c r="A1766" s="4" t="s">
        <v>35</v>
      </c>
      <c r="B1766" s="4" t="s">
        <v>36</v>
      </c>
      <c r="C1766" s="5">
        <v>6.5250000000000004</v>
      </c>
      <c r="D1766" s="5">
        <v>43.387</v>
      </c>
      <c r="E1766" s="6">
        <v>282</v>
      </c>
      <c r="F1766" s="7">
        <v>43792.416675428241</v>
      </c>
      <c r="G1766" s="8">
        <v>9.1</v>
      </c>
      <c r="H1766" s="2">
        <f t="shared" si="27"/>
        <v>43792</v>
      </c>
    </row>
    <row r="1767" spans="1:8" ht="13.8" x14ac:dyDescent="0.3">
      <c r="A1767" s="4" t="s">
        <v>35</v>
      </c>
      <c r="B1767" s="4" t="s">
        <v>36</v>
      </c>
      <c r="C1767" s="5">
        <v>6.5250000000000004</v>
      </c>
      <c r="D1767" s="5">
        <v>43.387</v>
      </c>
      <c r="E1767" s="6">
        <v>282</v>
      </c>
      <c r="F1767" s="7">
        <v>43792.458342094906</v>
      </c>
      <c r="G1767" s="8">
        <v>7</v>
      </c>
      <c r="H1767" s="2">
        <f t="shared" si="27"/>
        <v>43792</v>
      </c>
    </row>
    <row r="1768" spans="1:8" ht="13.8" x14ac:dyDescent="0.3">
      <c r="A1768" s="4" t="s">
        <v>35</v>
      </c>
      <c r="B1768" s="4" t="s">
        <v>36</v>
      </c>
      <c r="C1768" s="5">
        <v>6.5250000000000004</v>
      </c>
      <c r="D1768" s="5">
        <v>43.387</v>
      </c>
      <c r="E1768" s="6">
        <v>282</v>
      </c>
      <c r="F1768" s="7">
        <v>43792.500008761577</v>
      </c>
      <c r="G1768" s="8">
        <v>6.1</v>
      </c>
      <c r="H1768" s="2">
        <f t="shared" si="27"/>
        <v>43792</v>
      </c>
    </row>
    <row r="1769" spans="1:8" ht="13.8" x14ac:dyDescent="0.3">
      <c r="A1769" s="4" t="s">
        <v>35</v>
      </c>
      <c r="B1769" s="4" t="s">
        <v>36</v>
      </c>
      <c r="C1769" s="5">
        <v>6.5250000000000004</v>
      </c>
      <c r="D1769" s="5">
        <v>43.387</v>
      </c>
      <c r="E1769" s="6">
        <v>282</v>
      </c>
      <c r="F1769" s="7">
        <v>43792.541675428241</v>
      </c>
      <c r="G1769" s="8">
        <v>7.9</v>
      </c>
      <c r="H1769" s="2">
        <f t="shared" si="27"/>
        <v>43792</v>
      </c>
    </row>
    <row r="1770" spans="1:8" ht="13.8" x14ac:dyDescent="0.3">
      <c r="A1770" s="4" t="s">
        <v>35</v>
      </c>
      <c r="B1770" s="4" t="s">
        <v>36</v>
      </c>
      <c r="C1770" s="5">
        <v>6.5250000000000004</v>
      </c>
      <c r="D1770" s="5">
        <v>43.387</v>
      </c>
      <c r="E1770" s="6">
        <v>282</v>
      </c>
      <c r="F1770" s="7">
        <v>43792.583342094906</v>
      </c>
      <c r="G1770" s="8">
        <v>6.7</v>
      </c>
      <c r="H1770" s="2">
        <f t="shared" si="27"/>
        <v>43792</v>
      </c>
    </row>
    <row r="1771" spans="1:8" ht="13.8" x14ac:dyDescent="0.3">
      <c r="A1771" s="4" t="s">
        <v>35</v>
      </c>
      <c r="B1771" s="4" t="s">
        <v>36</v>
      </c>
      <c r="C1771" s="5">
        <v>6.5250000000000004</v>
      </c>
      <c r="D1771" s="5">
        <v>43.387</v>
      </c>
      <c r="E1771" s="6">
        <v>282</v>
      </c>
      <c r="F1771" s="7">
        <v>43792.625008761577</v>
      </c>
      <c r="G1771" s="8">
        <v>3.6</v>
      </c>
      <c r="H1771" s="2">
        <f t="shared" si="27"/>
        <v>43792</v>
      </c>
    </row>
    <row r="1772" spans="1:8" ht="13.8" x14ac:dyDescent="0.3">
      <c r="A1772" s="4" t="s">
        <v>35</v>
      </c>
      <c r="B1772" s="4" t="s">
        <v>36</v>
      </c>
      <c r="C1772" s="5">
        <v>6.5250000000000004</v>
      </c>
      <c r="D1772" s="5">
        <v>43.387</v>
      </c>
      <c r="E1772" s="6">
        <v>282</v>
      </c>
      <c r="F1772" s="7">
        <v>43792.666675439817</v>
      </c>
      <c r="G1772" s="8">
        <v>2.9</v>
      </c>
      <c r="H1772" s="2">
        <f t="shared" si="27"/>
        <v>43792</v>
      </c>
    </row>
    <row r="1773" spans="1:8" ht="13.8" x14ac:dyDescent="0.3">
      <c r="A1773" s="4" t="s">
        <v>35</v>
      </c>
      <c r="B1773" s="4" t="s">
        <v>36</v>
      </c>
      <c r="C1773" s="5">
        <v>6.5250000000000004</v>
      </c>
      <c r="D1773" s="5">
        <v>43.387</v>
      </c>
      <c r="E1773" s="6">
        <v>282</v>
      </c>
      <c r="F1773" s="7">
        <v>43792.708342106482</v>
      </c>
      <c r="G1773" s="8">
        <v>3.2</v>
      </c>
      <c r="H1773" s="2">
        <f t="shared" si="27"/>
        <v>43792</v>
      </c>
    </row>
    <row r="1774" spans="1:8" ht="13.8" x14ac:dyDescent="0.3">
      <c r="A1774" s="4" t="s">
        <v>35</v>
      </c>
      <c r="B1774" s="4" t="s">
        <v>36</v>
      </c>
      <c r="C1774" s="5">
        <v>6.5250000000000004</v>
      </c>
      <c r="D1774" s="5">
        <v>43.387</v>
      </c>
      <c r="E1774" s="6">
        <v>282</v>
      </c>
      <c r="F1774" s="7">
        <v>43792.750008773146</v>
      </c>
      <c r="G1774" s="8">
        <v>2.4</v>
      </c>
      <c r="H1774" s="2">
        <f t="shared" si="27"/>
        <v>43792</v>
      </c>
    </row>
    <row r="1775" spans="1:8" ht="13.8" x14ac:dyDescent="0.3">
      <c r="A1775" s="4" t="s">
        <v>35</v>
      </c>
      <c r="B1775" s="4" t="s">
        <v>36</v>
      </c>
      <c r="C1775" s="5">
        <v>6.5250000000000004</v>
      </c>
      <c r="D1775" s="5">
        <v>43.387</v>
      </c>
      <c r="E1775" s="6">
        <v>282</v>
      </c>
      <c r="F1775" s="7">
        <v>43792.791675439817</v>
      </c>
      <c r="G1775" s="8">
        <v>0.4</v>
      </c>
      <c r="H1775" s="2">
        <f t="shared" si="27"/>
        <v>43792</v>
      </c>
    </row>
    <row r="1776" spans="1:8" ht="13.8" x14ac:dyDescent="0.3">
      <c r="A1776" s="4" t="s">
        <v>35</v>
      </c>
      <c r="B1776" s="4" t="s">
        <v>36</v>
      </c>
      <c r="C1776" s="5">
        <v>6.5250000000000004</v>
      </c>
      <c r="D1776" s="5">
        <v>43.387</v>
      </c>
      <c r="E1776" s="6">
        <v>282</v>
      </c>
      <c r="F1776" s="7">
        <v>43792.833342106482</v>
      </c>
      <c r="G1776" s="8">
        <v>3.6</v>
      </c>
      <c r="H1776" s="2">
        <f t="shared" si="27"/>
        <v>43792</v>
      </c>
    </row>
    <row r="1777" spans="1:8" ht="13.8" x14ac:dyDescent="0.3">
      <c r="A1777" s="4" t="s">
        <v>35</v>
      </c>
      <c r="B1777" s="4" t="s">
        <v>36</v>
      </c>
      <c r="C1777" s="5">
        <v>6.5250000000000004</v>
      </c>
      <c r="D1777" s="5">
        <v>43.387</v>
      </c>
      <c r="E1777" s="6">
        <v>282</v>
      </c>
      <c r="F1777" s="7">
        <v>43792.875008773146</v>
      </c>
      <c r="G1777" s="8">
        <v>11.2</v>
      </c>
      <c r="H1777" s="2">
        <f t="shared" si="27"/>
        <v>43792</v>
      </c>
    </row>
    <row r="1778" spans="1:8" ht="13.8" x14ac:dyDescent="0.3">
      <c r="A1778" s="4" t="s">
        <v>35</v>
      </c>
      <c r="B1778" s="4" t="s">
        <v>36</v>
      </c>
      <c r="C1778" s="5">
        <v>6.5250000000000004</v>
      </c>
      <c r="D1778" s="5">
        <v>43.387</v>
      </c>
      <c r="E1778" s="6">
        <v>282</v>
      </c>
      <c r="F1778" s="7">
        <v>43792.916675439817</v>
      </c>
      <c r="G1778" s="8">
        <v>0</v>
      </c>
      <c r="H1778" s="2">
        <f t="shared" si="27"/>
        <v>43792</v>
      </c>
    </row>
    <row r="1779" spans="1:8" ht="13.8" x14ac:dyDescent="0.3">
      <c r="A1779" s="4" t="s">
        <v>35</v>
      </c>
      <c r="B1779" s="4" t="s">
        <v>36</v>
      </c>
      <c r="C1779" s="5">
        <v>6.5250000000000004</v>
      </c>
      <c r="D1779" s="5">
        <v>43.387</v>
      </c>
      <c r="E1779" s="6">
        <v>282</v>
      </c>
      <c r="F1779" s="7">
        <v>43792.958342106482</v>
      </c>
      <c r="G1779" s="8">
        <v>0.2</v>
      </c>
      <c r="H1779" s="2">
        <f t="shared" si="27"/>
        <v>43792</v>
      </c>
    </row>
    <row r="1780" spans="1:8" ht="13.8" x14ac:dyDescent="0.3">
      <c r="A1780" s="4" t="s">
        <v>35</v>
      </c>
      <c r="B1780" s="4" t="s">
        <v>36</v>
      </c>
      <c r="C1780" s="5">
        <v>6.5250000000000004</v>
      </c>
      <c r="D1780" s="5">
        <v>43.387</v>
      </c>
      <c r="E1780" s="6">
        <v>282</v>
      </c>
      <c r="F1780" s="7">
        <v>43793.000008773146</v>
      </c>
      <c r="G1780" s="8">
        <v>0.6</v>
      </c>
      <c r="H1780" s="2">
        <f t="shared" si="27"/>
        <v>43793</v>
      </c>
    </row>
    <row r="1781" spans="1:8" ht="13.8" x14ac:dyDescent="0.3">
      <c r="A1781" s="4" t="s">
        <v>35</v>
      </c>
      <c r="B1781" s="4" t="s">
        <v>36</v>
      </c>
      <c r="C1781" s="5">
        <v>6.5250000000000004</v>
      </c>
      <c r="D1781" s="5">
        <v>43.387</v>
      </c>
      <c r="E1781" s="6">
        <v>282</v>
      </c>
      <c r="F1781" s="7">
        <v>43793.041675439817</v>
      </c>
      <c r="G1781" s="8">
        <v>0</v>
      </c>
      <c r="H1781" s="2">
        <f t="shared" si="27"/>
        <v>43793</v>
      </c>
    </row>
    <row r="1782" spans="1:8" ht="13.8" x14ac:dyDescent="0.3">
      <c r="A1782" s="4" t="s">
        <v>35</v>
      </c>
      <c r="B1782" s="4" t="s">
        <v>36</v>
      </c>
      <c r="C1782" s="5">
        <v>6.5250000000000004</v>
      </c>
      <c r="D1782" s="5">
        <v>43.387</v>
      </c>
      <c r="E1782" s="6">
        <v>282</v>
      </c>
      <c r="F1782" s="7">
        <v>43793.083342106482</v>
      </c>
      <c r="G1782" s="8">
        <v>0</v>
      </c>
      <c r="H1782" s="2">
        <f t="shared" si="27"/>
        <v>43793</v>
      </c>
    </row>
    <row r="1783" spans="1:8" ht="13.8" x14ac:dyDescent="0.3">
      <c r="A1783" s="4" t="s">
        <v>35</v>
      </c>
      <c r="B1783" s="4" t="s">
        <v>36</v>
      </c>
      <c r="C1783" s="5">
        <v>6.5250000000000004</v>
      </c>
      <c r="D1783" s="5">
        <v>43.387</v>
      </c>
      <c r="E1783" s="6">
        <v>282</v>
      </c>
      <c r="F1783" s="7">
        <v>43793.125008773146</v>
      </c>
      <c r="G1783" s="8">
        <v>0.2</v>
      </c>
      <c r="H1783" s="2">
        <f t="shared" si="27"/>
        <v>43793</v>
      </c>
    </row>
    <row r="1784" spans="1:8" ht="13.8" x14ac:dyDescent="0.3">
      <c r="A1784" s="4" t="s">
        <v>35</v>
      </c>
      <c r="B1784" s="4" t="s">
        <v>36</v>
      </c>
      <c r="C1784" s="5">
        <v>6.5250000000000004</v>
      </c>
      <c r="D1784" s="5">
        <v>43.387</v>
      </c>
      <c r="E1784" s="6">
        <v>282</v>
      </c>
      <c r="F1784" s="7">
        <v>43793.166675439817</v>
      </c>
      <c r="G1784" s="8">
        <v>4.9000000000000004</v>
      </c>
      <c r="H1784" s="2">
        <f t="shared" si="27"/>
        <v>43793</v>
      </c>
    </row>
    <row r="1785" spans="1:8" ht="13.8" x14ac:dyDescent="0.3">
      <c r="A1785" s="4" t="s">
        <v>35</v>
      </c>
      <c r="B1785" s="4" t="s">
        <v>36</v>
      </c>
      <c r="C1785" s="5">
        <v>6.5250000000000004</v>
      </c>
      <c r="D1785" s="5">
        <v>43.387</v>
      </c>
      <c r="E1785" s="6">
        <v>282</v>
      </c>
      <c r="F1785" s="7">
        <v>43793.208342106482</v>
      </c>
      <c r="G1785" s="8">
        <v>1</v>
      </c>
      <c r="H1785" s="2">
        <f t="shared" si="27"/>
        <v>43793</v>
      </c>
    </row>
    <row r="1786" spans="1:8" ht="13.8" x14ac:dyDescent="0.3">
      <c r="A1786" s="4" t="s">
        <v>35</v>
      </c>
      <c r="B1786" s="4" t="s">
        <v>36</v>
      </c>
      <c r="C1786" s="5">
        <v>6.5250000000000004</v>
      </c>
      <c r="D1786" s="5">
        <v>43.387</v>
      </c>
      <c r="E1786" s="6">
        <v>282</v>
      </c>
      <c r="F1786" s="7">
        <v>43793.250008773146</v>
      </c>
      <c r="G1786" s="8">
        <v>0.2</v>
      </c>
      <c r="H1786" s="2">
        <f t="shared" si="27"/>
        <v>43793</v>
      </c>
    </row>
    <row r="1787" spans="1:8" ht="13.8" x14ac:dyDescent="0.3">
      <c r="A1787" s="4" t="s">
        <v>35</v>
      </c>
      <c r="B1787" s="4" t="s">
        <v>36</v>
      </c>
      <c r="C1787" s="5">
        <v>6.5250000000000004</v>
      </c>
      <c r="D1787" s="5">
        <v>43.387</v>
      </c>
      <c r="E1787" s="6">
        <v>282</v>
      </c>
      <c r="F1787" s="7">
        <v>43793.291675439817</v>
      </c>
      <c r="G1787" s="8">
        <v>1.8</v>
      </c>
      <c r="H1787" s="2">
        <f t="shared" si="27"/>
        <v>43793</v>
      </c>
    </row>
    <row r="1788" spans="1:8" ht="13.8" x14ac:dyDescent="0.3">
      <c r="A1788" s="4" t="s">
        <v>35</v>
      </c>
      <c r="B1788" s="4" t="s">
        <v>36</v>
      </c>
      <c r="C1788" s="5">
        <v>6.5250000000000004</v>
      </c>
      <c r="D1788" s="5">
        <v>43.387</v>
      </c>
      <c r="E1788" s="6">
        <v>282</v>
      </c>
      <c r="F1788" s="7">
        <v>43793.333342106482</v>
      </c>
      <c r="G1788" s="8">
        <v>1.6</v>
      </c>
      <c r="H1788" s="2">
        <f t="shared" si="27"/>
        <v>43793</v>
      </c>
    </row>
    <row r="1789" spans="1:8" ht="13.8" x14ac:dyDescent="0.3">
      <c r="A1789" s="4" t="s">
        <v>35</v>
      </c>
      <c r="B1789" s="4" t="s">
        <v>36</v>
      </c>
      <c r="C1789" s="5">
        <v>6.5250000000000004</v>
      </c>
      <c r="D1789" s="5">
        <v>43.387</v>
      </c>
      <c r="E1789" s="6">
        <v>282</v>
      </c>
      <c r="F1789" s="7">
        <v>43793.375008773146</v>
      </c>
      <c r="G1789" s="8">
        <v>0.4</v>
      </c>
      <c r="H1789" s="2">
        <f t="shared" si="27"/>
        <v>43793</v>
      </c>
    </row>
    <row r="1790" spans="1:8" ht="13.8" x14ac:dyDescent="0.3">
      <c r="A1790" s="4" t="s">
        <v>35</v>
      </c>
      <c r="B1790" s="4" t="s">
        <v>36</v>
      </c>
      <c r="C1790" s="5">
        <v>6.5250000000000004</v>
      </c>
      <c r="D1790" s="5">
        <v>43.387</v>
      </c>
      <c r="E1790" s="6">
        <v>282</v>
      </c>
      <c r="F1790" s="7">
        <v>43793.416675439817</v>
      </c>
      <c r="G1790" s="8">
        <v>2.8</v>
      </c>
      <c r="H1790" s="2">
        <f t="shared" si="27"/>
        <v>43793</v>
      </c>
    </row>
    <row r="1791" spans="1:8" ht="13.8" x14ac:dyDescent="0.3">
      <c r="A1791" s="4" t="s">
        <v>35</v>
      </c>
      <c r="B1791" s="4" t="s">
        <v>36</v>
      </c>
      <c r="C1791" s="5">
        <v>6.5250000000000004</v>
      </c>
      <c r="D1791" s="5">
        <v>43.387</v>
      </c>
      <c r="E1791" s="6">
        <v>282</v>
      </c>
      <c r="F1791" s="7">
        <v>43793.458342106482</v>
      </c>
      <c r="G1791" s="8">
        <v>0.4</v>
      </c>
      <c r="H1791" s="2">
        <f t="shared" si="27"/>
        <v>43793</v>
      </c>
    </row>
    <row r="1792" spans="1:8" ht="13.8" x14ac:dyDescent="0.3">
      <c r="A1792" s="4" t="s">
        <v>35</v>
      </c>
      <c r="B1792" s="4" t="s">
        <v>36</v>
      </c>
      <c r="C1792" s="5">
        <v>6.5250000000000004</v>
      </c>
      <c r="D1792" s="5">
        <v>43.387</v>
      </c>
      <c r="E1792" s="6">
        <v>282</v>
      </c>
      <c r="F1792" s="7">
        <v>43793.500008773146</v>
      </c>
      <c r="G1792" s="8">
        <v>0.6</v>
      </c>
      <c r="H1792" s="2">
        <f t="shared" si="27"/>
        <v>43793</v>
      </c>
    </row>
    <row r="1793" spans="1:8" ht="13.8" x14ac:dyDescent="0.3">
      <c r="A1793" s="4" t="s">
        <v>35</v>
      </c>
      <c r="B1793" s="4" t="s">
        <v>36</v>
      </c>
      <c r="C1793" s="5">
        <v>6.5250000000000004</v>
      </c>
      <c r="D1793" s="5">
        <v>43.387</v>
      </c>
      <c r="E1793" s="6">
        <v>282</v>
      </c>
      <c r="F1793" s="7">
        <v>43793.541675439817</v>
      </c>
      <c r="G1793" s="8">
        <v>0.6</v>
      </c>
      <c r="H1793" s="2">
        <f t="shared" si="27"/>
        <v>43793</v>
      </c>
    </row>
    <row r="1794" spans="1:8" ht="13.8" x14ac:dyDescent="0.3">
      <c r="A1794" s="4" t="s">
        <v>35</v>
      </c>
      <c r="B1794" s="4" t="s">
        <v>36</v>
      </c>
      <c r="C1794" s="5">
        <v>6.5250000000000004</v>
      </c>
      <c r="D1794" s="5">
        <v>43.387</v>
      </c>
      <c r="E1794" s="6">
        <v>282</v>
      </c>
      <c r="F1794" s="7">
        <v>43793.583342106482</v>
      </c>
      <c r="G1794" s="8">
        <v>0</v>
      </c>
      <c r="H1794" s="2">
        <f t="shared" si="27"/>
        <v>43793</v>
      </c>
    </row>
    <row r="1795" spans="1:8" ht="13.8" x14ac:dyDescent="0.3">
      <c r="A1795" s="4" t="s">
        <v>35</v>
      </c>
      <c r="B1795" s="4" t="s">
        <v>36</v>
      </c>
      <c r="C1795" s="5">
        <v>6.5250000000000004</v>
      </c>
      <c r="D1795" s="5">
        <v>43.387</v>
      </c>
      <c r="E1795" s="6">
        <v>282</v>
      </c>
      <c r="F1795" s="7">
        <v>43793.625008773146</v>
      </c>
      <c r="G1795" s="8">
        <v>0</v>
      </c>
      <c r="H1795" s="2">
        <f t="shared" si="27"/>
        <v>43793</v>
      </c>
    </row>
    <row r="1796" spans="1:8" ht="13.8" x14ac:dyDescent="0.3">
      <c r="A1796" s="4" t="s">
        <v>35</v>
      </c>
      <c r="B1796" s="4" t="s">
        <v>36</v>
      </c>
      <c r="C1796" s="5">
        <v>6.5250000000000004</v>
      </c>
      <c r="D1796" s="5">
        <v>43.387</v>
      </c>
      <c r="E1796" s="6">
        <v>282</v>
      </c>
      <c r="F1796" s="7">
        <v>43793.666675439817</v>
      </c>
      <c r="G1796" s="8">
        <v>0</v>
      </c>
      <c r="H1796" s="2">
        <f t="shared" si="27"/>
        <v>43793</v>
      </c>
    </row>
    <row r="1797" spans="1:8" ht="13.8" x14ac:dyDescent="0.3">
      <c r="A1797" s="4" t="s">
        <v>35</v>
      </c>
      <c r="B1797" s="4" t="s">
        <v>36</v>
      </c>
      <c r="C1797" s="5">
        <v>6.5250000000000004</v>
      </c>
      <c r="D1797" s="5">
        <v>43.387</v>
      </c>
      <c r="E1797" s="6">
        <v>282</v>
      </c>
      <c r="F1797" s="7">
        <v>43793.708342106482</v>
      </c>
      <c r="G1797" s="8">
        <v>0</v>
      </c>
      <c r="H1797" s="2">
        <f t="shared" ref="H1797:H1860" si="28">DATE(YEAR(F1797), MONTH(F1797),DAY(F1797))</f>
        <v>43793</v>
      </c>
    </row>
    <row r="1798" spans="1:8" ht="13.8" x14ac:dyDescent="0.3">
      <c r="A1798" s="4" t="s">
        <v>35</v>
      </c>
      <c r="B1798" s="4" t="s">
        <v>36</v>
      </c>
      <c r="C1798" s="5">
        <v>6.5250000000000004</v>
      </c>
      <c r="D1798" s="5">
        <v>43.387</v>
      </c>
      <c r="E1798" s="6">
        <v>282</v>
      </c>
      <c r="F1798" s="7">
        <v>43793.750008773146</v>
      </c>
      <c r="G1798" s="8">
        <v>0</v>
      </c>
      <c r="H1798" s="2">
        <f t="shared" si="28"/>
        <v>43793</v>
      </c>
    </row>
    <row r="1799" spans="1:8" ht="13.8" x14ac:dyDescent="0.3">
      <c r="A1799" s="4" t="s">
        <v>35</v>
      </c>
      <c r="B1799" s="4" t="s">
        <v>36</v>
      </c>
      <c r="C1799" s="5">
        <v>6.5250000000000004</v>
      </c>
      <c r="D1799" s="5">
        <v>43.387</v>
      </c>
      <c r="E1799" s="6">
        <v>282</v>
      </c>
      <c r="F1799" s="7">
        <v>43793.791675439817</v>
      </c>
      <c r="G1799" s="8">
        <v>0</v>
      </c>
      <c r="H1799" s="2">
        <f t="shared" si="28"/>
        <v>43793</v>
      </c>
    </row>
    <row r="1800" spans="1:8" ht="13.8" x14ac:dyDescent="0.3">
      <c r="A1800" s="4" t="s">
        <v>35</v>
      </c>
      <c r="B1800" s="4" t="s">
        <v>36</v>
      </c>
      <c r="C1800" s="5">
        <v>6.5250000000000004</v>
      </c>
      <c r="D1800" s="5">
        <v>43.387</v>
      </c>
      <c r="E1800" s="6">
        <v>282</v>
      </c>
      <c r="F1800" s="7">
        <v>43793.833342106482</v>
      </c>
      <c r="G1800" s="8">
        <v>0</v>
      </c>
      <c r="H1800" s="2">
        <f t="shared" si="28"/>
        <v>43793</v>
      </c>
    </row>
    <row r="1801" spans="1:8" ht="13.8" x14ac:dyDescent="0.3">
      <c r="A1801" s="4" t="s">
        <v>35</v>
      </c>
      <c r="B1801" s="4" t="s">
        <v>36</v>
      </c>
      <c r="C1801" s="5">
        <v>6.5250000000000004</v>
      </c>
      <c r="D1801" s="5">
        <v>43.387</v>
      </c>
      <c r="E1801" s="6">
        <v>282</v>
      </c>
      <c r="F1801" s="7">
        <v>43793.875008773146</v>
      </c>
      <c r="G1801" s="8">
        <v>0</v>
      </c>
      <c r="H1801" s="2">
        <f t="shared" si="28"/>
        <v>43793</v>
      </c>
    </row>
    <row r="1802" spans="1:8" ht="13.8" x14ac:dyDescent="0.3">
      <c r="A1802" s="4" t="s">
        <v>35</v>
      </c>
      <c r="B1802" s="4" t="s">
        <v>36</v>
      </c>
      <c r="C1802" s="5">
        <v>6.5250000000000004</v>
      </c>
      <c r="D1802" s="5">
        <v>43.387</v>
      </c>
      <c r="E1802" s="6">
        <v>282</v>
      </c>
      <c r="F1802" s="7">
        <v>43793.916675439817</v>
      </c>
      <c r="G1802" s="8">
        <v>0</v>
      </c>
      <c r="H1802" s="2">
        <f t="shared" si="28"/>
        <v>43793</v>
      </c>
    </row>
    <row r="1803" spans="1:8" ht="13.8" x14ac:dyDescent="0.3">
      <c r="A1803" s="4" t="s">
        <v>35</v>
      </c>
      <c r="B1803" s="4" t="s">
        <v>36</v>
      </c>
      <c r="C1803" s="5">
        <v>6.5250000000000004</v>
      </c>
      <c r="D1803" s="5">
        <v>43.387</v>
      </c>
      <c r="E1803" s="6">
        <v>282</v>
      </c>
      <c r="F1803" s="7">
        <v>43793.958342106482</v>
      </c>
      <c r="G1803" s="8">
        <v>0</v>
      </c>
      <c r="H1803" s="2">
        <f t="shared" si="28"/>
        <v>43793</v>
      </c>
    </row>
    <row r="1804" spans="1:8" ht="13.8" x14ac:dyDescent="0.3">
      <c r="A1804" s="12">
        <v>83004004</v>
      </c>
      <c r="B1804" s="12" t="s">
        <v>39</v>
      </c>
      <c r="F1804" s="13">
        <v>43789.000009236108</v>
      </c>
      <c r="G1804">
        <v>0</v>
      </c>
      <c r="H1804" s="2">
        <f t="shared" si="28"/>
        <v>43789</v>
      </c>
    </row>
    <row r="1805" spans="1:8" ht="13.8" x14ac:dyDescent="0.3">
      <c r="A1805" s="12" t="s">
        <v>38</v>
      </c>
      <c r="B1805" s="12" t="s">
        <v>39</v>
      </c>
      <c r="F1805" s="13">
        <v>43789.041675902779</v>
      </c>
      <c r="G1805">
        <v>0.2</v>
      </c>
      <c r="H1805" s="2">
        <f t="shared" si="28"/>
        <v>43789</v>
      </c>
    </row>
    <row r="1806" spans="1:8" ht="13.8" x14ac:dyDescent="0.3">
      <c r="A1806" s="12" t="s">
        <v>38</v>
      </c>
      <c r="B1806" s="12" t="s">
        <v>39</v>
      </c>
      <c r="F1806" s="13">
        <v>43789.083342569444</v>
      </c>
      <c r="G1806">
        <v>0</v>
      </c>
      <c r="H1806" s="2">
        <f t="shared" si="28"/>
        <v>43789</v>
      </c>
    </row>
    <row r="1807" spans="1:8" ht="13.8" x14ac:dyDescent="0.3">
      <c r="A1807" s="12" t="s">
        <v>38</v>
      </c>
      <c r="B1807" s="12" t="s">
        <v>39</v>
      </c>
      <c r="F1807" s="13">
        <v>43789.125009236108</v>
      </c>
      <c r="G1807">
        <v>0</v>
      </c>
      <c r="H1807" s="2">
        <f t="shared" si="28"/>
        <v>43789</v>
      </c>
    </row>
    <row r="1808" spans="1:8" ht="13.8" x14ac:dyDescent="0.3">
      <c r="A1808" s="12" t="s">
        <v>38</v>
      </c>
      <c r="B1808" s="12" t="s">
        <v>39</v>
      </c>
      <c r="F1808" s="13">
        <v>43789.166675902779</v>
      </c>
      <c r="G1808">
        <v>0</v>
      </c>
      <c r="H1808" s="2">
        <f t="shared" si="28"/>
        <v>43789</v>
      </c>
    </row>
    <row r="1809" spans="1:8" ht="13.8" x14ac:dyDescent="0.3">
      <c r="A1809" s="12" t="s">
        <v>38</v>
      </c>
      <c r="B1809" s="12" t="s">
        <v>39</v>
      </c>
      <c r="F1809" s="13">
        <v>43789.208342569444</v>
      </c>
      <c r="G1809">
        <v>0</v>
      </c>
      <c r="H1809" s="2">
        <f t="shared" si="28"/>
        <v>43789</v>
      </c>
    </row>
    <row r="1810" spans="1:8" ht="13.8" x14ac:dyDescent="0.3">
      <c r="A1810" s="12" t="s">
        <v>38</v>
      </c>
      <c r="B1810" s="12" t="s">
        <v>39</v>
      </c>
      <c r="F1810" s="13">
        <v>43789.250009236108</v>
      </c>
      <c r="G1810">
        <v>0</v>
      </c>
      <c r="H1810" s="2">
        <f t="shared" si="28"/>
        <v>43789</v>
      </c>
    </row>
    <row r="1811" spans="1:8" ht="13.8" x14ac:dyDescent="0.3">
      <c r="A1811" s="12" t="s">
        <v>38</v>
      </c>
      <c r="B1811" s="12" t="s">
        <v>39</v>
      </c>
      <c r="F1811" s="13">
        <v>43789.291675902779</v>
      </c>
      <c r="G1811">
        <v>0</v>
      </c>
      <c r="H1811" s="2">
        <f t="shared" si="28"/>
        <v>43789</v>
      </c>
    </row>
    <row r="1812" spans="1:8" ht="13.8" x14ac:dyDescent="0.3">
      <c r="A1812" s="12" t="s">
        <v>38</v>
      </c>
      <c r="B1812" s="12" t="s">
        <v>39</v>
      </c>
      <c r="F1812" s="13">
        <v>43789.333342569444</v>
      </c>
      <c r="G1812">
        <v>0</v>
      </c>
      <c r="H1812" s="2">
        <f t="shared" si="28"/>
        <v>43789</v>
      </c>
    </row>
    <row r="1813" spans="1:8" ht="13.8" x14ac:dyDescent="0.3">
      <c r="A1813" s="12" t="s">
        <v>38</v>
      </c>
      <c r="B1813" s="12" t="s">
        <v>39</v>
      </c>
      <c r="F1813" s="13">
        <v>43789.375009236108</v>
      </c>
      <c r="G1813">
        <v>0</v>
      </c>
      <c r="H1813" s="2">
        <f t="shared" si="28"/>
        <v>43789</v>
      </c>
    </row>
    <row r="1814" spans="1:8" ht="13.8" x14ac:dyDescent="0.3">
      <c r="A1814" s="12" t="s">
        <v>38</v>
      </c>
      <c r="B1814" s="12" t="s">
        <v>39</v>
      </c>
      <c r="F1814" s="13">
        <v>43789.416675914355</v>
      </c>
      <c r="G1814">
        <v>0</v>
      </c>
      <c r="H1814" s="2">
        <f t="shared" si="28"/>
        <v>43789</v>
      </c>
    </row>
    <row r="1815" spans="1:8" ht="13.8" x14ac:dyDescent="0.3">
      <c r="A1815" s="12" t="s">
        <v>38</v>
      </c>
      <c r="B1815" s="12" t="s">
        <v>39</v>
      </c>
      <c r="F1815" s="13">
        <v>43789.45834258102</v>
      </c>
      <c r="G1815">
        <v>0.6</v>
      </c>
      <c r="H1815" s="2">
        <f t="shared" si="28"/>
        <v>43789</v>
      </c>
    </row>
    <row r="1816" spans="1:8" ht="13.8" x14ac:dyDescent="0.3">
      <c r="A1816" s="12" t="s">
        <v>38</v>
      </c>
      <c r="B1816" s="12" t="s">
        <v>39</v>
      </c>
      <c r="F1816" s="13">
        <v>43789.500009247684</v>
      </c>
      <c r="G1816">
        <v>2.4</v>
      </c>
      <c r="H1816" s="2">
        <f t="shared" si="28"/>
        <v>43789</v>
      </c>
    </row>
    <row r="1817" spans="1:8" ht="13.8" x14ac:dyDescent="0.3">
      <c r="A1817" s="12" t="s">
        <v>38</v>
      </c>
      <c r="B1817" s="12" t="s">
        <v>39</v>
      </c>
      <c r="F1817" s="13">
        <v>43789.541675914355</v>
      </c>
      <c r="G1817">
        <v>5</v>
      </c>
      <c r="H1817" s="2">
        <f t="shared" si="28"/>
        <v>43789</v>
      </c>
    </row>
    <row r="1818" spans="1:8" ht="13.8" x14ac:dyDescent="0.3">
      <c r="A1818" s="12" t="s">
        <v>38</v>
      </c>
      <c r="B1818" s="12" t="s">
        <v>39</v>
      </c>
      <c r="F1818" s="13">
        <v>43789.58334258102</v>
      </c>
      <c r="G1818">
        <v>1.6</v>
      </c>
      <c r="H1818" s="2">
        <f t="shared" si="28"/>
        <v>43789</v>
      </c>
    </row>
    <row r="1819" spans="1:8" ht="13.8" x14ac:dyDescent="0.3">
      <c r="A1819" s="12" t="s">
        <v>38</v>
      </c>
      <c r="B1819" s="12" t="s">
        <v>39</v>
      </c>
      <c r="F1819" s="13">
        <v>43789.625009247684</v>
      </c>
      <c r="G1819">
        <v>0.6</v>
      </c>
      <c r="H1819" s="2">
        <f t="shared" si="28"/>
        <v>43789</v>
      </c>
    </row>
    <row r="1820" spans="1:8" ht="13.8" x14ac:dyDescent="0.3">
      <c r="A1820" s="12" t="s">
        <v>38</v>
      </c>
      <c r="B1820" s="12" t="s">
        <v>39</v>
      </c>
      <c r="F1820" s="13">
        <v>43789.666675914355</v>
      </c>
      <c r="G1820">
        <v>0</v>
      </c>
      <c r="H1820" s="2">
        <f t="shared" si="28"/>
        <v>43789</v>
      </c>
    </row>
    <row r="1821" spans="1:8" ht="13.8" x14ac:dyDescent="0.3">
      <c r="A1821" s="12" t="s">
        <v>38</v>
      </c>
      <c r="B1821" s="12" t="s">
        <v>39</v>
      </c>
      <c r="F1821" s="13">
        <v>43789.70834258102</v>
      </c>
      <c r="G1821">
        <v>0</v>
      </c>
      <c r="H1821" s="2">
        <f t="shared" si="28"/>
        <v>43789</v>
      </c>
    </row>
    <row r="1822" spans="1:8" ht="13.8" x14ac:dyDescent="0.3">
      <c r="A1822" s="12" t="s">
        <v>38</v>
      </c>
      <c r="B1822" s="12" t="s">
        <v>39</v>
      </c>
      <c r="F1822" s="13">
        <v>43789.750009247684</v>
      </c>
      <c r="G1822">
        <v>0</v>
      </c>
      <c r="H1822" s="2">
        <f t="shared" si="28"/>
        <v>43789</v>
      </c>
    </row>
    <row r="1823" spans="1:8" ht="13.8" x14ac:dyDescent="0.3">
      <c r="A1823" s="12" t="s">
        <v>38</v>
      </c>
      <c r="B1823" s="12" t="s">
        <v>39</v>
      </c>
      <c r="F1823" s="13">
        <v>43789.791675914355</v>
      </c>
      <c r="G1823">
        <v>0</v>
      </c>
      <c r="H1823" s="2">
        <f t="shared" si="28"/>
        <v>43789</v>
      </c>
    </row>
    <row r="1824" spans="1:8" ht="13.8" x14ac:dyDescent="0.3">
      <c r="A1824" s="12" t="s">
        <v>38</v>
      </c>
      <c r="B1824" s="12" t="s">
        <v>39</v>
      </c>
      <c r="F1824" s="13">
        <v>43789.83334258102</v>
      </c>
      <c r="G1824">
        <v>0</v>
      </c>
      <c r="H1824" s="2">
        <f t="shared" si="28"/>
        <v>43789</v>
      </c>
    </row>
    <row r="1825" spans="1:8" ht="13.8" x14ac:dyDescent="0.3">
      <c r="A1825" s="12" t="s">
        <v>38</v>
      </c>
      <c r="B1825" s="12" t="s">
        <v>39</v>
      </c>
      <c r="F1825" s="13">
        <v>43789.875009247684</v>
      </c>
      <c r="G1825">
        <v>0</v>
      </c>
      <c r="H1825" s="2">
        <f t="shared" si="28"/>
        <v>43789</v>
      </c>
    </row>
    <row r="1826" spans="1:8" ht="13.8" x14ac:dyDescent="0.3">
      <c r="A1826" s="12" t="s">
        <v>38</v>
      </c>
      <c r="B1826" s="12" t="s">
        <v>39</v>
      </c>
      <c r="F1826" s="13">
        <v>43789.916675914355</v>
      </c>
      <c r="G1826">
        <v>0</v>
      </c>
      <c r="H1826" s="2">
        <f t="shared" si="28"/>
        <v>43789</v>
      </c>
    </row>
    <row r="1827" spans="1:8" ht="13.8" x14ac:dyDescent="0.3">
      <c r="A1827" s="12" t="s">
        <v>38</v>
      </c>
      <c r="B1827" s="12" t="s">
        <v>39</v>
      </c>
      <c r="F1827" s="13">
        <v>43789.95834258102</v>
      </c>
      <c r="G1827">
        <v>0</v>
      </c>
      <c r="H1827" s="2">
        <f t="shared" si="28"/>
        <v>43789</v>
      </c>
    </row>
    <row r="1828" spans="1:8" ht="13.8" x14ac:dyDescent="0.3">
      <c r="A1828" s="12" t="s">
        <v>38</v>
      </c>
      <c r="B1828" s="12" t="s">
        <v>39</v>
      </c>
      <c r="F1828" s="13">
        <v>43790.000009247684</v>
      </c>
      <c r="G1828">
        <v>0</v>
      </c>
      <c r="H1828" s="2">
        <f t="shared" si="28"/>
        <v>43790</v>
      </c>
    </row>
    <row r="1829" spans="1:8" ht="13.8" x14ac:dyDescent="0.3">
      <c r="A1829" s="12" t="s">
        <v>38</v>
      </c>
      <c r="B1829" s="12" t="s">
        <v>39</v>
      </c>
      <c r="F1829" s="13">
        <v>43790.041675914355</v>
      </c>
      <c r="G1829">
        <v>0</v>
      </c>
      <c r="H1829" s="2">
        <f t="shared" si="28"/>
        <v>43790</v>
      </c>
    </row>
    <row r="1830" spans="1:8" ht="13.8" x14ac:dyDescent="0.3">
      <c r="A1830" s="12" t="s">
        <v>38</v>
      </c>
      <c r="B1830" s="12" t="s">
        <v>39</v>
      </c>
      <c r="F1830" s="13">
        <v>43790.08334258102</v>
      </c>
      <c r="G1830">
        <v>0</v>
      </c>
      <c r="H1830" s="2">
        <f t="shared" si="28"/>
        <v>43790</v>
      </c>
    </row>
    <row r="1831" spans="1:8" ht="13.8" x14ac:dyDescent="0.3">
      <c r="A1831" s="12" t="s">
        <v>38</v>
      </c>
      <c r="B1831" s="12" t="s">
        <v>39</v>
      </c>
      <c r="F1831" s="13">
        <v>43790.125009247684</v>
      </c>
      <c r="G1831">
        <v>1</v>
      </c>
      <c r="H1831" s="2">
        <f t="shared" si="28"/>
        <v>43790</v>
      </c>
    </row>
    <row r="1832" spans="1:8" ht="13.8" x14ac:dyDescent="0.3">
      <c r="A1832" s="12" t="s">
        <v>38</v>
      </c>
      <c r="B1832" s="12" t="s">
        <v>39</v>
      </c>
      <c r="F1832" s="13">
        <v>43790.166675914355</v>
      </c>
      <c r="G1832">
        <v>2.4</v>
      </c>
      <c r="H1832" s="2">
        <f t="shared" si="28"/>
        <v>43790</v>
      </c>
    </row>
    <row r="1833" spans="1:8" ht="13.8" x14ac:dyDescent="0.3">
      <c r="A1833" s="12" t="s">
        <v>38</v>
      </c>
      <c r="B1833" s="12" t="s">
        <v>39</v>
      </c>
      <c r="F1833" s="13">
        <v>43790.20834258102</v>
      </c>
      <c r="G1833">
        <v>0.2</v>
      </c>
      <c r="H1833" s="2">
        <f t="shared" si="28"/>
        <v>43790</v>
      </c>
    </row>
    <row r="1834" spans="1:8" ht="13.8" x14ac:dyDescent="0.3">
      <c r="A1834" s="12" t="s">
        <v>38</v>
      </c>
      <c r="B1834" s="12" t="s">
        <v>39</v>
      </c>
      <c r="F1834" s="13">
        <v>43790.250009247684</v>
      </c>
      <c r="G1834">
        <v>0</v>
      </c>
      <c r="H1834" s="2">
        <f t="shared" si="28"/>
        <v>43790</v>
      </c>
    </row>
    <row r="1835" spans="1:8" ht="13.8" x14ac:dyDescent="0.3">
      <c r="A1835" s="12" t="s">
        <v>38</v>
      </c>
      <c r="B1835" s="12" t="s">
        <v>39</v>
      </c>
      <c r="F1835" s="13">
        <v>43790.291675914355</v>
      </c>
      <c r="G1835">
        <v>0</v>
      </c>
      <c r="H1835" s="2">
        <f t="shared" si="28"/>
        <v>43790</v>
      </c>
    </row>
    <row r="1836" spans="1:8" ht="13.8" x14ac:dyDescent="0.3">
      <c r="A1836" s="12" t="s">
        <v>38</v>
      </c>
      <c r="B1836" s="12" t="s">
        <v>39</v>
      </c>
      <c r="F1836" s="13">
        <v>43790.33334258102</v>
      </c>
      <c r="G1836">
        <v>0</v>
      </c>
      <c r="H1836" s="2">
        <f t="shared" si="28"/>
        <v>43790</v>
      </c>
    </row>
    <row r="1837" spans="1:8" ht="13.8" x14ac:dyDescent="0.3">
      <c r="A1837" s="12" t="s">
        <v>38</v>
      </c>
      <c r="B1837" s="12" t="s">
        <v>39</v>
      </c>
      <c r="F1837" s="13">
        <v>43790.375009247684</v>
      </c>
      <c r="G1837">
        <v>0</v>
      </c>
      <c r="H1837" s="2">
        <f t="shared" si="28"/>
        <v>43790</v>
      </c>
    </row>
    <row r="1838" spans="1:8" ht="13.8" x14ac:dyDescent="0.3">
      <c r="A1838" s="12" t="s">
        <v>38</v>
      </c>
      <c r="B1838" s="12" t="s">
        <v>39</v>
      </c>
      <c r="F1838" s="13">
        <v>43790.416675914355</v>
      </c>
      <c r="G1838">
        <v>1.6</v>
      </c>
      <c r="H1838" s="2">
        <f t="shared" si="28"/>
        <v>43790</v>
      </c>
    </row>
    <row r="1839" spans="1:8" ht="13.8" x14ac:dyDescent="0.3">
      <c r="A1839" s="12" t="s">
        <v>38</v>
      </c>
      <c r="B1839" s="12" t="s">
        <v>39</v>
      </c>
      <c r="F1839" s="13">
        <v>43790.45834258102</v>
      </c>
      <c r="G1839">
        <v>3.8</v>
      </c>
      <c r="H1839" s="2">
        <f t="shared" si="28"/>
        <v>43790</v>
      </c>
    </row>
    <row r="1840" spans="1:8" ht="13.8" x14ac:dyDescent="0.3">
      <c r="A1840" s="12" t="s">
        <v>38</v>
      </c>
      <c r="B1840" s="12" t="s">
        <v>39</v>
      </c>
      <c r="F1840" s="13">
        <v>43790.500009247684</v>
      </c>
      <c r="G1840">
        <v>0.8</v>
      </c>
      <c r="H1840" s="2">
        <f t="shared" si="28"/>
        <v>43790</v>
      </c>
    </row>
    <row r="1841" spans="1:8" ht="13.8" x14ac:dyDescent="0.3">
      <c r="A1841" s="12" t="s">
        <v>38</v>
      </c>
      <c r="B1841" s="12" t="s">
        <v>39</v>
      </c>
      <c r="F1841" s="13">
        <v>43790.541675914355</v>
      </c>
      <c r="G1841">
        <v>0</v>
      </c>
      <c r="H1841" s="2">
        <f t="shared" si="28"/>
        <v>43790</v>
      </c>
    </row>
    <row r="1842" spans="1:8" ht="13.8" x14ac:dyDescent="0.3">
      <c r="A1842" s="12" t="s">
        <v>38</v>
      </c>
      <c r="B1842" s="12" t="s">
        <v>39</v>
      </c>
      <c r="F1842" s="13">
        <v>43790.583342592596</v>
      </c>
      <c r="G1842">
        <v>0</v>
      </c>
      <c r="H1842" s="2">
        <f t="shared" si="28"/>
        <v>43790</v>
      </c>
    </row>
    <row r="1843" spans="1:8" ht="13.8" x14ac:dyDescent="0.3">
      <c r="A1843" s="12" t="s">
        <v>38</v>
      </c>
      <c r="B1843" s="12" t="s">
        <v>39</v>
      </c>
      <c r="F1843" s="13">
        <v>43790.62500925926</v>
      </c>
      <c r="G1843">
        <v>0.6</v>
      </c>
      <c r="H1843" s="2">
        <f t="shared" si="28"/>
        <v>43790</v>
      </c>
    </row>
    <row r="1844" spans="1:8" ht="13.8" x14ac:dyDescent="0.3">
      <c r="A1844" s="12" t="s">
        <v>38</v>
      </c>
      <c r="B1844" s="12" t="s">
        <v>39</v>
      </c>
      <c r="F1844" s="13">
        <v>43790.666675925924</v>
      </c>
      <c r="G1844">
        <v>1.6</v>
      </c>
      <c r="H1844" s="2">
        <f t="shared" si="28"/>
        <v>43790</v>
      </c>
    </row>
    <row r="1845" spans="1:8" ht="13.8" x14ac:dyDescent="0.3">
      <c r="A1845" s="12" t="s">
        <v>38</v>
      </c>
      <c r="B1845" s="12" t="s">
        <v>39</v>
      </c>
      <c r="F1845" s="13">
        <v>43790.708342592596</v>
      </c>
      <c r="G1845">
        <v>3.8</v>
      </c>
      <c r="H1845" s="2">
        <f t="shared" si="28"/>
        <v>43790</v>
      </c>
    </row>
    <row r="1846" spans="1:8" ht="13.8" x14ac:dyDescent="0.3">
      <c r="A1846" s="12" t="s">
        <v>38</v>
      </c>
      <c r="B1846" s="12" t="s">
        <v>39</v>
      </c>
      <c r="F1846" s="13">
        <v>43790.75000925926</v>
      </c>
      <c r="G1846">
        <v>1.8</v>
      </c>
      <c r="H1846" s="2">
        <f t="shared" si="28"/>
        <v>43790</v>
      </c>
    </row>
    <row r="1847" spans="1:8" ht="13.8" x14ac:dyDescent="0.3">
      <c r="A1847" s="12" t="s">
        <v>38</v>
      </c>
      <c r="B1847" s="12" t="s">
        <v>39</v>
      </c>
      <c r="F1847" s="13">
        <v>43790.791675925924</v>
      </c>
      <c r="G1847">
        <v>2.6</v>
      </c>
      <c r="H1847" s="2">
        <f t="shared" si="28"/>
        <v>43790</v>
      </c>
    </row>
    <row r="1848" spans="1:8" ht="13.8" x14ac:dyDescent="0.3">
      <c r="A1848" s="12" t="s">
        <v>38</v>
      </c>
      <c r="B1848" s="12" t="s">
        <v>39</v>
      </c>
      <c r="F1848" s="13">
        <v>43790.833342592596</v>
      </c>
      <c r="G1848">
        <v>3.8</v>
      </c>
      <c r="H1848" s="2">
        <f t="shared" si="28"/>
        <v>43790</v>
      </c>
    </row>
    <row r="1849" spans="1:8" ht="13.8" x14ac:dyDescent="0.3">
      <c r="A1849" s="12" t="s">
        <v>38</v>
      </c>
      <c r="B1849" s="12" t="s">
        <v>39</v>
      </c>
      <c r="F1849" s="13">
        <v>43790.87500925926</v>
      </c>
      <c r="G1849">
        <v>1.6</v>
      </c>
      <c r="H1849" s="2">
        <f t="shared" si="28"/>
        <v>43790</v>
      </c>
    </row>
    <row r="1850" spans="1:8" ht="13.8" x14ac:dyDescent="0.3">
      <c r="A1850" s="12" t="s">
        <v>38</v>
      </c>
      <c r="B1850" s="12" t="s">
        <v>39</v>
      </c>
      <c r="F1850" s="13">
        <v>43790.916675925924</v>
      </c>
      <c r="G1850">
        <v>1.2</v>
      </c>
      <c r="H1850" s="2">
        <f t="shared" si="28"/>
        <v>43790</v>
      </c>
    </row>
    <row r="1851" spans="1:8" ht="13.8" x14ac:dyDescent="0.3">
      <c r="A1851" s="12" t="s">
        <v>38</v>
      </c>
      <c r="B1851" s="12" t="s">
        <v>39</v>
      </c>
      <c r="F1851" s="13">
        <v>43790.958342592596</v>
      </c>
      <c r="G1851">
        <v>0.6</v>
      </c>
      <c r="H1851" s="2">
        <f t="shared" si="28"/>
        <v>43790</v>
      </c>
    </row>
    <row r="1852" spans="1:8" ht="13.8" x14ac:dyDescent="0.3">
      <c r="A1852" s="12" t="s">
        <v>38</v>
      </c>
      <c r="B1852" s="12" t="s">
        <v>39</v>
      </c>
      <c r="F1852" s="13">
        <v>43791.00000925926</v>
      </c>
      <c r="G1852">
        <v>1.4</v>
      </c>
      <c r="H1852" s="2">
        <f t="shared" si="28"/>
        <v>43791</v>
      </c>
    </row>
    <row r="1853" spans="1:8" ht="13.8" x14ac:dyDescent="0.3">
      <c r="A1853" s="12" t="s">
        <v>38</v>
      </c>
      <c r="B1853" s="12" t="s">
        <v>39</v>
      </c>
      <c r="F1853" s="13">
        <v>43791.041675925924</v>
      </c>
      <c r="G1853">
        <v>1.2</v>
      </c>
      <c r="H1853" s="2">
        <f t="shared" si="28"/>
        <v>43791</v>
      </c>
    </row>
    <row r="1854" spans="1:8" ht="13.8" x14ac:dyDescent="0.3">
      <c r="A1854" s="12" t="s">
        <v>38</v>
      </c>
      <c r="B1854" s="12" t="s">
        <v>39</v>
      </c>
      <c r="F1854" s="13">
        <v>43791.083342592596</v>
      </c>
      <c r="G1854">
        <v>0.4</v>
      </c>
      <c r="H1854" s="2">
        <f t="shared" si="28"/>
        <v>43791</v>
      </c>
    </row>
    <row r="1855" spans="1:8" ht="13.8" x14ac:dyDescent="0.3">
      <c r="A1855" s="12" t="s">
        <v>38</v>
      </c>
      <c r="B1855" s="12" t="s">
        <v>39</v>
      </c>
      <c r="F1855" s="13">
        <v>43791.12500925926</v>
      </c>
      <c r="G1855">
        <v>0</v>
      </c>
      <c r="H1855" s="2">
        <f t="shared" si="28"/>
        <v>43791</v>
      </c>
    </row>
    <row r="1856" spans="1:8" ht="13.8" x14ac:dyDescent="0.3">
      <c r="A1856" s="12" t="s">
        <v>38</v>
      </c>
      <c r="B1856" s="12" t="s">
        <v>39</v>
      </c>
      <c r="F1856" s="13">
        <v>43791.166675925924</v>
      </c>
      <c r="G1856">
        <v>0</v>
      </c>
      <c r="H1856" s="2">
        <f t="shared" si="28"/>
        <v>43791</v>
      </c>
    </row>
    <row r="1857" spans="1:8" ht="13.8" x14ac:dyDescent="0.3">
      <c r="A1857" s="12" t="s">
        <v>38</v>
      </c>
      <c r="B1857" s="12" t="s">
        <v>39</v>
      </c>
      <c r="F1857" s="13">
        <v>43791.208342592596</v>
      </c>
      <c r="G1857">
        <v>0</v>
      </c>
      <c r="H1857" s="2">
        <f t="shared" si="28"/>
        <v>43791</v>
      </c>
    </row>
    <row r="1858" spans="1:8" ht="13.8" x14ac:dyDescent="0.3">
      <c r="A1858" s="12" t="s">
        <v>38</v>
      </c>
      <c r="B1858" s="12" t="s">
        <v>39</v>
      </c>
      <c r="F1858" s="13">
        <v>43791.25000925926</v>
      </c>
      <c r="G1858">
        <v>0</v>
      </c>
      <c r="H1858" s="2">
        <f t="shared" si="28"/>
        <v>43791</v>
      </c>
    </row>
    <row r="1859" spans="1:8" ht="13.8" x14ac:dyDescent="0.3">
      <c r="A1859" s="12" t="s">
        <v>38</v>
      </c>
      <c r="B1859" s="12" t="s">
        <v>39</v>
      </c>
      <c r="F1859" s="13">
        <v>43791.291675925924</v>
      </c>
      <c r="G1859">
        <v>0</v>
      </c>
      <c r="H1859" s="2">
        <f t="shared" si="28"/>
        <v>43791</v>
      </c>
    </row>
    <row r="1860" spans="1:8" ht="13.8" x14ac:dyDescent="0.3">
      <c r="A1860" s="12" t="s">
        <v>38</v>
      </c>
      <c r="B1860" s="12" t="s">
        <v>39</v>
      </c>
      <c r="F1860" s="13">
        <v>43791.333342592596</v>
      </c>
      <c r="G1860">
        <v>0</v>
      </c>
      <c r="H1860" s="2">
        <f t="shared" si="28"/>
        <v>43791</v>
      </c>
    </row>
    <row r="1861" spans="1:8" ht="13.8" x14ac:dyDescent="0.3">
      <c r="A1861" s="12" t="s">
        <v>38</v>
      </c>
      <c r="B1861" s="12" t="s">
        <v>39</v>
      </c>
      <c r="F1861" s="13">
        <v>43791.37500925926</v>
      </c>
      <c r="G1861">
        <v>0</v>
      </c>
      <c r="H1861" s="2">
        <f t="shared" ref="H1861:H1924" si="29">DATE(YEAR(F1861), MONTH(F1861),DAY(F1861))</f>
        <v>43791</v>
      </c>
    </row>
    <row r="1862" spans="1:8" ht="13.8" x14ac:dyDescent="0.3">
      <c r="A1862" s="12" t="s">
        <v>38</v>
      </c>
      <c r="B1862" s="12" t="s">
        <v>39</v>
      </c>
      <c r="F1862" s="13">
        <v>43791.416675925924</v>
      </c>
      <c r="G1862">
        <v>0.4</v>
      </c>
      <c r="H1862" s="2">
        <f t="shared" si="29"/>
        <v>43791</v>
      </c>
    </row>
    <row r="1863" spans="1:8" ht="13.8" x14ac:dyDescent="0.3">
      <c r="A1863" s="12" t="s">
        <v>38</v>
      </c>
      <c r="B1863" s="12" t="s">
        <v>39</v>
      </c>
      <c r="F1863" s="13">
        <v>43791.458342592596</v>
      </c>
      <c r="G1863">
        <v>0.2</v>
      </c>
      <c r="H1863" s="2">
        <f t="shared" si="29"/>
        <v>43791</v>
      </c>
    </row>
    <row r="1864" spans="1:8" ht="13.8" x14ac:dyDescent="0.3">
      <c r="A1864" s="12" t="s">
        <v>38</v>
      </c>
      <c r="B1864" s="12" t="s">
        <v>39</v>
      </c>
      <c r="F1864" s="13">
        <v>43791.50000925926</v>
      </c>
      <c r="G1864">
        <v>0.4</v>
      </c>
      <c r="H1864" s="2">
        <f t="shared" si="29"/>
        <v>43791</v>
      </c>
    </row>
    <row r="1865" spans="1:8" ht="13.8" x14ac:dyDescent="0.3">
      <c r="A1865" s="12" t="s">
        <v>38</v>
      </c>
      <c r="B1865" s="12" t="s">
        <v>39</v>
      </c>
      <c r="F1865" s="13">
        <v>43791.541675925924</v>
      </c>
      <c r="G1865">
        <v>0.2</v>
      </c>
      <c r="H1865" s="2">
        <f t="shared" si="29"/>
        <v>43791</v>
      </c>
    </row>
    <row r="1866" spans="1:8" ht="13.8" x14ac:dyDescent="0.3">
      <c r="A1866" s="12" t="s">
        <v>38</v>
      </c>
      <c r="B1866" s="12" t="s">
        <v>39</v>
      </c>
      <c r="F1866" s="13">
        <v>43791.583342592596</v>
      </c>
      <c r="G1866">
        <v>2.4</v>
      </c>
      <c r="H1866" s="2">
        <f t="shared" si="29"/>
        <v>43791</v>
      </c>
    </row>
    <row r="1867" spans="1:8" ht="13.8" x14ac:dyDescent="0.3">
      <c r="A1867" s="12" t="s">
        <v>38</v>
      </c>
      <c r="B1867" s="12" t="s">
        <v>39</v>
      </c>
      <c r="F1867" s="13">
        <v>43791.62500925926</v>
      </c>
      <c r="G1867">
        <v>3</v>
      </c>
      <c r="H1867" s="2">
        <f t="shared" si="29"/>
        <v>43791</v>
      </c>
    </row>
    <row r="1868" spans="1:8" ht="13.8" x14ac:dyDescent="0.3">
      <c r="A1868" s="12" t="s">
        <v>38</v>
      </c>
      <c r="B1868" s="12" t="s">
        <v>39</v>
      </c>
      <c r="F1868" s="13">
        <v>43791.6666759375</v>
      </c>
      <c r="G1868">
        <v>5</v>
      </c>
      <c r="H1868" s="2">
        <f t="shared" si="29"/>
        <v>43791</v>
      </c>
    </row>
    <row r="1869" spans="1:8" ht="13.8" x14ac:dyDescent="0.3">
      <c r="A1869" s="12" t="s">
        <v>38</v>
      </c>
      <c r="B1869" s="12" t="s">
        <v>39</v>
      </c>
      <c r="F1869" s="13">
        <v>43791.708342604164</v>
      </c>
      <c r="G1869">
        <v>5.2</v>
      </c>
      <c r="H1869" s="2">
        <f t="shared" si="29"/>
        <v>43791</v>
      </c>
    </row>
    <row r="1870" spans="1:8" ht="13.8" x14ac:dyDescent="0.3">
      <c r="A1870" s="12" t="s">
        <v>38</v>
      </c>
      <c r="B1870" s="12" t="s">
        <v>39</v>
      </c>
      <c r="F1870" s="13">
        <v>43791.750009270836</v>
      </c>
      <c r="G1870">
        <v>5</v>
      </c>
      <c r="H1870" s="2">
        <f t="shared" si="29"/>
        <v>43791</v>
      </c>
    </row>
    <row r="1871" spans="1:8" ht="13.8" x14ac:dyDescent="0.3">
      <c r="A1871" s="12" t="s">
        <v>38</v>
      </c>
      <c r="B1871" s="12" t="s">
        <v>39</v>
      </c>
      <c r="F1871" s="13">
        <v>43791.7916759375</v>
      </c>
      <c r="G1871">
        <v>6.2</v>
      </c>
      <c r="H1871" s="2">
        <f t="shared" si="29"/>
        <v>43791</v>
      </c>
    </row>
    <row r="1872" spans="1:8" ht="13.8" x14ac:dyDescent="0.3">
      <c r="A1872" s="12" t="s">
        <v>38</v>
      </c>
      <c r="B1872" s="12" t="s">
        <v>39</v>
      </c>
      <c r="F1872" s="13">
        <v>43791.833342604164</v>
      </c>
      <c r="G1872">
        <v>5.6</v>
      </c>
      <c r="H1872" s="2">
        <f t="shared" si="29"/>
        <v>43791</v>
      </c>
    </row>
    <row r="1873" spans="1:8" ht="13.8" x14ac:dyDescent="0.3">
      <c r="A1873" s="12" t="s">
        <v>38</v>
      </c>
      <c r="B1873" s="12" t="s">
        <v>39</v>
      </c>
      <c r="F1873" s="13">
        <v>43791.875009270836</v>
      </c>
      <c r="G1873">
        <v>9.6999999999999993</v>
      </c>
      <c r="H1873" s="2">
        <f t="shared" si="29"/>
        <v>43791</v>
      </c>
    </row>
    <row r="1874" spans="1:8" ht="13.8" x14ac:dyDescent="0.3">
      <c r="A1874" s="12" t="s">
        <v>38</v>
      </c>
      <c r="B1874" s="12" t="s">
        <v>39</v>
      </c>
      <c r="F1874" s="13">
        <v>43791.9166759375</v>
      </c>
      <c r="G1874">
        <v>7.9</v>
      </c>
      <c r="H1874" s="2">
        <f t="shared" si="29"/>
        <v>43791</v>
      </c>
    </row>
    <row r="1875" spans="1:8" ht="13.8" x14ac:dyDescent="0.3">
      <c r="A1875" s="12" t="s">
        <v>38</v>
      </c>
      <c r="B1875" s="12" t="s">
        <v>39</v>
      </c>
      <c r="F1875" s="13">
        <v>43791.958342604164</v>
      </c>
      <c r="G1875">
        <v>7.2</v>
      </c>
      <c r="H1875" s="2">
        <f t="shared" si="29"/>
        <v>43791</v>
      </c>
    </row>
    <row r="1876" spans="1:8" ht="13.8" x14ac:dyDescent="0.3">
      <c r="A1876" s="12" t="s">
        <v>38</v>
      </c>
      <c r="B1876" s="12" t="s">
        <v>39</v>
      </c>
      <c r="F1876" s="13">
        <v>43792.000009270836</v>
      </c>
      <c r="G1876">
        <v>2.6</v>
      </c>
      <c r="H1876" s="2">
        <f t="shared" si="29"/>
        <v>43792</v>
      </c>
    </row>
    <row r="1877" spans="1:8" ht="13.8" x14ac:dyDescent="0.3">
      <c r="A1877" s="12" t="s">
        <v>38</v>
      </c>
      <c r="B1877" s="12" t="s">
        <v>39</v>
      </c>
      <c r="F1877" s="13">
        <v>43792.0416759375</v>
      </c>
      <c r="G1877">
        <v>1.8</v>
      </c>
      <c r="H1877" s="2">
        <f t="shared" si="29"/>
        <v>43792</v>
      </c>
    </row>
    <row r="1878" spans="1:8" ht="13.8" x14ac:dyDescent="0.3">
      <c r="A1878" s="12" t="s">
        <v>38</v>
      </c>
      <c r="B1878" s="12" t="s">
        <v>39</v>
      </c>
      <c r="F1878" s="13">
        <v>43792.083342604164</v>
      </c>
      <c r="G1878">
        <v>1</v>
      </c>
      <c r="H1878" s="2">
        <f t="shared" si="29"/>
        <v>43792</v>
      </c>
    </row>
    <row r="1879" spans="1:8" ht="13.8" x14ac:dyDescent="0.3">
      <c r="A1879" s="12" t="s">
        <v>38</v>
      </c>
      <c r="B1879" s="12" t="s">
        <v>39</v>
      </c>
      <c r="F1879" s="13">
        <v>43792.125009270836</v>
      </c>
      <c r="G1879">
        <v>3.4</v>
      </c>
      <c r="H1879" s="2">
        <f t="shared" si="29"/>
        <v>43792</v>
      </c>
    </row>
    <row r="1880" spans="1:8" ht="13.8" x14ac:dyDescent="0.3">
      <c r="A1880" s="12" t="s">
        <v>38</v>
      </c>
      <c r="B1880" s="12" t="s">
        <v>39</v>
      </c>
      <c r="F1880" s="13">
        <v>43792.1666759375</v>
      </c>
      <c r="G1880">
        <v>6.8</v>
      </c>
      <c r="H1880" s="2">
        <f t="shared" si="29"/>
        <v>43792</v>
      </c>
    </row>
    <row r="1881" spans="1:8" ht="13.8" x14ac:dyDescent="0.3">
      <c r="A1881" s="12" t="s">
        <v>38</v>
      </c>
      <c r="B1881" s="12" t="s">
        <v>39</v>
      </c>
      <c r="F1881" s="13">
        <v>43792.208342604164</v>
      </c>
      <c r="G1881">
        <v>9.1999999999999993</v>
      </c>
      <c r="H1881" s="2">
        <f t="shared" si="29"/>
        <v>43792</v>
      </c>
    </row>
    <row r="1882" spans="1:8" ht="13.8" x14ac:dyDescent="0.3">
      <c r="A1882" s="12" t="s">
        <v>38</v>
      </c>
      <c r="B1882" s="12" t="s">
        <v>39</v>
      </c>
      <c r="F1882" s="13">
        <v>43792.250009270836</v>
      </c>
      <c r="G1882">
        <v>8.6999999999999993</v>
      </c>
      <c r="H1882" s="2">
        <f t="shared" si="29"/>
        <v>43792</v>
      </c>
    </row>
    <row r="1883" spans="1:8" ht="13.8" x14ac:dyDescent="0.3">
      <c r="A1883" s="12" t="s">
        <v>38</v>
      </c>
      <c r="B1883" s="12" t="s">
        <v>39</v>
      </c>
      <c r="F1883" s="13">
        <v>43792.2916759375</v>
      </c>
      <c r="G1883">
        <v>5.6</v>
      </c>
      <c r="H1883" s="2">
        <f t="shared" si="29"/>
        <v>43792</v>
      </c>
    </row>
    <row r="1884" spans="1:8" ht="13.8" x14ac:dyDescent="0.3">
      <c r="A1884" s="12" t="s">
        <v>38</v>
      </c>
      <c r="B1884" s="12" t="s">
        <v>39</v>
      </c>
      <c r="F1884" s="13">
        <v>43792.333342604164</v>
      </c>
      <c r="G1884">
        <v>8.6</v>
      </c>
      <c r="H1884" s="2">
        <f t="shared" si="29"/>
        <v>43792</v>
      </c>
    </row>
    <row r="1885" spans="1:8" ht="13.8" x14ac:dyDescent="0.3">
      <c r="A1885" s="12" t="s">
        <v>38</v>
      </c>
      <c r="B1885" s="12" t="s">
        <v>39</v>
      </c>
      <c r="F1885" s="13">
        <v>43792.375009270836</v>
      </c>
      <c r="G1885">
        <v>9</v>
      </c>
      <c r="H1885" s="2">
        <f t="shared" si="29"/>
        <v>43792</v>
      </c>
    </row>
    <row r="1886" spans="1:8" ht="13.8" x14ac:dyDescent="0.3">
      <c r="A1886" s="12" t="s">
        <v>38</v>
      </c>
      <c r="B1886" s="12" t="s">
        <v>39</v>
      </c>
      <c r="F1886" s="13">
        <v>43792.4166759375</v>
      </c>
      <c r="G1886">
        <v>17.5</v>
      </c>
      <c r="H1886" s="2">
        <f t="shared" si="29"/>
        <v>43792</v>
      </c>
    </row>
    <row r="1887" spans="1:8" ht="13.8" x14ac:dyDescent="0.3">
      <c r="A1887" s="12" t="s">
        <v>38</v>
      </c>
      <c r="B1887" s="12" t="s">
        <v>39</v>
      </c>
      <c r="F1887" s="13">
        <v>43792.458342604164</v>
      </c>
      <c r="G1887">
        <v>18.2</v>
      </c>
      <c r="H1887" s="2">
        <f t="shared" si="29"/>
        <v>43792</v>
      </c>
    </row>
    <row r="1888" spans="1:8" ht="13.8" x14ac:dyDescent="0.3">
      <c r="A1888" s="12" t="s">
        <v>38</v>
      </c>
      <c r="B1888" s="12" t="s">
        <v>39</v>
      </c>
      <c r="F1888" s="13">
        <v>43792.500009270836</v>
      </c>
      <c r="G1888">
        <v>5</v>
      </c>
      <c r="H1888" s="2">
        <f t="shared" si="29"/>
        <v>43792</v>
      </c>
    </row>
    <row r="1889" spans="1:8" ht="13.8" x14ac:dyDescent="0.3">
      <c r="A1889" s="12" t="s">
        <v>38</v>
      </c>
      <c r="B1889" s="12" t="s">
        <v>39</v>
      </c>
      <c r="F1889" s="13">
        <v>43792.5416759375</v>
      </c>
      <c r="G1889">
        <v>8.4</v>
      </c>
      <c r="H1889" s="2">
        <f t="shared" si="29"/>
        <v>43792</v>
      </c>
    </row>
    <row r="1890" spans="1:8" ht="13.8" x14ac:dyDescent="0.3">
      <c r="A1890" s="12" t="s">
        <v>38</v>
      </c>
      <c r="B1890" s="12" t="s">
        <v>39</v>
      </c>
      <c r="F1890" s="13">
        <v>43792.583342604164</v>
      </c>
      <c r="G1890">
        <v>11.3</v>
      </c>
      <c r="H1890" s="2">
        <f t="shared" si="29"/>
        <v>43792</v>
      </c>
    </row>
    <row r="1891" spans="1:8" ht="13.8" x14ac:dyDescent="0.3">
      <c r="A1891" s="12" t="s">
        <v>38</v>
      </c>
      <c r="B1891" s="12" t="s">
        <v>39</v>
      </c>
      <c r="F1891" s="13">
        <v>43792.625009270836</v>
      </c>
      <c r="G1891">
        <v>3.6</v>
      </c>
      <c r="H1891" s="2">
        <f t="shared" si="29"/>
        <v>43792</v>
      </c>
    </row>
    <row r="1892" spans="1:8" ht="13.8" x14ac:dyDescent="0.3">
      <c r="A1892" s="12" t="s">
        <v>38</v>
      </c>
      <c r="B1892" s="12" t="s">
        <v>39</v>
      </c>
      <c r="F1892" s="13">
        <v>43792.6666759375</v>
      </c>
      <c r="G1892">
        <v>4</v>
      </c>
      <c r="H1892" s="2">
        <f t="shared" si="29"/>
        <v>43792</v>
      </c>
    </row>
    <row r="1893" spans="1:8" ht="13.8" x14ac:dyDescent="0.3">
      <c r="A1893" s="12" t="s">
        <v>38</v>
      </c>
      <c r="B1893" s="12" t="s">
        <v>39</v>
      </c>
      <c r="F1893" s="13">
        <v>43792.708342604164</v>
      </c>
      <c r="G1893">
        <v>2.8</v>
      </c>
      <c r="H1893" s="2">
        <f t="shared" si="29"/>
        <v>43792</v>
      </c>
    </row>
    <row r="1894" spans="1:8" ht="13.8" x14ac:dyDescent="0.3">
      <c r="A1894" s="12" t="s">
        <v>38</v>
      </c>
      <c r="B1894" s="12" t="s">
        <v>39</v>
      </c>
      <c r="F1894" s="13">
        <v>43792.750009270836</v>
      </c>
      <c r="G1894">
        <v>2.4</v>
      </c>
      <c r="H1894" s="2">
        <f t="shared" si="29"/>
        <v>43792</v>
      </c>
    </row>
    <row r="1895" spans="1:8" ht="13.8" x14ac:dyDescent="0.3">
      <c r="A1895" s="12" t="s">
        <v>38</v>
      </c>
      <c r="B1895" s="12" t="s">
        <v>39</v>
      </c>
      <c r="F1895" s="13">
        <v>43792.7916759375</v>
      </c>
      <c r="G1895">
        <v>0.4</v>
      </c>
      <c r="H1895" s="2">
        <f t="shared" si="29"/>
        <v>43792</v>
      </c>
    </row>
    <row r="1896" spans="1:8" ht="13.8" x14ac:dyDescent="0.3">
      <c r="A1896" s="12" t="s">
        <v>38</v>
      </c>
      <c r="B1896" s="12" t="s">
        <v>39</v>
      </c>
      <c r="F1896" s="13">
        <v>43792.833342604164</v>
      </c>
      <c r="G1896">
        <v>2.6</v>
      </c>
      <c r="H1896" s="2">
        <f t="shared" si="29"/>
        <v>43792</v>
      </c>
    </row>
    <row r="1897" spans="1:8" ht="13.8" x14ac:dyDescent="0.3">
      <c r="A1897" s="12" t="s">
        <v>38</v>
      </c>
      <c r="B1897" s="12" t="s">
        <v>39</v>
      </c>
      <c r="F1897" s="13">
        <v>43792.875009282405</v>
      </c>
      <c r="G1897">
        <v>4.5999999999999996</v>
      </c>
      <c r="H1897" s="2">
        <f t="shared" si="29"/>
        <v>43792</v>
      </c>
    </row>
    <row r="1898" spans="1:8" ht="13.8" x14ac:dyDescent="0.3">
      <c r="A1898" s="12" t="s">
        <v>38</v>
      </c>
      <c r="B1898" s="12" t="s">
        <v>39</v>
      </c>
      <c r="F1898" s="13">
        <v>43792.916675949076</v>
      </c>
      <c r="G1898">
        <v>1.6</v>
      </c>
      <c r="H1898" s="2">
        <f t="shared" si="29"/>
        <v>43792</v>
      </c>
    </row>
    <row r="1899" spans="1:8" ht="13.8" x14ac:dyDescent="0.3">
      <c r="A1899" s="12" t="s">
        <v>38</v>
      </c>
      <c r="B1899" s="12" t="s">
        <v>39</v>
      </c>
      <c r="F1899" s="13">
        <v>43792.958342615741</v>
      </c>
      <c r="G1899">
        <v>0</v>
      </c>
      <c r="H1899" s="2">
        <f t="shared" si="29"/>
        <v>43792</v>
      </c>
    </row>
    <row r="1900" spans="1:8" ht="13.8" x14ac:dyDescent="0.3">
      <c r="A1900" s="12" t="s">
        <v>38</v>
      </c>
      <c r="B1900" s="12" t="s">
        <v>39</v>
      </c>
      <c r="F1900" s="13">
        <v>43793.000009282405</v>
      </c>
      <c r="G1900">
        <v>0.4</v>
      </c>
      <c r="H1900" s="2">
        <f t="shared" si="29"/>
        <v>43793</v>
      </c>
    </row>
    <row r="1901" spans="1:8" ht="13.8" x14ac:dyDescent="0.3">
      <c r="A1901" s="12" t="s">
        <v>38</v>
      </c>
      <c r="B1901" s="12" t="s">
        <v>39</v>
      </c>
      <c r="F1901" s="13">
        <v>43793.041675949076</v>
      </c>
      <c r="G1901">
        <v>0</v>
      </c>
      <c r="H1901" s="2">
        <f t="shared" si="29"/>
        <v>43793</v>
      </c>
    </row>
    <row r="1902" spans="1:8" ht="13.8" x14ac:dyDescent="0.3">
      <c r="A1902" s="12" t="s">
        <v>38</v>
      </c>
      <c r="B1902" s="12" t="s">
        <v>39</v>
      </c>
      <c r="F1902" s="13">
        <v>43793.083342615741</v>
      </c>
      <c r="G1902">
        <v>0.2</v>
      </c>
      <c r="H1902" s="2">
        <f t="shared" si="29"/>
        <v>43793</v>
      </c>
    </row>
    <row r="1903" spans="1:8" ht="13.8" x14ac:dyDescent="0.3">
      <c r="A1903" s="12" t="s">
        <v>38</v>
      </c>
      <c r="B1903" s="12" t="s">
        <v>39</v>
      </c>
      <c r="F1903" s="13">
        <v>43793.125009282405</v>
      </c>
      <c r="G1903">
        <v>0</v>
      </c>
      <c r="H1903" s="2">
        <f t="shared" si="29"/>
        <v>43793</v>
      </c>
    </row>
    <row r="1904" spans="1:8" ht="13.8" x14ac:dyDescent="0.3">
      <c r="A1904" s="12" t="s">
        <v>38</v>
      </c>
      <c r="B1904" s="12" t="s">
        <v>39</v>
      </c>
      <c r="F1904" s="13">
        <v>43793.166675949076</v>
      </c>
      <c r="G1904">
        <v>1.8</v>
      </c>
      <c r="H1904" s="2">
        <f t="shared" si="29"/>
        <v>43793</v>
      </c>
    </row>
    <row r="1905" spans="1:8" ht="13.8" x14ac:dyDescent="0.3">
      <c r="A1905" s="12" t="s">
        <v>38</v>
      </c>
      <c r="B1905" s="12" t="s">
        <v>39</v>
      </c>
      <c r="F1905" s="13">
        <v>43793.208342615741</v>
      </c>
      <c r="G1905">
        <v>1.2</v>
      </c>
      <c r="H1905" s="2">
        <f t="shared" si="29"/>
        <v>43793</v>
      </c>
    </row>
    <row r="1906" spans="1:8" ht="13.8" x14ac:dyDescent="0.3">
      <c r="A1906" s="12" t="s">
        <v>38</v>
      </c>
      <c r="B1906" s="12" t="s">
        <v>39</v>
      </c>
      <c r="F1906" s="13">
        <v>43793.250009282405</v>
      </c>
      <c r="G1906">
        <v>0.4</v>
      </c>
      <c r="H1906" s="2">
        <f t="shared" si="29"/>
        <v>43793</v>
      </c>
    </row>
    <row r="1907" spans="1:8" ht="13.8" x14ac:dyDescent="0.3">
      <c r="A1907" s="12" t="s">
        <v>38</v>
      </c>
      <c r="B1907" s="12" t="s">
        <v>39</v>
      </c>
      <c r="F1907" s="13">
        <v>43793.291675949076</v>
      </c>
      <c r="G1907">
        <v>1.6</v>
      </c>
      <c r="H1907" s="2">
        <f t="shared" si="29"/>
        <v>43793</v>
      </c>
    </row>
    <row r="1908" spans="1:8" ht="13.8" x14ac:dyDescent="0.3">
      <c r="A1908" s="12" t="s">
        <v>38</v>
      </c>
      <c r="B1908" s="12" t="s">
        <v>39</v>
      </c>
      <c r="F1908" s="13">
        <v>43793.333342615741</v>
      </c>
      <c r="G1908">
        <v>1.8</v>
      </c>
      <c r="H1908" s="2">
        <f t="shared" si="29"/>
        <v>43793</v>
      </c>
    </row>
    <row r="1909" spans="1:8" ht="13.8" x14ac:dyDescent="0.3">
      <c r="A1909" s="12" t="s">
        <v>38</v>
      </c>
      <c r="B1909" s="12" t="s">
        <v>39</v>
      </c>
      <c r="F1909" s="13">
        <v>43793.375009282405</v>
      </c>
      <c r="G1909">
        <v>1</v>
      </c>
      <c r="H1909" s="2">
        <f t="shared" si="29"/>
        <v>43793</v>
      </c>
    </row>
    <row r="1910" spans="1:8" ht="13.8" x14ac:dyDescent="0.3">
      <c r="A1910" s="12" t="s">
        <v>38</v>
      </c>
      <c r="B1910" s="12" t="s">
        <v>39</v>
      </c>
      <c r="F1910" s="13">
        <v>43793.416675949076</v>
      </c>
      <c r="G1910">
        <v>1.6</v>
      </c>
      <c r="H1910" s="2">
        <f t="shared" si="29"/>
        <v>43793</v>
      </c>
    </row>
    <row r="1911" spans="1:8" ht="13.8" x14ac:dyDescent="0.3">
      <c r="A1911" s="12" t="s">
        <v>38</v>
      </c>
      <c r="B1911" s="12" t="s">
        <v>39</v>
      </c>
      <c r="F1911" s="13">
        <v>43793.458342615741</v>
      </c>
      <c r="G1911">
        <v>1</v>
      </c>
      <c r="H1911" s="2">
        <f t="shared" si="29"/>
        <v>43793</v>
      </c>
    </row>
    <row r="1912" spans="1:8" ht="13.8" x14ac:dyDescent="0.3">
      <c r="A1912" s="12" t="s">
        <v>38</v>
      </c>
      <c r="B1912" s="12" t="s">
        <v>39</v>
      </c>
      <c r="F1912" s="13">
        <v>43793.500009282405</v>
      </c>
      <c r="G1912">
        <v>0.2</v>
      </c>
      <c r="H1912" s="2">
        <f t="shared" si="29"/>
        <v>43793</v>
      </c>
    </row>
    <row r="1913" spans="1:8" ht="13.8" x14ac:dyDescent="0.3">
      <c r="A1913" s="12" t="s">
        <v>38</v>
      </c>
      <c r="B1913" s="12" t="s">
        <v>39</v>
      </c>
      <c r="F1913" s="13">
        <v>43793.541675949076</v>
      </c>
      <c r="G1913">
        <v>0</v>
      </c>
      <c r="H1913" s="2">
        <f t="shared" si="29"/>
        <v>43793</v>
      </c>
    </row>
    <row r="1914" spans="1:8" ht="13.8" x14ac:dyDescent="0.3">
      <c r="A1914" s="12" t="s">
        <v>38</v>
      </c>
      <c r="B1914" s="12" t="s">
        <v>39</v>
      </c>
      <c r="F1914" s="13">
        <v>43793.583342615741</v>
      </c>
      <c r="G1914">
        <v>0</v>
      </c>
      <c r="H1914" s="2">
        <f t="shared" si="29"/>
        <v>43793</v>
      </c>
    </row>
    <row r="1915" spans="1:8" ht="13.8" x14ac:dyDescent="0.3">
      <c r="A1915" s="12" t="s">
        <v>38</v>
      </c>
      <c r="B1915" s="12" t="s">
        <v>39</v>
      </c>
      <c r="F1915" s="13">
        <v>43793.625009282405</v>
      </c>
      <c r="G1915">
        <v>0</v>
      </c>
      <c r="H1915" s="2">
        <f t="shared" si="29"/>
        <v>43793</v>
      </c>
    </row>
    <row r="1916" spans="1:8" ht="13.8" x14ac:dyDescent="0.3">
      <c r="A1916" s="12" t="s">
        <v>38</v>
      </c>
      <c r="B1916" s="12" t="s">
        <v>39</v>
      </c>
      <c r="F1916" s="13">
        <v>43793.666675949076</v>
      </c>
      <c r="G1916">
        <v>0</v>
      </c>
      <c r="H1916" s="2">
        <f t="shared" si="29"/>
        <v>43793</v>
      </c>
    </row>
    <row r="1917" spans="1:8" ht="13.8" x14ac:dyDescent="0.3">
      <c r="A1917" s="12" t="s">
        <v>38</v>
      </c>
      <c r="B1917" s="12" t="s">
        <v>39</v>
      </c>
      <c r="F1917" s="13">
        <v>43793.708342615741</v>
      </c>
      <c r="G1917">
        <v>0</v>
      </c>
      <c r="H1917" s="2">
        <f t="shared" si="29"/>
        <v>43793</v>
      </c>
    </row>
    <row r="1918" spans="1:8" ht="13.8" x14ac:dyDescent="0.3">
      <c r="A1918" s="12" t="s">
        <v>38</v>
      </c>
      <c r="B1918" s="12" t="s">
        <v>39</v>
      </c>
      <c r="F1918" s="13">
        <v>43793.750009282405</v>
      </c>
      <c r="G1918">
        <v>0</v>
      </c>
      <c r="H1918" s="2">
        <f t="shared" si="29"/>
        <v>43793</v>
      </c>
    </row>
    <row r="1919" spans="1:8" ht="13.8" x14ac:dyDescent="0.3">
      <c r="A1919" s="12" t="s">
        <v>38</v>
      </c>
      <c r="B1919" s="12" t="s">
        <v>39</v>
      </c>
      <c r="F1919" s="13">
        <v>43793.791675960645</v>
      </c>
      <c r="G1919">
        <v>0</v>
      </c>
      <c r="H1919" s="2">
        <f t="shared" si="29"/>
        <v>43793</v>
      </c>
    </row>
    <row r="1920" spans="1:8" ht="13.8" x14ac:dyDescent="0.3">
      <c r="A1920" s="12" t="s">
        <v>38</v>
      </c>
      <c r="B1920" s="12" t="s">
        <v>39</v>
      </c>
      <c r="F1920" s="13">
        <v>43793.833342627317</v>
      </c>
      <c r="G1920">
        <v>0</v>
      </c>
      <c r="H1920" s="2">
        <f t="shared" si="29"/>
        <v>43793</v>
      </c>
    </row>
    <row r="1921" spans="1:8" ht="13.8" x14ac:dyDescent="0.3">
      <c r="A1921" s="12" t="s">
        <v>38</v>
      </c>
      <c r="B1921" s="12" t="s">
        <v>39</v>
      </c>
      <c r="F1921" s="13">
        <v>43793.875009293981</v>
      </c>
      <c r="G1921">
        <v>0</v>
      </c>
      <c r="H1921" s="2">
        <f t="shared" si="29"/>
        <v>43793</v>
      </c>
    </row>
    <row r="1922" spans="1:8" ht="13.8" x14ac:dyDescent="0.3">
      <c r="A1922" s="12" t="s">
        <v>38</v>
      </c>
      <c r="B1922" s="12" t="s">
        <v>39</v>
      </c>
      <c r="F1922" s="13">
        <v>43793.916675960645</v>
      </c>
      <c r="G1922">
        <v>0</v>
      </c>
      <c r="H1922" s="2">
        <f t="shared" si="29"/>
        <v>43793</v>
      </c>
    </row>
    <row r="1923" spans="1:8" ht="13.8" x14ac:dyDescent="0.3">
      <c r="A1923" s="12" t="s">
        <v>38</v>
      </c>
      <c r="B1923" s="12" t="s">
        <v>39</v>
      </c>
      <c r="F1923" s="13">
        <v>43793.958342627317</v>
      </c>
      <c r="G1923">
        <v>0</v>
      </c>
      <c r="H1923" s="2">
        <f t="shared" si="29"/>
        <v>43793</v>
      </c>
    </row>
    <row r="1924" spans="1:8" ht="13.8" x14ac:dyDescent="0.3">
      <c r="A1924" s="12" t="s">
        <v>38</v>
      </c>
      <c r="B1924" s="12" t="s">
        <v>39</v>
      </c>
      <c r="F1924" s="13">
        <v>43794.000009293981</v>
      </c>
      <c r="G1924">
        <v>0</v>
      </c>
      <c r="H1924" s="2">
        <f t="shared" si="29"/>
        <v>43794</v>
      </c>
    </row>
    <row r="1925" spans="1:8" ht="13.8" x14ac:dyDescent="0.3">
      <c r="A1925" s="12" t="s">
        <v>38</v>
      </c>
      <c r="B1925" s="12" t="s">
        <v>39</v>
      </c>
      <c r="F1925" s="13">
        <v>43794.041675960645</v>
      </c>
      <c r="G1925">
        <v>0</v>
      </c>
      <c r="H1925" s="2">
        <f t="shared" ref="H1925:H1988" si="30">DATE(YEAR(F1925), MONTH(F1925),DAY(F1925))</f>
        <v>43794</v>
      </c>
    </row>
    <row r="1926" spans="1:8" ht="13.8" x14ac:dyDescent="0.3">
      <c r="A1926" s="12" t="s">
        <v>38</v>
      </c>
      <c r="B1926" s="12" t="s">
        <v>39</v>
      </c>
      <c r="F1926" s="13">
        <v>43794.083342627317</v>
      </c>
      <c r="G1926">
        <v>0</v>
      </c>
      <c r="H1926" s="2">
        <f t="shared" si="30"/>
        <v>43794</v>
      </c>
    </row>
    <row r="1927" spans="1:8" ht="13.8" x14ac:dyDescent="0.3">
      <c r="A1927" s="12" t="s">
        <v>38</v>
      </c>
      <c r="B1927" s="12" t="s">
        <v>39</v>
      </c>
      <c r="F1927" s="13">
        <v>43794.125009293981</v>
      </c>
      <c r="G1927">
        <v>0</v>
      </c>
      <c r="H1927" s="2">
        <f t="shared" si="30"/>
        <v>43794</v>
      </c>
    </row>
    <row r="1928" spans="1:8" ht="13.8" x14ac:dyDescent="0.3">
      <c r="A1928" s="12" t="s">
        <v>38</v>
      </c>
      <c r="B1928" s="12" t="s">
        <v>39</v>
      </c>
      <c r="F1928" s="13">
        <v>43794.166675960645</v>
      </c>
      <c r="G1928">
        <v>0</v>
      </c>
      <c r="H1928" s="2">
        <f t="shared" si="30"/>
        <v>43794</v>
      </c>
    </row>
    <row r="1929" spans="1:8" ht="13.8" x14ac:dyDescent="0.3">
      <c r="A1929" s="12" t="s">
        <v>38</v>
      </c>
      <c r="B1929" s="12" t="s">
        <v>39</v>
      </c>
      <c r="F1929" s="13">
        <v>43794.208342627317</v>
      </c>
      <c r="G1929">
        <v>0</v>
      </c>
      <c r="H1929" s="2">
        <f t="shared" si="30"/>
        <v>43794</v>
      </c>
    </row>
    <row r="1930" spans="1:8" ht="13.8" x14ac:dyDescent="0.3">
      <c r="A1930" s="12" t="s">
        <v>38</v>
      </c>
      <c r="B1930" s="12" t="s">
        <v>39</v>
      </c>
      <c r="F1930" s="13">
        <v>43794.250009293981</v>
      </c>
      <c r="G1930">
        <v>0</v>
      </c>
      <c r="H1930" s="2">
        <f t="shared" si="30"/>
        <v>43794</v>
      </c>
    </row>
    <row r="1931" spans="1:8" ht="13.8" x14ac:dyDescent="0.3">
      <c r="A1931" s="12" t="s">
        <v>38</v>
      </c>
      <c r="B1931" s="12" t="s">
        <v>39</v>
      </c>
      <c r="F1931" s="13">
        <v>43794.291675960645</v>
      </c>
      <c r="G1931">
        <v>0</v>
      </c>
      <c r="H1931" s="2">
        <f t="shared" si="30"/>
        <v>43794</v>
      </c>
    </row>
    <row r="1932" spans="1:8" ht="13.8" x14ac:dyDescent="0.3">
      <c r="A1932" s="12" t="s">
        <v>38</v>
      </c>
      <c r="B1932" s="12" t="s">
        <v>39</v>
      </c>
      <c r="F1932" s="13">
        <v>43794.333342627317</v>
      </c>
      <c r="G1932">
        <v>0</v>
      </c>
      <c r="H1932" s="2">
        <f t="shared" si="30"/>
        <v>43794</v>
      </c>
    </row>
    <row r="1933" spans="1:8" ht="13.8" x14ac:dyDescent="0.3">
      <c r="A1933" s="12" t="s">
        <v>38</v>
      </c>
      <c r="B1933" s="12" t="s">
        <v>39</v>
      </c>
      <c r="F1933" s="13">
        <v>43794.375009293981</v>
      </c>
      <c r="G1933">
        <v>0</v>
      </c>
      <c r="H1933" s="2">
        <f t="shared" si="30"/>
        <v>43794</v>
      </c>
    </row>
    <row r="1934" spans="1:8" ht="13.8" x14ac:dyDescent="0.3">
      <c r="A1934" s="12" t="s">
        <v>38</v>
      </c>
      <c r="B1934" s="12" t="s">
        <v>39</v>
      </c>
      <c r="F1934" s="13">
        <v>43794.416675960645</v>
      </c>
      <c r="G1934">
        <v>0</v>
      </c>
      <c r="H1934" s="2">
        <f t="shared" si="30"/>
        <v>43794</v>
      </c>
    </row>
    <row r="1935" spans="1:8" ht="13.8" x14ac:dyDescent="0.3">
      <c r="A1935" s="12" t="s">
        <v>38</v>
      </c>
      <c r="B1935" s="12" t="s">
        <v>39</v>
      </c>
      <c r="F1935" s="13">
        <v>43794.458342627317</v>
      </c>
      <c r="G1935">
        <v>0</v>
      </c>
      <c r="H1935" s="2">
        <f t="shared" si="30"/>
        <v>43794</v>
      </c>
    </row>
    <row r="1936" spans="1:8" ht="13.8" x14ac:dyDescent="0.3">
      <c r="A1936" s="12" t="s">
        <v>38</v>
      </c>
      <c r="B1936" s="12" t="s">
        <v>39</v>
      </c>
      <c r="F1936" s="13">
        <v>43794.500009293981</v>
      </c>
      <c r="G1936">
        <v>0</v>
      </c>
      <c r="H1936" s="2">
        <f t="shared" si="30"/>
        <v>43794</v>
      </c>
    </row>
    <row r="1937" spans="1:8" ht="13.8" x14ac:dyDescent="0.3">
      <c r="A1937" s="12" t="s">
        <v>38</v>
      </c>
      <c r="B1937" s="12" t="s">
        <v>39</v>
      </c>
      <c r="F1937" s="13">
        <v>43794.541675960645</v>
      </c>
      <c r="G1937">
        <v>0</v>
      </c>
      <c r="H1937" s="2">
        <f t="shared" si="30"/>
        <v>43794</v>
      </c>
    </row>
    <row r="1938" spans="1:8" ht="13.8" x14ac:dyDescent="0.3">
      <c r="A1938" s="12" t="s">
        <v>38</v>
      </c>
      <c r="B1938" s="12" t="s">
        <v>39</v>
      </c>
      <c r="F1938" s="13">
        <v>43794.583342627317</v>
      </c>
      <c r="G1938">
        <v>0</v>
      </c>
      <c r="H1938" s="2">
        <f t="shared" si="30"/>
        <v>43794</v>
      </c>
    </row>
    <row r="1939" spans="1:8" ht="13.8" x14ac:dyDescent="0.3">
      <c r="A1939" s="12" t="s">
        <v>38</v>
      </c>
      <c r="B1939" s="12" t="s">
        <v>39</v>
      </c>
      <c r="F1939" s="13">
        <v>43794.625009293981</v>
      </c>
      <c r="G1939">
        <v>0</v>
      </c>
      <c r="H1939" s="2">
        <f t="shared" si="30"/>
        <v>43794</v>
      </c>
    </row>
    <row r="1940" spans="1:8" ht="13.8" x14ac:dyDescent="0.3">
      <c r="A1940" s="12" t="s">
        <v>38</v>
      </c>
      <c r="B1940" s="12" t="s">
        <v>39</v>
      </c>
      <c r="F1940" s="13">
        <v>43794.666675960645</v>
      </c>
      <c r="G1940">
        <v>0</v>
      </c>
      <c r="H1940" s="2">
        <f t="shared" si="30"/>
        <v>43794</v>
      </c>
    </row>
    <row r="1941" spans="1:8" ht="13.8" x14ac:dyDescent="0.3">
      <c r="A1941" s="12" t="s">
        <v>38</v>
      </c>
      <c r="B1941" s="12" t="s">
        <v>39</v>
      </c>
      <c r="F1941" s="13">
        <v>43794.708342627317</v>
      </c>
      <c r="G1941">
        <v>0</v>
      </c>
      <c r="H1941" s="2">
        <f t="shared" si="30"/>
        <v>43794</v>
      </c>
    </row>
    <row r="1942" spans="1:8" ht="13.8" x14ac:dyDescent="0.3">
      <c r="A1942" s="12" t="s">
        <v>38</v>
      </c>
      <c r="B1942" s="12" t="s">
        <v>39</v>
      </c>
      <c r="F1942" s="13">
        <v>43794.750009293981</v>
      </c>
      <c r="G1942">
        <v>0</v>
      </c>
      <c r="H1942" s="2">
        <f t="shared" si="30"/>
        <v>43794</v>
      </c>
    </row>
    <row r="1943" spans="1:8" ht="13.8" x14ac:dyDescent="0.3">
      <c r="A1943" s="12" t="s">
        <v>38</v>
      </c>
      <c r="B1943" s="12" t="s">
        <v>39</v>
      </c>
      <c r="F1943" s="13">
        <v>43794.791675960645</v>
      </c>
      <c r="G1943">
        <v>0</v>
      </c>
      <c r="H1943" s="2">
        <f t="shared" si="30"/>
        <v>43794</v>
      </c>
    </row>
    <row r="1944" spans="1:8" ht="13.8" x14ac:dyDescent="0.3">
      <c r="A1944" s="12" t="s">
        <v>38</v>
      </c>
      <c r="B1944" s="12" t="s">
        <v>39</v>
      </c>
      <c r="F1944" s="13">
        <v>43794.833342627317</v>
      </c>
      <c r="G1944">
        <v>0</v>
      </c>
      <c r="H1944" s="2">
        <f t="shared" si="30"/>
        <v>43794</v>
      </c>
    </row>
    <row r="1945" spans="1:8" ht="13.8" x14ac:dyDescent="0.3">
      <c r="A1945" s="12" t="s">
        <v>38</v>
      </c>
      <c r="B1945" s="12" t="s">
        <v>39</v>
      </c>
      <c r="F1945" s="13">
        <v>43794.875009305557</v>
      </c>
      <c r="G1945">
        <v>0</v>
      </c>
      <c r="H1945" s="2">
        <f t="shared" si="30"/>
        <v>43794</v>
      </c>
    </row>
    <row r="1946" spans="1:8" ht="13.8" x14ac:dyDescent="0.3">
      <c r="A1946" s="12" t="s">
        <v>38</v>
      </c>
      <c r="B1946" s="12" t="s">
        <v>39</v>
      </c>
      <c r="F1946" s="13">
        <v>43794.916675972221</v>
      </c>
      <c r="G1946">
        <v>0</v>
      </c>
      <c r="H1946" s="2">
        <f t="shared" si="30"/>
        <v>43794</v>
      </c>
    </row>
    <row r="1947" spans="1:8" ht="13.8" x14ac:dyDescent="0.3">
      <c r="A1947" s="12" t="s">
        <v>38</v>
      </c>
      <c r="B1947" s="12" t="s">
        <v>39</v>
      </c>
      <c r="F1947" s="13">
        <v>43794.958342638885</v>
      </c>
      <c r="G1947">
        <v>0.2</v>
      </c>
      <c r="H1947" s="2">
        <f t="shared" si="30"/>
        <v>43794</v>
      </c>
    </row>
    <row r="1948" spans="1:8" ht="13.8" x14ac:dyDescent="0.3">
      <c r="A1948" s="12" t="s">
        <v>38</v>
      </c>
      <c r="B1948" s="12" t="s">
        <v>39</v>
      </c>
      <c r="F1948" s="13">
        <v>43795.000009305557</v>
      </c>
      <c r="G1948">
        <v>0</v>
      </c>
      <c r="H1948" s="2">
        <f t="shared" si="30"/>
        <v>43795</v>
      </c>
    </row>
    <row r="1949" spans="1:8" ht="13.8" x14ac:dyDescent="0.3">
      <c r="A1949" s="12" t="s">
        <v>38</v>
      </c>
      <c r="B1949" s="12" t="s">
        <v>39</v>
      </c>
      <c r="F1949" s="13">
        <v>43795.041675972221</v>
      </c>
      <c r="G1949">
        <v>0</v>
      </c>
      <c r="H1949" s="2">
        <f t="shared" si="30"/>
        <v>43795</v>
      </c>
    </row>
    <row r="1950" spans="1:8" ht="13.8" x14ac:dyDescent="0.3">
      <c r="A1950" s="12" t="s">
        <v>38</v>
      </c>
      <c r="B1950" s="12" t="s">
        <v>39</v>
      </c>
      <c r="F1950" s="13">
        <v>43795.083342638885</v>
      </c>
      <c r="G1950">
        <v>0</v>
      </c>
      <c r="H1950" s="2">
        <f t="shared" si="30"/>
        <v>43795</v>
      </c>
    </row>
    <row r="1951" spans="1:8" ht="13.8" x14ac:dyDescent="0.3">
      <c r="A1951" s="12" t="s">
        <v>38</v>
      </c>
      <c r="B1951" s="12" t="s">
        <v>39</v>
      </c>
      <c r="F1951" s="13">
        <v>43795.125009305557</v>
      </c>
      <c r="G1951">
        <v>0</v>
      </c>
      <c r="H1951" s="2">
        <f t="shared" si="30"/>
        <v>43795</v>
      </c>
    </row>
    <row r="1952" spans="1:8" ht="13.8" x14ac:dyDescent="0.3">
      <c r="A1952" s="12" t="s">
        <v>38</v>
      </c>
      <c r="B1952" s="12" t="s">
        <v>39</v>
      </c>
      <c r="F1952" s="13">
        <v>43795.166675972221</v>
      </c>
      <c r="G1952">
        <v>0</v>
      </c>
      <c r="H1952" s="2">
        <f t="shared" si="30"/>
        <v>43795</v>
      </c>
    </row>
    <row r="1953" spans="1:8" ht="13.8" x14ac:dyDescent="0.3">
      <c r="A1953" s="12" t="s">
        <v>38</v>
      </c>
      <c r="B1953" s="12" t="s">
        <v>39</v>
      </c>
      <c r="F1953" s="13">
        <v>43795.208342638885</v>
      </c>
      <c r="G1953">
        <v>0</v>
      </c>
      <c r="H1953" s="2">
        <f t="shared" si="30"/>
        <v>43795</v>
      </c>
    </row>
    <row r="1954" spans="1:8" ht="13.8" x14ac:dyDescent="0.3">
      <c r="A1954" s="12" t="s">
        <v>38</v>
      </c>
      <c r="B1954" s="12" t="s">
        <v>39</v>
      </c>
      <c r="F1954" s="13">
        <v>43795.250009305557</v>
      </c>
      <c r="G1954">
        <v>0</v>
      </c>
      <c r="H1954" s="2">
        <f t="shared" si="30"/>
        <v>43795</v>
      </c>
    </row>
    <row r="1955" spans="1:8" ht="13.8" x14ac:dyDescent="0.3">
      <c r="A1955" s="12" t="s">
        <v>38</v>
      </c>
      <c r="B1955" s="12" t="s">
        <v>39</v>
      </c>
      <c r="F1955" s="13">
        <v>43795.291675972221</v>
      </c>
      <c r="G1955">
        <v>0.2</v>
      </c>
      <c r="H1955" s="2">
        <f t="shared" si="30"/>
        <v>43795</v>
      </c>
    </row>
    <row r="1956" spans="1:8" ht="13.8" x14ac:dyDescent="0.3">
      <c r="A1956" s="12" t="s">
        <v>38</v>
      </c>
      <c r="B1956" s="12" t="s">
        <v>39</v>
      </c>
      <c r="F1956" s="13">
        <v>43795.333342638885</v>
      </c>
      <c r="G1956">
        <v>0</v>
      </c>
      <c r="H1956" s="2">
        <f t="shared" si="30"/>
        <v>43795</v>
      </c>
    </row>
    <row r="1957" spans="1:8" ht="13.8" x14ac:dyDescent="0.3">
      <c r="A1957" s="12" t="s">
        <v>38</v>
      </c>
      <c r="B1957" s="12" t="s">
        <v>39</v>
      </c>
      <c r="F1957" s="13">
        <v>43795.375009305557</v>
      </c>
      <c r="G1957">
        <v>0</v>
      </c>
      <c r="H1957" s="2">
        <f t="shared" si="30"/>
        <v>43795</v>
      </c>
    </row>
    <row r="1958" spans="1:8" ht="13.8" x14ac:dyDescent="0.3">
      <c r="A1958" s="12" t="s">
        <v>38</v>
      </c>
      <c r="B1958" s="12" t="s">
        <v>39</v>
      </c>
      <c r="F1958" s="13">
        <v>43795.416675972221</v>
      </c>
      <c r="G1958">
        <v>0</v>
      </c>
      <c r="H1958" s="2">
        <f t="shared" si="30"/>
        <v>43795</v>
      </c>
    </row>
    <row r="1959" spans="1:8" ht="13.8" x14ac:dyDescent="0.3">
      <c r="A1959" s="12" t="s">
        <v>38</v>
      </c>
      <c r="B1959" s="12" t="s">
        <v>39</v>
      </c>
      <c r="F1959" s="13">
        <v>43795.458342638885</v>
      </c>
      <c r="G1959">
        <v>0</v>
      </c>
      <c r="H1959" s="2">
        <f t="shared" si="30"/>
        <v>43795</v>
      </c>
    </row>
    <row r="1960" spans="1:8" ht="13.8" x14ac:dyDescent="0.3">
      <c r="A1960" s="12" t="s">
        <v>38</v>
      </c>
      <c r="B1960" s="12" t="s">
        <v>39</v>
      </c>
      <c r="F1960" s="13">
        <v>43795.500009305557</v>
      </c>
      <c r="G1960">
        <v>0</v>
      </c>
      <c r="H1960" s="2">
        <f t="shared" si="30"/>
        <v>43795</v>
      </c>
    </row>
    <row r="1961" spans="1:8" ht="13.8" x14ac:dyDescent="0.3">
      <c r="A1961" s="12" t="s">
        <v>38</v>
      </c>
      <c r="B1961" s="12" t="s">
        <v>39</v>
      </c>
      <c r="F1961" s="13">
        <v>43795.541675972221</v>
      </c>
      <c r="G1961">
        <v>0</v>
      </c>
      <c r="H1961" s="2">
        <f t="shared" si="30"/>
        <v>43795</v>
      </c>
    </row>
    <row r="1962" spans="1:8" ht="13.8" x14ac:dyDescent="0.3">
      <c r="A1962" s="12" t="s">
        <v>38</v>
      </c>
      <c r="B1962" s="12" t="s">
        <v>39</v>
      </c>
      <c r="F1962" s="13">
        <v>43795.583342650461</v>
      </c>
      <c r="G1962">
        <v>0</v>
      </c>
      <c r="H1962" s="2">
        <f t="shared" si="30"/>
        <v>43795</v>
      </c>
    </row>
    <row r="1963" spans="1:8" ht="13.8" x14ac:dyDescent="0.3">
      <c r="A1963" s="12" t="s">
        <v>38</v>
      </c>
      <c r="B1963" s="12" t="s">
        <v>39</v>
      </c>
      <c r="F1963" s="13">
        <v>43795.625009317133</v>
      </c>
      <c r="G1963">
        <v>0</v>
      </c>
      <c r="H1963" s="2">
        <f t="shared" si="30"/>
        <v>43795</v>
      </c>
    </row>
    <row r="1964" spans="1:8" ht="13.8" x14ac:dyDescent="0.3">
      <c r="A1964" s="12" t="s">
        <v>38</v>
      </c>
      <c r="B1964" s="12" t="s">
        <v>39</v>
      </c>
      <c r="F1964" s="13">
        <v>43795.666675983797</v>
      </c>
      <c r="G1964">
        <v>0</v>
      </c>
      <c r="H1964" s="2">
        <f t="shared" si="30"/>
        <v>43795</v>
      </c>
    </row>
    <row r="1965" spans="1:8" ht="13.8" x14ac:dyDescent="0.3">
      <c r="A1965" s="12" t="s">
        <v>38</v>
      </c>
      <c r="B1965" s="12" t="s">
        <v>39</v>
      </c>
      <c r="F1965" s="13">
        <v>43795.708342650461</v>
      </c>
      <c r="G1965">
        <v>0</v>
      </c>
      <c r="H1965" s="2">
        <f t="shared" si="30"/>
        <v>43795</v>
      </c>
    </row>
    <row r="1966" spans="1:8" ht="13.8" x14ac:dyDescent="0.3">
      <c r="A1966" s="12" t="s">
        <v>38</v>
      </c>
      <c r="B1966" s="12" t="s">
        <v>39</v>
      </c>
      <c r="F1966" s="13">
        <v>43795.750009317133</v>
      </c>
      <c r="G1966">
        <v>0</v>
      </c>
      <c r="H1966" s="2">
        <f t="shared" si="30"/>
        <v>43795</v>
      </c>
    </row>
    <row r="1967" spans="1:8" ht="13.8" x14ac:dyDescent="0.3">
      <c r="A1967" s="12" t="s">
        <v>38</v>
      </c>
      <c r="B1967" s="12" t="s">
        <v>39</v>
      </c>
      <c r="F1967" s="13">
        <v>43795.791675983797</v>
      </c>
      <c r="G1967">
        <v>0</v>
      </c>
      <c r="H1967" s="2">
        <f t="shared" si="30"/>
        <v>43795</v>
      </c>
    </row>
    <row r="1968" spans="1:8" ht="13.8" x14ac:dyDescent="0.3">
      <c r="A1968" s="12" t="s">
        <v>38</v>
      </c>
      <c r="B1968" s="12" t="s">
        <v>39</v>
      </c>
      <c r="F1968" s="13">
        <v>43795.833342650461</v>
      </c>
      <c r="G1968">
        <v>0</v>
      </c>
      <c r="H1968" s="2">
        <f t="shared" si="30"/>
        <v>43795</v>
      </c>
    </row>
    <row r="1969" spans="1:8" ht="13.8" x14ac:dyDescent="0.3">
      <c r="A1969" s="12" t="s">
        <v>38</v>
      </c>
      <c r="B1969" s="12" t="s">
        <v>39</v>
      </c>
      <c r="F1969" s="13">
        <v>43795.875009317133</v>
      </c>
      <c r="G1969">
        <v>0</v>
      </c>
      <c r="H1969" s="2">
        <f t="shared" si="30"/>
        <v>43795</v>
      </c>
    </row>
    <row r="1970" spans="1:8" ht="13.8" x14ac:dyDescent="0.3">
      <c r="A1970" s="12" t="s">
        <v>38</v>
      </c>
      <c r="B1970" s="12" t="s">
        <v>39</v>
      </c>
      <c r="F1970" s="13">
        <v>43795.916675983797</v>
      </c>
      <c r="G1970">
        <v>0</v>
      </c>
      <c r="H1970" s="2">
        <f t="shared" si="30"/>
        <v>43795</v>
      </c>
    </row>
    <row r="1971" spans="1:8" ht="13.8" x14ac:dyDescent="0.3">
      <c r="A1971" s="12" t="s">
        <v>38</v>
      </c>
      <c r="B1971" s="12" t="s">
        <v>39</v>
      </c>
      <c r="F1971" s="13">
        <v>43795.958342650461</v>
      </c>
      <c r="G1971">
        <v>0</v>
      </c>
      <c r="H1971" s="2">
        <f t="shared" si="30"/>
        <v>43795</v>
      </c>
    </row>
    <row r="1972" spans="1:8" ht="13.8" x14ac:dyDescent="0.3">
      <c r="A1972" s="12" t="s">
        <v>40</v>
      </c>
      <c r="B1972" s="12" t="s">
        <v>41</v>
      </c>
      <c r="F1972" s="13">
        <v>43789.000009317133</v>
      </c>
      <c r="G1972">
        <v>0</v>
      </c>
      <c r="H1972" s="2">
        <f t="shared" si="30"/>
        <v>43789</v>
      </c>
    </row>
    <row r="1973" spans="1:8" ht="13.8" x14ac:dyDescent="0.3">
      <c r="A1973" s="12" t="s">
        <v>40</v>
      </c>
      <c r="B1973" s="12" t="s">
        <v>41</v>
      </c>
      <c r="F1973" s="13">
        <v>43789.041675983797</v>
      </c>
      <c r="G1973">
        <v>0</v>
      </c>
      <c r="H1973" s="2">
        <f t="shared" si="30"/>
        <v>43789</v>
      </c>
    </row>
    <row r="1974" spans="1:8" ht="13.8" x14ac:dyDescent="0.3">
      <c r="A1974" s="12" t="s">
        <v>40</v>
      </c>
      <c r="B1974" s="12" t="s">
        <v>41</v>
      </c>
      <c r="F1974" s="13">
        <v>43789.083342650461</v>
      </c>
      <c r="G1974">
        <v>0</v>
      </c>
      <c r="H1974" s="2">
        <f t="shared" si="30"/>
        <v>43789</v>
      </c>
    </row>
    <row r="1975" spans="1:8" ht="13.8" x14ac:dyDescent="0.3">
      <c r="A1975" s="12" t="s">
        <v>40</v>
      </c>
      <c r="B1975" s="12" t="s">
        <v>41</v>
      </c>
      <c r="F1975" s="13">
        <v>43789.125009317133</v>
      </c>
      <c r="G1975">
        <v>0</v>
      </c>
      <c r="H1975" s="2">
        <f t="shared" si="30"/>
        <v>43789</v>
      </c>
    </row>
    <row r="1976" spans="1:8" ht="13.8" x14ac:dyDescent="0.3">
      <c r="A1976" s="12" t="s">
        <v>40</v>
      </c>
      <c r="B1976" s="12" t="s">
        <v>41</v>
      </c>
      <c r="F1976" s="13">
        <v>43789.166675983797</v>
      </c>
      <c r="G1976">
        <v>0</v>
      </c>
      <c r="H1976" s="2">
        <f t="shared" si="30"/>
        <v>43789</v>
      </c>
    </row>
    <row r="1977" spans="1:8" ht="13.8" x14ac:dyDescent="0.3">
      <c r="A1977" s="12" t="s">
        <v>40</v>
      </c>
      <c r="B1977" s="12" t="s">
        <v>41</v>
      </c>
      <c r="F1977" s="13">
        <v>43789.208342650461</v>
      </c>
      <c r="G1977">
        <v>0</v>
      </c>
      <c r="H1977" s="2">
        <f t="shared" si="30"/>
        <v>43789</v>
      </c>
    </row>
    <row r="1978" spans="1:8" ht="13.8" x14ac:dyDescent="0.3">
      <c r="A1978" s="12" t="s">
        <v>40</v>
      </c>
      <c r="B1978" s="12" t="s">
        <v>41</v>
      </c>
      <c r="F1978" s="13">
        <v>43789.250009317133</v>
      </c>
      <c r="G1978">
        <v>0</v>
      </c>
      <c r="H1978" s="2">
        <f t="shared" si="30"/>
        <v>43789</v>
      </c>
    </row>
    <row r="1979" spans="1:8" ht="13.8" x14ac:dyDescent="0.3">
      <c r="A1979" s="12" t="s">
        <v>40</v>
      </c>
      <c r="B1979" s="12" t="s">
        <v>41</v>
      </c>
      <c r="F1979" s="13">
        <v>43789.291675983797</v>
      </c>
      <c r="G1979">
        <v>1</v>
      </c>
      <c r="H1979" s="2">
        <f t="shared" si="30"/>
        <v>43789</v>
      </c>
    </row>
    <row r="1980" spans="1:8" ht="13.8" x14ac:dyDescent="0.3">
      <c r="A1980" s="12" t="s">
        <v>40</v>
      </c>
      <c r="B1980" s="12" t="s">
        <v>41</v>
      </c>
      <c r="F1980" s="13">
        <v>43789.333342650461</v>
      </c>
      <c r="G1980">
        <v>0.6</v>
      </c>
      <c r="H1980" s="2">
        <f t="shared" si="30"/>
        <v>43789</v>
      </c>
    </row>
    <row r="1981" spans="1:8" ht="13.8" x14ac:dyDescent="0.3">
      <c r="A1981" s="12" t="s">
        <v>40</v>
      </c>
      <c r="B1981" s="12" t="s">
        <v>41</v>
      </c>
      <c r="F1981" s="13">
        <v>43789.375009317133</v>
      </c>
      <c r="G1981">
        <v>0</v>
      </c>
      <c r="H1981" s="2">
        <f t="shared" si="30"/>
        <v>43789</v>
      </c>
    </row>
    <row r="1982" spans="1:8" ht="13.8" x14ac:dyDescent="0.3">
      <c r="A1982" s="12" t="s">
        <v>40</v>
      </c>
      <c r="B1982" s="12" t="s">
        <v>41</v>
      </c>
      <c r="F1982" s="13">
        <v>43789.416675983797</v>
      </c>
      <c r="G1982">
        <v>0</v>
      </c>
      <c r="H1982" s="2">
        <f t="shared" si="30"/>
        <v>43789</v>
      </c>
    </row>
    <row r="1983" spans="1:8" ht="13.8" x14ac:dyDescent="0.3">
      <c r="A1983" s="12" t="s">
        <v>40</v>
      </c>
      <c r="B1983" s="12" t="s">
        <v>41</v>
      </c>
      <c r="F1983" s="13">
        <v>43789.458342650461</v>
      </c>
      <c r="G1983">
        <v>0</v>
      </c>
      <c r="H1983" s="2">
        <f t="shared" si="30"/>
        <v>43789</v>
      </c>
    </row>
    <row r="1984" spans="1:8" ht="13.8" x14ac:dyDescent="0.3">
      <c r="A1984" s="12" t="s">
        <v>40</v>
      </c>
      <c r="B1984" s="12" t="s">
        <v>41</v>
      </c>
      <c r="F1984" s="13">
        <v>43789.500009317133</v>
      </c>
      <c r="G1984">
        <v>0.6</v>
      </c>
      <c r="H1984" s="2">
        <f t="shared" si="30"/>
        <v>43789</v>
      </c>
    </row>
    <row r="1985" spans="1:8" ht="13.8" x14ac:dyDescent="0.3">
      <c r="A1985" s="12" t="s">
        <v>40</v>
      </c>
      <c r="B1985" s="12" t="s">
        <v>41</v>
      </c>
      <c r="F1985" s="13">
        <v>43789.541675983797</v>
      </c>
      <c r="G1985">
        <v>0</v>
      </c>
      <c r="H1985" s="2">
        <f t="shared" si="30"/>
        <v>43789</v>
      </c>
    </row>
    <row r="1986" spans="1:8" ht="13.8" x14ac:dyDescent="0.3">
      <c r="A1986" s="12" t="s">
        <v>40</v>
      </c>
      <c r="B1986" s="12" t="s">
        <v>41</v>
      </c>
      <c r="F1986" s="13">
        <v>43789.583342662037</v>
      </c>
      <c r="G1986">
        <v>0</v>
      </c>
      <c r="H1986" s="2">
        <f t="shared" si="30"/>
        <v>43789</v>
      </c>
    </row>
    <row r="1987" spans="1:8" ht="13.8" x14ac:dyDescent="0.3">
      <c r="A1987" s="12" t="s">
        <v>40</v>
      </c>
      <c r="B1987" s="12" t="s">
        <v>41</v>
      </c>
      <c r="F1987" s="13">
        <v>43789.625009328702</v>
      </c>
      <c r="G1987">
        <v>0</v>
      </c>
      <c r="H1987" s="2">
        <f t="shared" si="30"/>
        <v>43789</v>
      </c>
    </row>
    <row r="1988" spans="1:8" ht="13.8" x14ac:dyDescent="0.3">
      <c r="A1988" s="12" t="s">
        <v>40</v>
      </c>
      <c r="B1988" s="12" t="s">
        <v>41</v>
      </c>
      <c r="F1988" s="13">
        <v>43789.666675995373</v>
      </c>
      <c r="G1988">
        <v>0</v>
      </c>
      <c r="H1988" s="2">
        <f t="shared" si="30"/>
        <v>43789</v>
      </c>
    </row>
    <row r="1989" spans="1:8" ht="13.8" x14ac:dyDescent="0.3">
      <c r="A1989" s="12" t="s">
        <v>40</v>
      </c>
      <c r="B1989" s="12" t="s">
        <v>41</v>
      </c>
      <c r="F1989" s="13">
        <v>43789.708342662037</v>
      </c>
      <c r="G1989">
        <v>0</v>
      </c>
      <c r="H1989" s="2">
        <f t="shared" ref="H1989:H2052" si="31">DATE(YEAR(F1989), MONTH(F1989),DAY(F1989))</f>
        <v>43789</v>
      </c>
    </row>
    <row r="1990" spans="1:8" ht="13.8" x14ac:dyDescent="0.3">
      <c r="A1990" s="12" t="s">
        <v>40</v>
      </c>
      <c r="B1990" s="12" t="s">
        <v>41</v>
      </c>
      <c r="F1990" s="13">
        <v>43789.750009328702</v>
      </c>
      <c r="G1990">
        <v>0</v>
      </c>
      <c r="H1990" s="2">
        <f t="shared" si="31"/>
        <v>43789</v>
      </c>
    </row>
    <row r="1991" spans="1:8" ht="13.8" x14ac:dyDescent="0.3">
      <c r="A1991" s="12" t="s">
        <v>40</v>
      </c>
      <c r="B1991" s="12" t="s">
        <v>41</v>
      </c>
      <c r="F1991" s="13">
        <v>43789.791675995373</v>
      </c>
      <c r="G1991">
        <v>0</v>
      </c>
      <c r="H1991" s="2">
        <f t="shared" si="31"/>
        <v>43789</v>
      </c>
    </row>
    <row r="1992" spans="1:8" ht="13.8" x14ac:dyDescent="0.3">
      <c r="A1992" s="12" t="s">
        <v>40</v>
      </c>
      <c r="B1992" s="12" t="s">
        <v>41</v>
      </c>
      <c r="F1992" s="13">
        <v>43789.833342662037</v>
      </c>
      <c r="G1992">
        <v>0</v>
      </c>
      <c r="H1992" s="2">
        <f t="shared" si="31"/>
        <v>43789</v>
      </c>
    </row>
    <row r="1993" spans="1:8" ht="13.8" x14ac:dyDescent="0.3">
      <c r="A1993" s="12" t="s">
        <v>40</v>
      </c>
      <c r="B1993" s="12" t="s">
        <v>41</v>
      </c>
      <c r="F1993" s="13">
        <v>43789.875009328702</v>
      </c>
      <c r="G1993">
        <v>0</v>
      </c>
      <c r="H1993" s="2">
        <f t="shared" si="31"/>
        <v>43789</v>
      </c>
    </row>
    <row r="1994" spans="1:8" ht="13.8" x14ac:dyDescent="0.3">
      <c r="A1994" s="12" t="s">
        <v>40</v>
      </c>
      <c r="B1994" s="12" t="s">
        <v>41</v>
      </c>
      <c r="F1994" s="13">
        <v>43789.916675995373</v>
      </c>
      <c r="G1994">
        <v>0</v>
      </c>
      <c r="H1994" s="2">
        <f t="shared" si="31"/>
        <v>43789</v>
      </c>
    </row>
    <row r="1995" spans="1:8" ht="13.8" x14ac:dyDescent="0.3">
      <c r="A1995" s="12" t="s">
        <v>40</v>
      </c>
      <c r="B1995" s="12" t="s">
        <v>41</v>
      </c>
      <c r="F1995" s="13">
        <v>43789.958342662037</v>
      </c>
      <c r="G1995">
        <v>0</v>
      </c>
      <c r="H1995" s="2">
        <f t="shared" si="31"/>
        <v>43789</v>
      </c>
    </row>
    <row r="1996" spans="1:8" ht="13.8" x14ac:dyDescent="0.3">
      <c r="A1996" s="12" t="s">
        <v>40</v>
      </c>
      <c r="B1996" s="12" t="s">
        <v>41</v>
      </c>
      <c r="F1996" s="13">
        <v>43790.000009328702</v>
      </c>
      <c r="G1996">
        <v>0</v>
      </c>
      <c r="H1996" s="2">
        <f t="shared" si="31"/>
        <v>43790</v>
      </c>
    </row>
    <row r="1997" spans="1:8" ht="13.8" x14ac:dyDescent="0.3">
      <c r="A1997" s="12" t="s">
        <v>40</v>
      </c>
      <c r="B1997" s="12" t="s">
        <v>41</v>
      </c>
      <c r="F1997" s="13">
        <v>43790.041675995373</v>
      </c>
      <c r="G1997">
        <v>0</v>
      </c>
      <c r="H1997" s="2">
        <f t="shared" si="31"/>
        <v>43790</v>
      </c>
    </row>
    <row r="1998" spans="1:8" ht="13.8" x14ac:dyDescent="0.3">
      <c r="A1998" s="12" t="s">
        <v>40</v>
      </c>
      <c r="B1998" s="12" t="s">
        <v>41</v>
      </c>
      <c r="F1998" s="13">
        <v>43790.083342662037</v>
      </c>
      <c r="G1998">
        <v>0</v>
      </c>
      <c r="H1998" s="2">
        <f t="shared" si="31"/>
        <v>43790</v>
      </c>
    </row>
    <row r="1999" spans="1:8" ht="13.8" x14ac:dyDescent="0.3">
      <c r="A1999" s="12" t="s">
        <v>40</v>
      </c>
      <c r="B1999" s="12" t="s">
        <v>41</v>
      </c>
      <c r="F1999" s="13">
        <v>43790.125009328702</v>
      </c>
      <c r="G1999">
        <v>0.6</v>
      </c>
      <c r="H1999" s="2">
        <f t="shared" si="31"/>
        <v>43790</v>
      </c>
    </row>
    <row r="2000" spans="1:8" ht="13.8" x14ac:dyDescent="0.3">
      <c r="A2000" s="12" t="s">
        <v>40</v>
      </c>
      <c r="B2000" s="12" t="s">
        <v>41</v>
      </c>
      <c r="F2000" s="13">
        <v>43790.166675995373</v>
      </c>
      <c r="G2000">
        <v>0</v>
      </c>
      <c r="H2000" s="2">
        <f t="shared" si="31"/>
        <v>43790</v>
      </c>
    </row>
    <row r="2001" spans="1:8" ht="13.8" x14ac:dyDescent="0.3">
      <c r="A2001" s="12" t="s">
        <v>40</v>
      </c>
      <c r="B2001" s="12" t="s">
        <v>41</v>
      </c>
      <c r="F2001" s="13">
        <v>43790.208342662037</v>
      </c>
      <c r="G2001">
        <v>0</v>
      </c>
      <c r="H2001" s="2">
        <f t="shared" si="31"/>
        <v>43790</v>
      </c>
    </row>
    <row r="2002" spans="1:8" ht="13.8" x14ac:dyDescent="0.3">
      <c r="A2002" s="12" t="s">
        <v>40</v>
      </c>
      <c r="B2002" s="12" t="s">
        <v>41</v>
      </c>
      <c r="F2002" s="13">
        <v>43790.250009328702</v>
      </c>
      <c r="G2002">
        <v>0</v>
      </c>
      <c r="H2002" s="2">
        <f t="shared" si="31"/>
        <v>43790</v>
      </c>
    </row>
    <row r="2003" spans="1:8" ht="13.8" x14ac:dyDescent="0.3">
      <c r="A2003" s="12" t="s">
        <v>40</v>
      </c>
      <c r="B2003" s="12" t="s">
        <v>41</v>
      </c>
      <c r="F2003" s="13">
        <v>43790.291675995373</v>
      </c>
      <c r="G2003">
        <v>0</v>
      </c>
      <c r="H2003" s="2">
        <f t="shared" si="31"/>
        <v>43790</v>
      </c>
    </row>
    <row r="2004" spans="1:8" ht="13.8" x14ac:dyDescent="0.3">
      <c r="A2004" s="12" t="s">
        <v>40</v>
      </c>
      <c r="B2004" s="12" t="s">
        <v>41</v>
      </c>
      <c r="F2004" s="13">
        <v>43790.333342662037</v>
      </c>
      <c r="G2004">
        <v>0</v>
      </c>
      <c r="H2004" s="2">
        <f t="shared" si="31"/>
        <v>43790</v>
      </c>
    </row>
    <row r="2005" spans="1:8" ht="13.8" x14ac:dyDescent="0.3">
      <c r="A2005" s="12" t="s">
        <v>40</v>
      </c>
      <c r="B2005" s="12" t="s">
        <v>41</v>
      </c>
      <c r="F2005" s="13">
        <v>43790.375009328702</v>
      </c>
      <c r="G2005">
        <v>1.4</v>
      </c>
      <c r="H2005" s="2">
        <f t="shared" si="31"/>
        <v>43790</v>
      </c>
    </row>
    <row r="2006" spans="1:8" ht="13.8" x14ac:dyDescent="0.3">
      <c r="A2006" s="12" t="s">
        <v>40</v>
      </c>
      <c r="B2006" s="12" t="s">
        <v>41</v>
      </c>
      <c r="F2006" s="13">
        <v>43790.416675995373</v>
      </c>
      <c r="G2006">
        <v>3.6</v>
      </c>
      <c r="H2006" s="2">
        <f t="shared" si="31"/>
        <v>43790</v>
      </c>
    </row>
    <row r="2007" spans="1:8" ht="13.8" x14ac:dyDescent="0.3">
      <c r="A2007" s="12" t="s">
        <v>40</v>
      </c>
      <c r="B2007" s="12" t="s">
        <v>41</v>
      </c>
      <c r="F2007" s="13">
        <v>43790.458342662037</v>
      </c>
      <c r="G2007">
        <v>0.8</v>
      </c>
      <c r="H2007" s="2">
        <f t="shared" si="31"/>
        <v>43790</v>
      </c>
    </row>
    <row r="2008" spans="1:8" ht="13.8" x14ac:dyDescent="0.3">
      <c r="A2008" s="12" t="s">
        <v>40</v>
      </c>
      <c r="B2008" s="12" t="s">
        <v>41</v>
      </c>
      <c r="F2008" s="13">
        <v>43790.500009328702</v>
      </c>
      <c r="G2008">
        <v>0</v>
      </c>
      <c r="H2008" s="2">
        <f t="shared" si="31"/>
        <v>43790</v>
      </c>
    </row>
    <row r="2009" spans="1:8" ht="13.8" x14ac:dyDescent="0.3">
      <c r="A2009" s="12" t="s">
        <v>40</v>
      </c>
      <c r="B2009" s="12" t="s">
        <v>41</v>
      </c>
      <c r="F2009" s="13">
        <v>43790.541675995373</v>
      </c>
      <c r="G2009">
        <v>0</v>
      </c>
      <c r="H2009" s="2">
        <f t="shared" si="31"/>
        <v>43790</v>
      </c>
    </row>
    <row r="2010" spans="1:8" ht="13.8" x14ac:dyDescent="0.3">
      <c r="A2010" s="12" t="s">
        <v>40</v>
      </c>
      <c r="B2010" s="12" t="s">
        <v>41</v>
      </c>
      <c r="F2010" s="13">
        <v>43790.583342662037</v>
      </c>
      <c r="G2010">
        <v>0</v>
      </c>
      <c r="H2010" s="2">
        <f t="shared" si="31"/>
        <v>43790</v>
      </c>
    </row>
    <row r="2011" spans="1:8" ht="13.8" x14ac:dyDescent="0.3">
      <c r="A2011" s="12" t="s">
        <v>40</v>
      </c>
      <c r="B2011" s="12" t="s">
        <v>41</v>
      </c>
      <c r="F2011" s="13">
        <v>43790.625009328702</v>
      </c>
      <c r="G2011">
        <v>0</v>
      </c>
      <c r="H2011" s="2">
        <f t="shared" si="31"/>
        <v>43790</v>
      </c>
    </row>
    <row r="2012" spans="1:8" ht="13.8" x14ac:dyDescent="0.3">
      <c r="A2012" s="12" t="s">
        <v>40</v>
      </c>
      <c r="B2012" s="12" t="s">
        <v>41</v>
      </c>
      <c r="F2012" s="13">
        <v>43790.666675995373</v>
      </c>
      <c r="G2012">
        <v>0.2</v>
      </c>
      <c r="H2012" s="2">
        <f t="shared" si="31"/>
        <v>43790</v>
      </c>
    </row>
    <row r="2013" spans="1:8" ht="13.8" x14ac:dyDescent="0.3">
      <c r="A2013" s="12" t="s">
        <v>40</v>
      </c>
      <c r="B2013" s="12" t="s">
        <v>41</v>
      </c>
      <c r="F2013" s="13">
        <v>43790.708342662037</v>
      </c>
      <c r="G2013">
        <v>0.4</v>
      </c>
      <c r="H2013" s="2">
        <f t="shared" si="31"/>
        <v>43790</v>
      </c>
    </row>
    <row r="2014" spans="1:8" ht="13.8" x14ac:dyDescent="0.3">
      <c r="A2014" s="12" t="s">
        <v>40</v>
      </c>
      <c r="B2014" s="12" t="s">
        <v>41</v>
      </c>
      <c r="F2014" s="13">
        <v>43790.750009340278</v>
      </c>
      <c r="G2014">
        <v>4.5999999999999996</v>
      </c>
      <c r="H2014" s="2">
        <f t="shared" si="31"/>
        <v>43790</v>
      </c>
    </row>
    <row r="2015" spans="1:8" ht="13.8" x14ac:dyDescent="0.3">
      <c r="A2015" s="12" t="s">
        <v>40</v>
      </c>
      <c r="B2015" s="12" t="s">
        <v>41</v>
      </c>
      <c r="F2015" s="13">
        <v>43790.791676006942</v>
      </c>
      <c r="G2015">
        <v>3.9</v>
      </c>
      <c r="H2015" s="2">
        <f t="shared" si="31"/>
        <v>43790</v>
      </c>
    </row>
    <row r="2016" spans="1:8" ht="13.8" x14ac:dyDescent="0.3">
      <c r="A2016" s="12" t="s">
        <v>40</v>
      </c>
      <c r="B2016" s="12" t="s">
        <v>41</v>
      </c>
      <c r="F2016" s="13">
        <v>43790.833342673614</v>
      </c>
      <c r="G2016">
        <v>4</v>
      </c>
      <c r="H2016" s="2">
        <f t="shared" si="31"/>
        <v>43790</v>
      </c>
    </row>
    <row r="2017" spans="1:8" ht="13.8" x14ac:dyDescent="0.3">
      <c r="A2017" s="12" t="s">
        <v>40</v>
      </c>
      <c r="B2017" s="12" t="s">
        <v>41</v>
      </c>
      <c r="F2017" s="13">
        <v>43790.875009340278</v>
      </c>
      <c r="G2017">
        <v>0</v>
      </c>
      <c r="H2017" s="2">
        <f t="shared" si="31"/>
        <v>43790</v>
      </c>
    </row>
    <row r="2018" spans="1:8" ht="13.8" x14ac:dyDescent="0.3">
      <c r="A2018" s="12" t="s">
        <v>40</v>
      </c>
      <c r="B2018" s="12" t="s">
        <v>41</v>
      </c>
      <c r="F2018" s="13">
        <v>43790.916676006942</v>
      </c>
      <c r="G2018">
        <v>0</v>
      </c>
      <c r="H2018" s="2">
        <f t="shared" si="31"/>
        <v>43790</v>
      </c>
    </row>
    <row r="2019" spans="1:8" ht="13.8" x14ac:dyDescent="0.3">
      <c r="A2019" s="12" t="s">
        <v>40</v>
      </c>
      <c r="B2019" s="12" t="s">
        <v>41</v>
      </c>
      <c r="F2019" s="13">
        <v>43790.958342673614</v>
      </c>
      <c r="G2019">
        <v>0.2</v>
      </c>
      <c r="H2019" s="2">
        <f t="shared" si="31"/>
        <v>43790</v>
      </c>
    </row>
    <row r="2020" spans="1:8" ht="13.8" x14ac:dyDescent="0.3">
      <c r="A2020" s="12" t="s">
        <v>40</v>
      </c>
      <c r="B2020" s="12" t="s">
        <v>41</v>
      </c>
      <c r="F2020" s="13">
        <v>43791.000009340278</v>
      </c>
      <c r="G2020">
        <v>0.2</v>
      </c>
      <c r="H2020" s="2">
        <f t="shared" si="31"/>
        <v>43791</v>
      </c>
    </row>
    <row r="2021" spans="1:8" ht="13.8" x14ac:dyDescent="0.3">
      <c r="A2021" s="12" t="s">
        <v>40</v>
      </c>
      <c r="B2021" s="12" t="s">
        <v>41</v>
      </c>
      <c r="F2021" s="13">
        <v>43791.041676006942</v>
      </c>
      <c r="G2021">
        <v>0</v>
      </c>
      <c r="H2021" s="2">
        <f t="shared" si="31"/>
        <v>43791</v>
      </c>
    </row>
    <row r="2022" spans="1:8" ht="13.8" x14ac:dyDescent="0.3">
      <c r="A2022" s="12" t="s">
        <v>40</v>
      </c>
      <c r="B2022" s="12" t="s">
        <v>41</v>
      </c>
      <c r="F2022" s="13">
        <v>43791.083342673614</v>
      </c>
      <c r="G2022">
        <v>0.2</v>
      </c>
      <c r="H2022" s="2">
        <f t="shared" si="31"/>
        <v>43791</v>
      </c>
    </row>
    <row r="2023" spans="1:8" ht="13.8" x14ac:dyDescent="0.3">
      <c r="A2023" s="12" t="s">
        <v>40</v>
      </c>
      <c r="B2023" s="12" t="s">
        <v>41</v>
      </c>
      <c r="F2023" s="13">
        <v>43791.125009340278</v>
      </c>
      <c r="G2023">
        <v>0</v>
      </c>
      <c r="H2023" s="2">
        <f t="shared" si="31"/>
        <v>43791</v>
      </c>
    </row>
    <row r="2024" spans="1:8" ht="13.8" x14ac:dyDescent="0.3">
      <c r="A2024" s="12" t="s">
        <v>40</v>
      </c>
      <c r="B2024" s="12" t="s">
        <v>41</v>
      </c>
      <c r="F2024" s="13">
        <v>43791.166676006942</v>
      </c>
      <c r="G2024">
        <v>0</v>
      </c>
      <c r="H2024" s="2">
        <f t="shared" si="31"/>
        <v>43791</v>
      </c>
    </row>
    <row r="2025" spans="1:8" ht="13.8" x14ac:dyDescent="0.3">
      <c r="A2025" s="12" t="s">
        <v>40</v>
      </c>
      <c r="B2025" s="12" t="s">
        <v>41</v>
      </c>
      <c r="F2025" s="13">
        <v>43791.208342673614</v>
      </c>
      <c r="G2025">
        <v>0</v>
      </c>
      <c r="H2025" s="2">
        <f t="shared" si="31"/>
        <v>43791</v>
      </c>
    </row>
    <row r="2026" spans="1:8" ht="13.8" x14ac:dyDescent="0.3">
      <c r="A2026" s="12" t="s">
        <v>40</v>
      </c>
      <c r="B2026" s="12" t="s">
        <v>41</v>
      </c>
      <c r="F2026" s="13">
        <v>43791.250009340278</v>
      </c>
      <c r="G2026">
        <v>0</v>
      </c>
      <c r="H2026" s="2">
        <f t="shared" si="31"/>
        <v>43791</v>
      </c>
    </row>
    <row r="2027" spans="1:8" ht="13.8" x14ac:dyDescent="0.3">
      <c r="A2027" s="12" t="s">
        <v>40</v>
      </c>
      <c r="B2027" s="12" t="s">
        <v>41</v>
      </c>
      <c r="F2027" s="13">
        <v>43791.291676006942</v>
      </c>
      <c r="G2027">
        <v>0</v>
      </c>
      <c r="H2027" s="2">
        <f t="shared" si="31"/>
        <v>43791</v>
      </c>
    </row>
    <row r="2028" spans="1:8" ht="13.8" x14ac:dyDescent="0.3">
      <c r="A2028" s="12" t="s">
        <v>40</v>
      </c>
      <c r="B2028" s="12" t="s">
        <v>41</v>
      </c>
      <c r="F2028" s="13">
        <v>43791.333342673614</v>
      </c>
      <c r="G2028">
        <v>0</v>
      </c>
      <c r="H2028" s="2">
        <f t="shared" si="31"/>
        <v>43791</v>
      </c>
    </row>
    <row r="2029" spans="1:8" ht="13.8" x14ac:dyDescent="0.3">
      <c r="A2029" s="12" t="s">
        <v>40</v>
      </c>
      <c r="B2029" s="12" t="s">
        <v>41</v>
      </c>
      <c r="F2029" s="13">
        <v>43791.375009340278</v>
      </c>
      <c r="G2029">
        <v>0</v>
      </c>
      <c r="H2029" s="2">
        <f t="shared" si="31"/>
        <v>43791</v>
      </c>
    </row>
    <row r="2030" spans="1:8" ht="13.8" x14ac:dyDescent="0.3">
      <c r="A2030" s="12" t="s">
        <v>40</v>
      </c>
      <c r="B2030" s="12" t="s">
        <v>41</v>
      </c>
      <c r="F2030" s="13">
        <v>43791.416676006942</v>
      </c>
      <c r="G2030">
        <v>1.4</v>
      </c>
      <c r="H2030" s="2">
        <f t="shared" si="31"/>
        <v>43791</v>
      </c>
    </row>
    <row r="2031" spans="1:8" ht="13.8" x14ac:dyDescent="0.3">
      <c r="A2031" s="12" t="s">
        <v>40</v>
      </c>
      <c r="B2031" s="12" t="s">
        <v>41</v>
      </c>
      <c r="F2031" s="13">
        <v>43791.458342673614</v>
      </c>
      <c r="G2031">
        <v>0.6</v>
      </c>
      <c r="H2031" s="2">
        <f t="shared" si="31"/>
        <v>43791</v>
      </c>
    </row>
    <row r="2032" spans="1:8" ht="13.8" x14ac:dyDescent="0.3">
      <c r="A2032" s="12" t="s">
        <v>40</v>
      </c>
      <c r="B2032" s="12" t="s">
        <v>41</v>
      </c>
      <c r="F2032" s="13">
        <v>43791.500009340278</v>
      </c>
      <c r="G2032">
        <v>0</v>
      </c>
      <c r="H2032" s="2">
        <f t="shared" si="31"/>
        <v>43791</v>
      </c>
    </row>
    <row r="2033" spans="1:8" ht="13.8" x14ac:dyDescent="0.3">
      <c r="A2033" s="12" t="s">
        <v>40</v>
      </c>
      <c r="B2033" s="12" t="s">
        <v>41</v>
      </c>
      <c r="F2033" s="13">
        <v>43791.541676006942</v>
      </c>
      <c r="G2033">
        <v>0.2</v>
      </c>
      <c r="H2033" s="2">
        <f t="shared" si="31"/>
        <v>43791</v>
      </c>
    </row>
    <row r="2034" spans="1:8" ht="13.8" x14ac:dyDescent="0.3">
      <c r="A2034" s="12" t="s">
        <v>40</v>
      </c>
      <c r="B2034" s="12" t="s">
        <v>41</v>
      </c>
      <c r="F2034" s="13">
        <v>43791.583342673614</v>
      </c>
      <c r="G2034">
        <v>12.3</v>
      </c>
      <c r="H2034" s="2">
        <f t="shared" si="31"/>
        <v>43791</v>
      </c>
    </row>
    <row r="2035" spans="1:8" ht="13.8" x14ac:dyDescent="0.3">
      <c r="A2035" s="12" t="s">
        <v>40</v>
      </c>
      <c r="B2035" s="12" t="s">
        <v>41</v>
      </c>
      <c r="F2035" s="13">
        <v>43791.625009340278</v>
      </c>
      <c r="G2035">
        <v>3.2</v>
      </c>
      <c r="H2035" s="2">
        <f t="shared" si="31"/>
        <v>43791</v>
      </c>
    </row>
    <row r="2036" spans="1:8" ht="13.8" x14ac:dyDescent="0.3">
      <c r="A2036" s="12" t="s">
        <v>40</v>
      </c>
      <c r="B2036" s="12" t="s">
        <v>41</v>
      </c>
      <c r="F2036" s="13">
        <v>43791.666676006942</v>
      </c>
      <c r="G2036">
        <v>3</v>
      </c>
      <c r="H2036" s="2">
        <f t="shared" si="31"/>
        <v>43791</v>
      </c>
    </row>
    <row r="2037" spans="1:8" ht="13.8" x14ac:dyDescent="0.3">
      <c r="A2037" s="12" t="s">
        <v>40</v>
      </c>
      <c r="B2037" s="12" t="s">
        <v>41</v>
      </c>
      <c r="F2037" s="13">
        <v>43791.708342673614</v>
      </c>
      <c r="G2037">
        <v>3.9</v>
      </c>
      <c r="H2037" s="2">
        <f t="shared" si="31"/>
        <v>43791</v>
      </c>
    </row>
    <row r="2038" spans="1:8" ht="13.8" x14ac:dyDescent="0.3">
      <c r="A2038" s="12" t="s">
        <v>40</v>
      </c>
      <c r="B2038" s="12" t="s">
        <v>41</v>
      </c>
      <c r="F2038" s="13">
        <v>43791.750009340278</v>
      </c>
      <c r="G2038">
        <v>2.8</v>
      </c>
      <c r="H2038" s="2">
        <f t="shared" si="31"/>
        <v>43791</v>
      </c>
    </row>
    <row r="2039" spans="1:8" ht="13.8" x14ac:dyDescent="0.3">
      <c r="A2039" s="12" t="s">
        <v>40</v>
      </c>
      <c r="B2039" s="12" t="s">
        <v>41</v>
      </c>
      <c r="F2039" s="13">
        <v>43791.791676006942</v>
      </c>
      <c r="G2039">
        <v>11.2</v>
      </c>
      <c r="H2039" s="2">
        <f t="shared" si="31"/>
        <v>43791</v>
      </c>
    </row>
    <row r="2040" spans="1:8" ht="13.8" x14ac:dyDescent="0.3">
      <c r="A2040" s="12" t="s">
        <v>40</v>
      </c>
      <c r="B2040" s="12" t="s">
        <v>41</v>
      </c>
      <c r="F2040" s="13">
        <v>43791.833342673614</v>
      </c>
      <c r="G2040">
        <v>5</v>
      </c>
      <c r="H2040" s="2">
        <f t="shared" si="31"/>
        <v>43791</v>
      </c>
    </row>
    <row r="2041" spans="1:8" ht="13.8" x14ac:dyDescent="0.3">
      <c r="A2041" s="12" t="s">
        <v>40</v>
      </c>
      <c r="B2041" s="12" t="s">
        <v>41</v>
      </c>
      <c r="F2041" s="13">
        <v>43791.875009340278</v>
      </c>
      <c r="G2041">
        <v>9.8000000000000007</v>
      </c>
      <c r="H2041" s="2">
        <f t="shared" si="31"/>
        <v>43791</v>
      </c>
    </row>
    <row r="2042" spans="1:8" ht="13.8" x14ac:dyDescent="0.3">
      <c r="A2042" s="12" t="s">
        <v>40</v>
      </c>
      <c r="B2042" s="12" t="s">
        <v>41</v>
      </c>
      <c r="F2042" s="13">
        <v>43791.916676018518</v>
      </c>
      <c r="G2042">
        <v>9.6999999999999993</v>
      </c>
      <c r="H2042" s="2">
        <f t="shared" si="31"/>
        <v>43791</v>
      </c>
    </row>
    <row r="2043" spans="1:8" ht="13.8" x14ac:dyDescent="0.3">
      <c r="A2043" s="12" t="s">
        <v>40</v>
      </c>
      <c r="B2043" s="12" t="s">
        <v>41</v>
      </c>
      <c r="F2043" s="13">
        <v>43791.958342685182</v>
      </c>
      <c r="G2043">
        <v>8.4</v>
      </c>
      <c r="H2043" s="2">
        <f t="shared" si="31"/>
        <v>43791</v>
      </c>
    </row>
    <row r="2044" spans="1:8" ht="13.8" x14ac:dyDescent="0.3">
      <c r="A2044" s="12" t="s">
        <v>40</v>
      </c>
      <c r="B2044" s="12" t="s">
        <v>41</v>
      </c>
      <c r="F2044" s="13">
        <v>43792.000009351854</v>
      </c>
      <c r="G2044">
        <v>7.7</v>
      </c>
      <c r="H2044" s="2">
        <f t="shared" si="31"/>
        <v>43792</v>
      </c>
    </row>
    <row r="2045" spans="1:8" ht="13.8" x14ac:dyDescent="0.3">
      <c r="A2045" s="12" t="s">
        <v>40</v>
      </c>
      <c r="B2045" s="12" t="s">
        <v>41</v>
      </c>
      <c r="F2045" s="13">
        <v>43792.041676018518</v>
      </c>
      <c r="G2045">
        <v>2</v>
      </c>
      <c r="H2045" s="2">
        <f t="shared" si="31"/>
        <v>43792</v>
      </c>
    </row>
    <row r="2046" spans="1:8" ht="13.8" x14ac:dyDescent="0.3">
      <c r="A2046" s="12" t="s">
        <v>40</v>
      </c>
      <c r="B2046" s="12" t="s">
        <v>41</v>
      </c>
      <c r="F2046" s="13">
        <v>43792.083342685182</v>
      </c>
      <c r="G2046">
        <v>9.4</v>
      </c>
      <c r="H2046" s="2">
        <f t="shared" si="31"/>
        <v>43792</v>
      </c>
    </row>
    <row r="2047" spans="1:8" ht="13.8" x14ac:dyDescent="0.3">
      <c r="A2047" s="12" t="s">
        <v>40</v>
      </c>
      <c r="B2047" s="12" t="s">
        <v>41</v>
      </c>
      <c r="F2047" s="13">
        <v>43792.125009351854</v>
      </c>
      <c r="G2047">
        <v>4.5999999999999996</v>
      </c>
      <c r="H2047" s="2">
        <f t="shared" si="31"/>
        <v>43792</v>
      </c>
    </row>
    <row r="2048" spans="1:8" ht="13.8" x14ac:dyDescent="0.3">
      <c r="A2048" s="12" t="s">
        <v>40</v>
      </c>
      <c r="B2048" s="12" t="s">
        <v>41</v>
      </c>
      <c r="F2048" s="13">
        <v>43792.166676018518</v>
      </c>
      <c r="G2048">
        <v>7.1</v>
      </c>
      <c r="H2048" s="2">
        <f t="shared" si="31"/>
        <v>43792</v>
      </c>
    </row>
    <row r="2049" spans="1:8" ht="13.8" x14ac:dyDescent="0.3">
      <c r="A2049" s="12" t="s">
        <v>40</v>
      </c>
      <c r="B2049" s="12" t="s">
        <v>41</v>
      </c>
      <c r="F2049" s="13">
        <v>43792.208342685182</v>
      </c>
      <c r="G2049">
        <v>11.9</v>
      </c>
      <c r="H2049" s="2">
        <f t="shared" si="31"/>
        <v>43792</v>
      </c>
    </row>
    <row r="2050" spans="1:8" ht="13.8" x14ac:dyDescent="0.3">
      <c r="A2050" s="12" t="s">
        <v>40</v>
      </c>
      <c r="B2050" s="12" t="s">
        <v>41</v>
      </c>
      <c r="F2050" s="13">
        <v>43792.250009351854</v>
      </c>
      <c r="G2050">
        <v>11.1</v>
      </c>
      <c r="H2050" s="2">
        <f t="shared" si="31"/>
        <v>43792</v>
      </c>
    </row>
    <row r="2051" spans="1:8" ht="13.8" x14ac:dyDescent="0.3">
      <c r="A2051" s="12" t="s">
        <v>40</v>
      </c>
      <c r="B2051" s="12" t="s">
        <v>41</v>
      </c>
      <c r="F2051" s="13">
        <v>43792.291676018518</v>
      </c>
      <c r="G2051">
        <v>6.1</v>
      </c>
      <c r="H2051" s="2">
        <f t="shared" si="31"/>
        <v>43792</v>
      </c>
    </row>
    <row r="2052" spans="1:8" ht="13.8" x14ac:dyDescent="0.3">
      <c r="A2052" s="12" t="s">
        <v>40</v>
      </c>
      <c r="B2052" s="12" t="s">
        <v>41</v>
      </c>
      <c r="F2052" s="13">
        <v>43792.333342685182</v>
      </c>
      <c r="G2052">
        <v>8.1</v>
      </c>
      <c r="H2052" s="2">
        <f t="shared" si="31"/>
        <v>43792</v>
      </c>
    </row>
    <row r="2053" spans="1:8" ht="13.8" x14ac:dyDescent="0.3">
      <c r="A2053" s="12" t="s">
        <v>40</v>
      </c>
      <c r="B2053" s="12" t="s">
        <v>41</v>
      </c>
      <c r="F2053" s="13">
        <v>43792.375009351854</v>
      </c>
      <c r="G2053">
        <v>15</v>
      </c>
      <c r="H2053" s="2">
        <f t="shared" ref="H2053:H2116" si="32">DATE(YEAR(F2053), MONTH(F2053),DAY(F2053))</f>
        <v>43792</v>
      </c>
    </row>
    <row r="2054" spans="1:8" ht="13.8" x14ac:dyDescent="0.3">
      <c r="A2054" s="12" t="s">
        <v>40</v>
      </c>
      <c r="B2054" s="12" t="s">
        <v>41</v>
      </c>
      <c r="F2054" s="13">
        <v>43792.416676018518</v>
      </c>
      <c r="G2054">
        <v>5</v>
      </c>
      <c r="H2054" s="2">
        <f t="shared" si="32"/>
        <v>43792</v>
      </c>
    </row>
    <row r="2055" spans="1:8" ht="13.8" x14ac:dyDescent="0.3">
      <c r="A2055" s="12" t="s">
        <v>40</v>
      </c>
      <c r="B2055" s="12" t="s">
        <v>41</v>
      </c>
      <c r="F2055" s="13">
        <v>43792.458342685182</v>
      </c>
      <c r="G2055">
        <v>5.7</v>
      </c>
      <c r="H2055" s="2">
        <f t="shared" si="32"/>
        <v>43792</v>
      </c>
    </row>
    <row r="2056" spans="1:8" ht="13.8" x14ac:dyDescent="0.3">
      <c r="A2056" s="12" t="s">
        <v>40</v>
      </c>
      <c r="B2056" s="12" t="s">
        <v>41</v>
      </c>
      <c r="F2056" s="13">
        <v>43792.500009351854</v>
      </c>
      <c r="G2056">
        <v>7.3</v>
      </c>
      <c r="H2056" s="2">
        <f t="shared" si="32"/>
        <v>43792</v>
      </c>
    </row>
    <row r="2057" spans="1:8" ht="13.8" x14ac:dyDescent="0.3">
      <c r="A2057" s="12" t="s">
        <v>40</v>
      </c>
      <c r="B2057" s="12" t="s">
        <v>41</v>
      </c>
      <c r="F2057" s="13">
        <v>43792.541676018518</v>
      </c>
      <c r="G2057">
        <v>2.4</v>
      </c>
      <c r="H2057" s="2">
        <f t="shared" si="32"/>
        <v>43792</v>
      </c>
    </row>
    <row r="2058" spans="1:8" ht="13.8" x14ac:dyDescent="0.3">
      <c r="A2058" s="12" t="s">
        <v>40</v>
      </c>
      <c r="B2058" s="12" t="s">
        <v>41</v>
      </c>
      <c r="F2058" s="13">
        <v>43792.583342685182</v>
      </c>
      <c r="G2058">
        <v>2.1</v>
      </c>
      <c r="H2058" s="2">
        <f t="shared" si="32"/>
        <v>43792</v>
      </c>
    </row>
    <row r="2059" spans="1:8" ht="13.8" x14ac:dyDescent="0.3">
      <c r="A2059" s="12" t="s">
        <v>40</v>
      </c>
      <c r="B2059" s="12" t="s">
        <v>41</v>
      </c>
      <c r="F2059" s="13">
        <v>43792.625009351854</v>
      </c>
      <c r="G2059">
        <v>4.4000000000000004</v>
      </c>
      <c r="H2059" s="2">
        <f t="shared" si="32"/>
        <v>43792</v>
      </c>
    </row>
    <row r="2060" spans="1:8" ht="13.8" x14ac:dyDescent="0.3">
      <c r="A2060" s="12" t="s">
        <v>40</v>
      </c>
      <c r="B2060" s="12" t="s">
        <v>41</v>
      </c>
      <c r="F2060" s="13">
        <v>43792.666676018518</v>
      </c>
      <c r="G2060">
        <v>3.8</v>
      </c>
      <c r="H2060" s="2">
        <f t="shared" si="32"/>
        <v>43792</v>
      </c>
    </row>
    <row r="2061" spans="1:8" ht="13.8" x14ac:dyDescent="0.3">
      <c r="A2061" s="12" t="s">
        <v>40</v>
      </c>
      <c r="B2061" s="12" t="s">
        <v>41</v>
      </c>
      <c r="F2061" s="13">
        <v>43792.708342685182</v>
      </c>
      <c r="G2061">
        <v>4.0999999999999996</v>
      </c>
      <c r="H2061" s="2">
        <f t="shared" si="32"/>
        <v>43792</v>
      </c>
    </row>
    <row r="2062" spans="1:8" ht="13.8" x14ac:dyDescent="0.3">
      <c r="A2062" s="12" t="s">
        <v>40</v>
      </c>
      <c r="B2062" s="12" t="s">
        <v>41</v>
      </c>
      <c r="F2062" s="13">
        <v>43792.750009351854</v>
      </c>
      <c r="G2062">
        <v>2</v>
      </c>
      <c r="H2062" s="2">
        <f t="shared" si="32"/>
        <v>43792</v>
      </c>
    </row>
    <row r="2063" spans="1:8" ht="13.8" x14ac:dyDescent="0.3">
      <c r="A2063" s="12" t="s">
        <v>40</v>
      </c>
      <c r="B2063" s="12" t="s">
        <v>41</v>
      </c>
      <c r="F2063" s="13">
        <v>43792.791676018518</v>
      </c>
      <c r="G2063">
        <v>0.2</v>
      </c>
      <c r="H2063" s="2">
        <f t="shared" si="32"/>
        <v>43792</v>
      </c>
    </row>
    <row r="2064" spans="1:8" ht="13.8" x14ac:dyDescent="0.3">
      <c r="A2064" s="12" t="s">
        <v>40</v>
      </c>
      <c r="B2064" s="12" t="s">
        <v>41</v>
      </c>
      <c r="F2064" s="13">
        <v>43792.833342685182</v>
      </c>
      <c r="G2064">
        <v>3</v>
      </c>
      <c r="H2064" s="2">
        <f t="shared" si="32"/>
        <v>43792</v>
      </c>
    </row>
    <row r="2065" spans="1:8" ht="13.8" x14ac:dyDescent="0.3">
      <c r="A2065" s="12" t="s">
        <v>40</v>
      </c>
      <c r="B2065" s="12" t="s">
        <v>41</v>
      </c>
      <c r="F2065" s="13">
        <v>43792.875009351854</v>
      </c>
      <c r="G2065">
        <v>4.7</v>
      </c>
      <c r="H2065" s="2">
        <f t="shared" si="32"/>
        <v>43792</v>
      </c>
    </row>
    <row r="2066" spans="1:8" ht="13.8" x14ac:dyDescent="0.3">
      <c r="A2066" s="12" t="s">
        <v>40</v>
      </c>
      <c r="B2066" s="12" t="s">
        <v>41</v>
      </c>
      <c r="F2066" s="13">
        <v>43792.916676018518</v>
      </c>
      <c r="G2066">
        <v>1</v>
      </c>
      <c r="H2066" s="2">
        <f t="shared" si="32"/>
        <v>43792</v>
      </c>
    </row>
    <row r="2067" spans="1:8" ht="13.8" x14ac:dyDescent="0.3">
      <c r="A2067" s="12" t="s">
        <v>40</v>
      </c>
      <c r="B2067" s="12" t="s">
        <v>41</v>
      </c>
      <c r="F2067" s="13">
        <v>43792.958342685182</v>
      </c>
      <c r="G2067">
        <v>1.4</v>
      </c>
      <c r="H2067" s="2">
        <f t="shared" si="32"/>
        <v>43792</v>
      </c>
    </row>
    <row r="2068" spans="1:8" ht="13.8" x14ac:dyDescent="0.3">
      <c r="A2068" s="12" t="s">
        <v>40</v>
      </c>
      <c r="B2068" s="12" t="s">
        <v>41</v>
      </c>
      <c r="F2068" s="13">
        <v>43793.000009363423</v>
      </c>
      <c r="G2068">
        <v>0</v>
      </c>
      <c r="H2068" s="2">
        <f t="shared" si="32"/>
        <v>43793</v>
      </c>
    </row>
    <row r="2069" spans="1:8" ht="13.8" x14ac:dyDescent="0.3">
      <c r="A2069" s="12" t="s">
        <v>40</v>
      </c>
      <c r="B2069" s="12" t="s">
        <v>41</v>
      </c>
      <c r="F2069" s="13">
        <v>43793.041676030094</v>
      </c>
      <c r="G2069">
        <v>0</v>
      </c>
      <c r="H2069" s="2">
        <f t="shared" si="32"/>
        <v>43793</v>
      </c>
    </row>
    <row r="2070" spans="1:8" ht="13.8" x14ac:dyDescent="0.3">
      <c r="A2070" s="12" t="s">
        <v>40</v>
      </c>
      <c r="B2070" s="12" t="s">
        <v>41</v>
      </c>
      <c r="F2070" s="13">
        <v>43793.083342696758</v>
      </c>
      <c r="G2070">
        <v>0</v>
      </c>
      <c r="H2070" s="2">
        <f t="shared" si="32"/>
        <v>43793</v>
      </c>
    </row>
    <row r="2071" spans="1:8" ht="13.8" x14ac:dyDescent="0.3">
      <c r="A2071" s="12" t="s">
        <v>40</v>
      </c>
      <c r="B2071" s="12" t="s">
        <v>41</v>
      </c>
      <c r="F2071" s="13">
        <v>43793.125009363423</v>
      </c>
      <c r="G2071">
        <v>1.8</v>
      </c>
      <c r="H2071" s="2">
        <f t="shared" si="32"/>
        <v>43793</v>
      </c>
    </row>
    <row r="2072" spans="1:8" ht="13.8" x14ac:dyDescent="0.3">
      <c r="A2072" s="12" t="s">
        <v>40</v>
      </c>
      <c r="B2072" s="12" t="s">
        <v>41</v>
      </c>
      <c r="F2072" s="13">
        <v>43793.166676030094</v>
      </c>
      <c r="G2072">
        <v>4.3</v>
      </c>
      <c r="H2072" s="2">
        <f t="shared" si="32"/>
        <v>43793</v>
      </c>
    </row>
    <row r="2073" spans="1:8" ht="13.8" x14ac:dyDescent="0.3">
      <c r="A2073" s="12" t="s">
        <v>40</v>
      </c>
      <c r="B2073" s="12" t="s">
        <v>41</v>
      </c>
      <c r="F2073" s="13">
        <v>43793.208342696758</v>
      </c>
      <c r="G2073">
        <v>1.8</v>
      </c>
      <c r="H2073" s="2">
        <f t="shared" si="32"/>
        <v>43793</v>
      </c>
    </row>
    <row r="2074" spans="1:8" ht="13.8" x14ac:dyDescent="0.3">
      <c r="A2074" s="12" t="s">
        <v>40</v>
      </c>
      <c r="B2074" s="12" t="s">
        <v>41</v>
      </c>
      <c r="F2074" s="13">
        <v>43793.250009363423</v>
      </c>
      <c r="G2074">
        <v>0</v>
      </c>
      <c r="H2074" s="2">
        <f t="shared" si="32"/>
        <v>43793</v>
      </c>
    </row>
    <row r="2075" spans="1:8" ht="13.8" x14ac:dyDescent="0.3">
      <c r="A2075" s="12" t="s">
        <v>40</v>
      </c>
      <c r="B2075" s="12" t="s">
        <v>41</v>
      </c>
      <c r="F2075" s="13">
        <v>43793.291676030094</v>
      </c>
      <c r="G2075">
        <v>1</v>
      </c>
      <c r="H2075" s="2">
        <f t="shared" si="32"/>
        <v>43793</v>
      </c>
    </row>
    <row r="2076" spans="1:8" ht="13.8" x14ac:dyDescent="0.3">
      <c r="A2076" s="12" t="s">
        <v>40</v>
      </c>
      <c r="B2076" s="12" t="s">
        <v>41</v>
      </c>
      <c r="F2076" s="13">
        <v>43793.333342696758</v>
      </c>
      <c r="G2076">
        <v>2</v>
      </c>
      <c r="H2076" s="2">
        <f t="shared" si="32"/>
        <v>43793</v>
      </c>
    </row>
    <row r="2077" spans="1:8" ht="13.8" x14ac:dyDescent="0.3">
      <c r="A2077" s="12" t="s">
        <v>40</v>
      </c>
      <c r="B2077" s="12" t="s">
        <v>41</v>
      </c>
      <c r="F2077" s="13">
        <v>43793.375009363423</v>
      </c>
      <c r="G2077">
        <v>0.6</v>
      </c>
      <c r="H2077" s="2">
        <f t="shared" si="32"/>
        <v>43793</v>
      </c>
    </row>
    <row r="2078" spans="1:8" ht="13.8" x14ac:dyDescent="0.3">
      <c r="A2078" s="12" t="s">
        <v>40</v>
      </c>
      <c r="B2078" s="12" t="s">
        <v>41</v>
      </c>
      <c r="F2078" s="13">
        <v>43793.416676030094</v>
      </c>
      <c r="G2078">
        <v>2.4</v>
      </c>
      <c r="H2078" s="2">
        <f t="shared" si="32"/>
        <v>43793</v>
      </c>
    </row>
    <row r="2079" spans="1:8" ht="13.8" x14ac:dyDescent="0.3">
      <c r="A2079" s="12" t="s">
        <v>40</v>
      </c>
      <c r="B2079" s="12" t="s">
        <v>41</v>
      </c>
      <c r="F2079" s="13">
        <v>43793.458342696758</v>
      </c>
      <c r="G2079">
        <v>0</v>
      </c>
      <c r="H2079" s="2">
        <f t="shared" si="32"/>
        <v>43793</v>
      </c>
    </row>
    <row r="2080" spans="1:8" ht="13.8" x14ac:dyDescent="0.3">
      <c r="A2080" s="12" t="s">
        <v>40</v>
      </c>
      <c r="B2080" s="12" t="s">
        <v>41</v>
      </c>
      <c r="F2080" s="13">
        <v>43793.500009363423</v>
      </c>
      <c r="G2080">
        <v>0.4</v>
      </c>
      <c r="H2080" s="2">
        <f t="shared" si="32"/>
        <v>43793</v>
      </c>
    </row>
    <row r="2081" spans="1:8" ht="13.8" x14ac:dyDescent="0.3">
      <c r="A2081" s="12" t="s">
        <v>40</v>
      </c>
      <c r="B2081" s="12" t="s">
        <v>41</v>
      </c>
      <c r="F2081" s="13">
        <v>43793.541676030094</v>
      </c>
      <c r="G2081">
        <v>0</v>
      </c>
      <c r="H2081" s="2">
        <f t="shared" si="32"/>
        <v>43793</v>
      </c>
    </row>
    <row r="2082" spans="1:8" ht="13.8" x14ac:dyDescent="0.3">
      <c r="A2082" s="12" t="s">
        <v>40</v>
      </c>
      <c r="B2082" s="12" t="s">
        <v>41</v>
      </c>
      <c r="F2082" s="13">
        <v>43793.583342696758</v>
      </c>
      <c r="G2082">
        <v>0</v>
      </c>
      <c r="H2082" s="2">
        <f t="shared" si="32"/>
        <v>43793</v>
      </c>
    </row>
    <row r="2083" spans="1:8" ht="13.8" x14ac:dyDescent="0.3">
      <c r="A2083" s="12" t="s">
        <v>40</v>
      </c>
      <c r="B2083" s="12" t="s">
        <v>41</v>
      </c>
      <c r="F2083" s="13">
        <v>43793.625009363423</v>
      </c>
      <c r="G2083">
        <v>0</v>
      </c>
      <c r="H2083" s="2">
        <f t="shared" si="32"/>
        <v>43793</v>
      </c>
    </row>
    <row r="2084" spans="1:8" ht="13.8" x14ac:dyDescent="0.3">
      <c r="A2084" s="12" t="s">
        <v>40</v>
      </c>
      <c r="B2084" s="12" t="s">
        <v>41</v>
      </c>
      <c r="F2084" s="13">
        <v>43793.666676030094</v>
      </c>
      <c r="G2084">
        <v>0</v>
      </c>
      <c r="H2084" s="2">
        <f t="shared" si="32"/>
        <v>43793</v>
      </c>
    </row>
    <row r="2085" spans="1:8" ht="13.8" x14ac:dyDescent="0.3">
      <c r="A2085" s="12" t="s">
        <v>40</v>
      </c>
      <c r="B2085" s="12" t="s">
        <v>41</v>
      </c>
      <c r="F2085" s="13">
        <v>43793.708342696758</v>
      </c>
      <c r="G2085">
        <v>0</v>
      </c>
      <c r="H2085" s="2">
        <f t="shared" si="32"/>
        <v>43793</v>
      </c>
    </row>
    <row r="2086" spans="1:8" ht="13.8" x14ac:dyDescent="0.3">
      <c r="A2086" s="12" t="s">
        <v>40</v>
      </c>
      <c r="B2086" s="12" t="s">
        <v>41</v>
      </c>
      <c r="F2086" s="13">
        <v>43793.750009363423</v>
      </c>
      <c r="G2086">
        <v>0</v>
      </c>
      <c r="H2086" s="2">
        <f t="shared" si="32"/>
        <v>43793</v>
      </c>
    </row>
    <row r="2087" spans="1:8" ht="13.8" x14ac:dyDescent="0.3">
      <c r="A2087" s="12" t="s">
        <v>40</v>
      </c>
      <c r="B2087" s="12" t="s">
        <v>41</v>
      </c>
      <c r="F2087" s="13">
        <v>43793.791676030094</v>
      </c>
      <c r="G2087">
        <v>0</v>
      </c>
      <c r="H2087" s="2">
        <f t="shared" si="32"/>
        <v>43793</v>
      </c>
    </row>
    <row r="2088" spans="1:8" ht="13.8" x14ac:dyDescent="0.3">
      <c r="A2088" s="12" t="s">
        <v>40</v>
      </c>
      <c r="B2088" s="12" t="s">
        <v>41</v>
      </c>
      <c r="F2088" s="13">
        <v>43793.833342696758</v>
      </c>
      <c r="G2088">
        <v>0</v>
      </c>
      <c r="H2088" s="2">
        <f t="shared" si="32"/>
        <v>43793</v>
      </c>
    </row>
    <row r="2089" spans="1:8" ht="13.8" x14ac:dyDescent="0.3">
      <c r="A2089" s="12" t="s">
        <v>40</v>
      </c>
      <c r="B2089" s="12" t="s">
        <v>41</v>
      </c>
      <c r="F2089" s="13">
        <v>43793.875009363423</v>
      </c>
      <c r="G2089">
        <v>0</v>
      </c>
      <c r="H2089" s="2">
        <f t="shared" si="32"/>
        <v>43793</v>
      </c>
    </row>
    <row r="2090" spans="1:8" ht="13.8" x14ac:dyDescent="0.3">
      <c r="A2090" s="12" t="s">
        <v>40</v>
      </c>
      <c r="B2090" s="12" t="s">
        <v>41</v>
      </c>
      <c r="F2090" s="13">
        <v>43793.916676030094</v>
      </c>
      <c r="G2090">
        <v>0</v>
      </c>
      <c r="H2090" s="2">
        <f t="shared" si="32"/>
        <v>43793</v>
      </c>
    </row>
    <row r="2091" spans="1:8" ht="13.8" x14ac:dyDescent="0.3">
      <c r="A2091" s="12" t="s">
        <v>40</v>
      </c>
      <c r="B2091" s="12" t="s">
        <v>41</v>
      </c>
      <c r="F2091" s="13">
        <v>43793.958342696758</v>
      </c>
      <c r="G2091">
        <v>0</v>
      </c>
      <c r="H2091" s="2">
        <f t="shared" si="32"/>
        <v>43793</v>
      </c>
    </row>
    <row r="2092" spans="1:8" ht="13.8" x14ac:dyDescent="0.3">
      <c r="A2092" s="12" t="s">
        <v>40</v>
      </c>
      <c r="B2092" s="12" t="s">
        <v>41</v>
      </c>
      <c r="F2092" s="13">
        <v>43794.000009363423</v>
      </c>
      <c r="G2092">
        <v>0</v>
      </c>
      <c r="H2092" s="2">
        <f t="shared" si="32"/>
        <v>43794</v>
      </c>
    </row>
    <row r="2093" spans="1:8" ht="13.8" x14ac:dyDescent="0.3">
      <c r="A2093" s="12" t="s">
        <v>40</v>
      </c>
      <c r="B2093" s="12" t="s">
        <v>41</v>
      </c>
      <c r="F2093" s="13">
        <v>43794.041676030094</v>
      </c>
      <c r="G2093">
        <v>0</v>
      </c>
      <c r="H2093" s="2">
        <f t="shared" si="32"/>
        <v>43794</v>
      </c>
    </row>
    <row r="2094" spans="1:8" ht="13.8" x14ac:dyDescent="0.3">
      <c r="A2094" s="12" t="s">
        <v>40</v>
      </c>
      <c r="B2094" s="12" t="s">
        <v>41</v>
      </c>
      <c r="F2094" s="13">
        <v>43794.083342696758</v>
      </c>
      <c r="G2094">
        <v>0</v>
      </c>
      <c r="H2094" s="2">
        <f t="shared" si="32"/>
        <v>43794</v>
      </c>
    </row>
    <row r="2095" spans="1:8" ht="13.8" x14ac:dyDescent="0.3">
      <c r="A2095" s="12" t="s">
        <v>40</v>
      </c>
      <c r="B2095" s="12" t="s">
        <v>41</v>
      </c>
      <c r="F2095" s="13">
        <v>43794.125009363423</v>
      </c>
      <c r="G2095">
        <v>0</v>
      </c>
      <c r="H2095" s="2">
        <f t="shared" si="32"/>
        <v>43794</v>
      </c>
    </row>
    <row r="2096" spans="1:8" ht="13.8" x14ac:dyDescent="0.3">
      <c r="A2096" s="12" t="s">
        <v>40</v>
      </c>
      <c r="B2096" s="12" t="s">
        <v>41</v>
      </c>
      <c r="F2096" s="13">
        <v>43794.166676030094</v>
      </c>
      <c r="G2096">
        <v>0</v>
      </c>
      <c r="H2096" s="2">
        <f t="shared" si="32"/>
        <v>43794</v>
      </c>
    </row>
    <row r="2097" spans="1:8" ht="13.8" x14ac:dyDescent="0.3">
      <c r="A2097" s="12" t="s">
        <v>40</v>
      </c>
      <c r="B2097" s="12" t="s">
        <v>41</v>
      </c>
      <c r="F2097" s="13">
        <v>43794.208342696758</v>
      </c>
      <c r="G2097">
        <v>0</v>
      </c>
      <c r="H2097" s="2">
        <f t="shared" si="32"/>
        <v>43794</v>
      </c>
    </row>
    <row r="2098" spans="1:8" ht="13.8" x14ac:dyDescent="0.3">
      <c r="A2098" s="12" t="s">
        <v>40</v>
      </c>
      <c r="B2098" s="12" t="s">
        <v>41</v>
      </c>
      <c r="F2098" s="13">
        <v>43794.250009374999</v>
      </c>
      <c r="G2098">
        <v>0</v>
      </c>
      <c r="H2098" s="2">
        <f t="shared" si="32"/>
        <v>43794</v>
      </c>
    </row>
    <row r="2099" spans="1:8" ht="13.8" x14ac:dyDescent="0.3">
      <c r="A2099" s="12" t="s">
        <v>40</v>
      </c>
      <c r="B2099" s="12" t="s">
        <v>41</v>
      </c>
      <c r="F2099" s="13">
        <v>43794.29167604167</v>
      </c>
      <c r="G2099">
        <v>0</v>
      </c>
      <c r="H2099" s="2">
        <f t="shared" si="32"/>
        <v>43794</v>
      </c>
    </row>
    <row r="2100" spans="1:8" ht="13.8" x14ac:dyDescent="0.3">
      <c r="A2100" s="12" t="s">
        <v>40</v>
      </c>
      <c r="B2100" s="12" t="s">
        <v>41</v>
      </c>
      <c r="F2100" s="13">
        <v>43794.333342708334</v>
      </c>
      <c r="G2100">
        <v>0</v>
      </c>
      <c r="H2100" s="2">
        <f t="shared" si="32"/>
        <v>43794</v>
      </c>
    </row>
    <row r="2101" spans="1:8" ht="13.8" x14ac:dyDescent="0.3">
      <c r="A2101" s="12" t="s">
        <v>40</v>
      </c>
      <c r="B2101" s="12" t="s">
        <v>41</v>
      </c>
      <c r="F2101" s="13">
        <v>43794.375009374999</v>
      </c>
      <c r="G2101">
        <v>0</v>
      </c>
      <c r="H2101" s="2">
        <f t="shared" si="32"/>
        <v>43794</v>
      </c>
    </row>
    <row r="2102" spans="1:8" ht="13.8" x14ac:dyDescent="0.3">
      <c r="A2102" s="12" t="s">
        <v>40</v>
      </c>
      <c r="B2102" s="12" t="s">
        <v>41</v>
      </c>
      <c r="F2102" s="13">
        <v>43794.41667604167</v>
      </c>
      <c r="G2102">
        <v>0</v>
      </c>
      <c r="H2102" s="2">
        <f t="shared" si="32"/>
        <v>43794</v>
      </c>
    </row>
    <row r="2103" spans="1:8" ht="13.8" x14ac:dyDescent="0.3">
      <c r="A2103" s="12" t="s">
        <v>40</v>
      </c>
      <c r="B2103" s="12" t="s">
        <v>41</v>
      </c>
      <c r="F2103" s="13">
        <v>43794.458342708334</v>
      </c>
      <c r="G2103">
        <v>0</v>
      </c>
      <c r="H2103" s="2">
        <f t="shared" si="32"/>
        <v>43794</v>
      </c>
    </row>
    <row r="2104" spans="1:8" ht="13.8" x14ac:dyDescent="0.3">
      <c r="A2104" s="12" t="s">
        <v>40</v>
      </c>
      <c r="B2104" s="12" t="s">
        <v>41</v>
      </c>
      <c r="F2104" s="13">
        <v>43794.500009374999</v>
      </c>
      <c r="G2104">
        <v>0</v>
      </c>
      <c r="H2104" s="2">
        <f t="shared" si="32"/>
        <v>43794</v>
      </c>
    </row>
    <row r="2105" spans="1:8" ht="13.8" x14ac:dyDescent="0.3">
      <c r="A2105" s="12" t="s">
        <v>40</v>
      </c>
      <c r="B2105" s="12" t="s">
        <v>41</v>
      </c>
      <c r="F2105" s="13">
        <v>43794.54167604167</v>
      </c>
      <c r="G2105">
        <v>0</v>
      </c>
      <c r="H2105" s="2">
        <f t="shared" si="32"/>
        <v>43794</v>
      </c>
    </row>
    <row r="2106" spans="1:8" ht="13.8" x14ac:dyDescent="0.3">
      <c r="A2106" s="12" t="s">
        <v>40</v>
      </c>
      <c r="B2106" s="12" t="s">
        <v>41</v>
      </c>
      <c r="F2106" s="13">
        <v>43794.583342708334</v>
      </c>
      <c r="G2106">
        <v>0</v>
      </c>
      <c r="H2106" s="2">
        <f t="shared" si="32"/>
        <v>43794</v>
      </c>
    </row>
    <row r="2107" spans="1:8" ht="13.8" x14ac:dyDescent="0.3">
      <c r="A2107" s="12" t="s">
        <v>40</v>
      </c>
      <c r="B2107" s="12" t="s">
        <v>41</v>
      </c>
      <c r="F2107" s="13">
        <v>43794.625009374999</v>
      </c>
      <c r="G2107">
        <v>0</v>
      </c>
      <c r="H2107" s="2">
        <f t="shared" si="32"/>
        <v>43794</v>
      </c>
    </row>
    <row r="2108" spans="1:8" ht="13.8" x14ac:dyDescent="0.3">
      <c r="A2108" s="12" t="s">
        <v>40</v>
      </c>
      <c r="B2108" s="12" t="s">
        <v>41</v>
      </c>
      <c r="F2108" s="13">
        <v>43794.66667604167</v>
      </c>
      <c r="G2108">
        <v>0</v>
      </c>
      <c r="H2108" s="2">
        <f t="shared" si="32"/>
        <v>43794</v>
      </c>
    </row>
    <row r="2109" spans="1:8" ht="13.8" x14ac:dyDescent="0.3">
      <c r="A2109" s="12" t="s">
        <v>40</v>
      </c>
      <c r="B2109" s="12" t="s">
        <v>41</v>
      </c>
      <c r="F2109" s="13">
        <v>43794.708342708334</v>
      </c>
      <c r="G2109">
        <v>0</v>
      </c>
      <c r="H2109" s="2">
        <f t="shared" si="32"/>
        <v>43794</v>
      </c>
    </row>
    <row r="2110" spans="1:8" ht="13.8" x14ac:dyDescent="0.3">
      <c r="A2110" s="12" t="s">
        <v>40</v>
      </c>
      <c r="B2110" s="12" t="s">
        <v>41</v>
      </c>
      <c r="F2110" s="13">
        <v>43794.750009374999</v>
      </c>
      <c r="G2110">
        <v>0</v>
      </c>
      <c r="H2110" s="2">
        <f t="shared" si="32"/>
        <v>43794</v>
      </c>
    </row>
    <row r="2111" spans="1:8" ht="13.8" x14ac:dyDescent="0.3">
      <c r="A2111" s="12" t="s">
        <v>40</v>
      </c>
      <c r="B2111" s="12" t="s">
        <v>41</v>
      </c>
      <c r="F2111" s="13">
        <v>43794.79167604167</v>
      </c>
      <c r="G2111">
        <v>0</v>
      </c>
      <c r="H2111" s="2">
        <f t="shared" si="32"/>
        <v>43794</v>
      </c>
    </row>
    <row r="2112" spans="1:8" ht="13.8" x14ac:dyDescent="0.3">
      <c r="A2112" s="12" t="s">
        <v>40</v>
      </c>
      <c r="B2112" s="12" t="s">
        <v>41</v>
      </c>
      <c r="F2112" s="13">
        <v>43794.833342708334</v>
      </c>
      <c r="G2112">
        <v>0</v>
      </c>
      <c r="H2112" s="2">
        <f t="shared" si="32"/>
        <v>43794</v>
      </c>
    </row>
    <row r="2113" spans="1:8" ht="13.8" x14ac:dyDescent="0.3">
      <c r="A2113" s="12" t="s">
        <v>40</v>
      </c>
      <c r="B2113" s="12" t="s">
        <v>41</v>
      </c>
      <c r="F2113" s="13">
        <v>43794.875009374999</v>
      </c>
      <c r="G2113">
        <v>0</v>
      </c>
      <c r="H2113" s="2">
        <f t="shared" si="32"/>
        <v>43794</v>
      </c>
    </row>
    <row r="2114" spans="1:8" ht="13.8" x14ac:dyDescent="0.3">
      <c r="A2114" s="12" t="s">
        <v>40</v>
      </c>
      <c r="B2114" s="12" t="s">
        <v>41</v>
      </c>
      <c r="F2114" s="13">
        <v>43794.91667604167</v>
      </c>
      <c r="G2114">
        <v>0</v>
      </c>
      <c r="H2114" s="2">
        <f t="shared" si="32"/>
        <v>43794</v>
      </c>
    </row>
    <row r="2115" spans="1:8" ht="13.8" x14ac:dyDescent="0.3">
      <c r="A2115" s="12" t="s">
        <v>40</v>
      </c>
      <c r="B2115" s="12" t="s">
        <v>41</v>
      </c>
      <c r="F2115" s="13">
        <v>43794.958342708334</v>
      </c>
      <c r="G2115">
        <v>0</v>
      </c>
      <c r="H2115" s="2">
        <f t="shared" si="32"/>
        <v>43794</v>
      </c>
    </row>
    <row r="2116" spans="1:8" ht="13.8" x14ac:dyDescent="0.3">
      <c r="A2116" s="12" t="s">
        <v>40</v>
      </c>
      <c r="B2116" s="12" t="s">
        <v>41</v>
      </c>
      <c r="F2116" s="13">
        <v>43795.000009374999</v>
      </c>
      <c r="G2116">
        <v>0</v>
      </c>
      <c r="H2116" s="2">
        <f t="shared" si="32"/>
        <v>43795</v>
      </c>
    </row>
    <row r="2117" spans="1:8" ht="13.8" x14ac:dyDescent="0.3">
      <c r="A2117" s="12" t="s">
        <v>40</v>
      </c>
      <c r="B2117" s="12" t="s">
        <v>41</v>
      </c>
      <c r="F2117" s="13">
        <v>43795.04167604167</v>
      </c>
      <c r="G2117">
        <v>0</v>
      </c>
      <c r="H2117" s="2">
        <f t="shared" ref="H2117:H2180" si="33">DATE(YEAR(F2117), MONTH(F2117),DAY(F2117))</f>
        <v>43795</v>
      </c>
    </row>
    <row r="2118" spans="1:8" ht="13.8" x14ac:dyDescent="0.3">
      <c r="A2118" s="12" t="s">
        <v>40</v>
      </c>
      <c r="B2118" s="12" t="s">
        <v>41</v>
      </c>
      <c r="F2118" s="13">
        <v>43795.083342708334</v>
      </c>
      <c r="G2118">
        <v>0</v>
      </c>
      <c r="H2118" s="2">
        <f t="shared" si="33"/>
        <v>43795</v>
      </c>
    </row>
    <row r="2119" spans="1:8" ht="13.8" x14ac:dyDescent="0.3">
      <c r="A2119" s="12" t="s">
        <v>40</v>
      </c>
      <c r="B2119" s="12" t="s">
        <v>41</v>
      </c>
      <c r="F2119" s="13">
        <v>43795.125009374999</v>
      </c>
      <c r="G2119">
        <v>0</v>
      </c>
      <c r="H2119" s="2">
        <f t="shared" si="33"/>
        <v>43795</v>
      </c>
    </row>
    <row r="2120" spans="1:8" ht="13.8" x14ac:dyDescent="0.3">
      <c r="A2120" s="12" t="s">
        <v>40</v>
      </c>
      <c r="B2120" s="12" t="s">
        <v>41</v>
      </c>
      <c r="F2120" s="13">
        <v>43795.16667604167</v>
      </c>
      <c r="G2120">
        <v>0</v>
      </c>
      <c r="H2120" s="2">
        <f t="shared" si="33"/>
        <v>43795</v>
      </c>
    </row>
    <row r="2121" spans="1:8" ht="13.8" x14ac:dyDescent="0.3">
      <c r="A2121" s="12" t="s">
        <v>40</v>
      </c>
      <c r="B2121" s="12" t="s">
        <v>41</v>
      </c>
      <c r="F2121" s="13">
        <v>43795.208342708334</v>
      </c>
      <c r="G2121">
        <v>0</v>
      </c>
      <c r="H2121" s="2">
        <f t="shared" si="33"/>
        <v>43795</v>
      </c>
    </row>
    <row r="2122" spans="1:8" ht="13.8" x14ac:dyDescent="0.3">
      <c r="A2122" s="12" t="s">
        <v>40</v>
      </c>
      <c r="B2122" s="12" t="s">
        <v>41</v>
      </c>
      <c r="F2122" s="13">
        <v>43795.250009374999</v>
      </c>
      <c r="G2122">
        <v>0</v>
      </c>
      <c r="H2122" s="2">
        <f t="shared" si="33"/>
        <v>43795</v>
      </c>
    </row>
    <row r="2123" spans="1:8" ht="13.8" x14ac:dyDescent="0.3">
      <c r="A2123" s="12" t="s">
        <v>40</v>
      </c>
      <c r="B2123" s="12" t="s">
        <v>41</v>
      </c>
      <c r="F2123" s="13">
        <v>43795.29167604167</v>
      </c>
      <c r="G2123">
        <v>0</v>
      </c>
      <c r="H2123" s="2">
        <f t="shared" si="33"/>
        <v>43795</v>
      </c>
    </row>
    <row r="2124" spans="1:8" ht="13.8" x14ac:dyDescent="0.3">
      <c r="A2124" s="12" t="s">
        <v>40</v>
      </c>
      <c r="B2124" s="12" t="s">
        <v>41</v>
      </c>
      <c r="F2124" s="13">
        <v>43795.333342708334</v>
      </c>
      <c r="G2124">
        <v>0</v>
      </c>
      <c r="H2124" s="2">
        <f t="shared" si="33"/>
        <v>43795</v>
      </c>
    </row>
    <row r="2125" spans="1:8" ht="13.8" x14ac:dyDescent="0.3">
      <c r="A2125" s="12" t="s">
        <v>40</v>
      </c>
      <c r="B2125" s="12" t="s">
        <v>41</v>
      </c>
      <c r="F2125" s="13">
        <v>43795.375009374999</v>
      </c>
      <c r="G2125">
        <v>0</v>
      </c>
      <c r="H2125" s="2">
        <f t="shared" si="33"/>
        <v>43795</v>
      </c>
    </row>
    <row r="2126" spans="1:8" ht="13.8" x14ac:dyDescent="0.3">
      <c r="A2126" s="12" t="s">
        <v>40</v>
      </c>
      <c r="B2126" s="12" t="s">
        <v>41</v>
      </c>
      <c r="F2126" s="13">
        <v>43795.41667604167</v>
      </c>
      <c r="G2126">
        <v>0</v>
      </c>
      <c r="H2126" s="2">
        <f t="shared" si="33"/>
        <v>43795</v>
      </c>
    </row>
    <row r="2127" spans="1:8" ht="13.8" x14ac:dyDescent="0.3">
      <c r="A2127" s="12" t="s">
        <v>40</v>
      </c>
      <c r="B2127" s="12" t="s">
        <v>41</v>
      </c>
      <c r="F2127" s="13">
        <v>43795.458342708334</v>
      </c>
      <c r="G2127">
        <v>0</v>
      </c>
      <c r="H2127" s="2">
        <f t="shared" si="33"/>
        <v>43795</v>
      </c>
    </row>
    <row r="2128" spans="1:8" ht="13.8" x14ac:dyDescent="0.3">
      <c r="A2128" s="12" t="s">
        <v>40</v>
      </c>
      <c r="B2128" s="12" t="s">
        <v>41</v>
      </c>
      <c r="F2128" s="13">
        <v>43795.500009386575</v>
      </c>
      <c r="G2128">
        <v>0</v>
      </c>
      <c r="H2128" s="2">
        <f t="shared" si="33"/>
        <v>43795</v>
      </c>
    </row>
    <row r="2129" spans="1:8" ht="13.8" x14ac:dyDescent="0.3">
      <c r="A2129" s="12" t="s">
        <v>40</v>
      </c>
      <c r="B2129" s="12" t="s">
        <v>41</v>
      </c>
      <c r="F2129" s="13">
        <v>43795.541676053239</v>
      </c>
      <c r="G2129">
        <v>0</v>
      </c>
      <c r="H2129" s="2">
        <f t="shared" si="33"/>
        <v>43795</v>
      </c>
    </row>
    <row r="2130" spans="1:8" ht="13.8" x14ac:dyDescent="0.3">
      <c r="A2130" s="12" t="s">
        <v>40</v>
      </c>
      <c r="B2130" s="12" t="s">
        <v>41</v>
      </c>
      <c r="F2130" s="13">
        <v>43795.58334271991</v>
      </c>
      <c r="G2130">
        <v>0</v>
      </c>
      <c r="H2130" s="2">
        <f t="shared" si="33"/>
        <v>43795</v>
      </c>
    </row>
    <row r="2131" spans="1:8" ht="13.8" x14ac:dyDescent="0.3">
      <c r="A2131" s="12" t="s">
        <v>40</v>
      </c>
      <c r="B2131" s="12" t="s">
        <v>41</v>
      </c>
      <c r="F2131" s="13">
        <v>43795.625009386575</v>
      </c>
      <c r="G2131">
        <v>0</v>
      </c>
      <c r="H2131" s="2">
        <f t="shared" si="33"/>
        <v>43795</v>
      </c>
    </row>
    <row r="2132" spans="1:8" ht="13.8" x14ac:dyDescent="0.3">
      <c r="A2132" s="12" t="s">
        <v>40</v>
      </c>
      <c r="B2132" s="12" t="s">
        <v>41</v>
      </c>
      <c r="F2132" s="13">
        <v>43795.666676053239</v>
      </c>
      <c r="G2132">
        <v>0</v>
      </c>
      <c r="H2132" s="2">
        <f t="shared" si="33"/>
        <v>43795</v>
      </c>
    </row>
    <row r="2133" spans="1:8" ht="13.8" x14ac:dyDescent="0.3">
      <c r="A2133" s="12" t="s">
        <v>40</v>
      </c>
      <c r="B2133" s="12" t="s">
        <v>41</v>
      </c>
      <c r="F2133" s="13">
        <v>43795.70834271991</v>
      </c>
      <c r="G2133">
        <v>0</v>
      </c>
      <c r="H2133" s="2">
        <f t="shared" si="33"/>
        <v>43795</v>
      </c>
    </row>
    <row r="2134" spans="1:8" ht="13.8" x14ac:dyDescent="0.3">
      <c r="A2134" s="12" t="s">
        <v>40</v>
      </c>
      <c r="B2134" s="12" t="s">
        <v>41</v>
      </c>
      <c r="F2134" s="13">
        <v>43795.750009386575</v>
      </c>
      <c r="G2134">
        <v>0</v>
      </c>
      <c r="H2134" s="2">
        <f t="shared" si="33"/>
        <v>43795</v>
      </c>
    </row>
    <row r="2135" spans="1:8" ht="13.8" x14ac:dyDescent="0.3">
      <c r="A2135" s="12" t="s">
        <v>40</v>
      </c>
      <c r="B2135" s="12" t="s">
        <v>41</v>
      </c>
      <c r="F2135" s="13">
        <v>43795.791676053239</v>
      </c>
      <c r="G2135">
        <v>0</v>
      </c>
      <c r="H2135" s="2">
        <f t="shared" si="33"/>
        <v>43795</v>
      </c>
    </row>
    <row r="2136" spans="1:8" ht="13.8" x14ac:dyDescent="0.3">
      <c r="A2136" s="12" t="s">
        <v>40</v>
      </c>
      <c r="B2136" s="12" t="s">
        <v>41</v>
      </c>
      <c r="F2136" s="13">
        <v>43795.83334271991</v>
      </c>
      <c r="G2136">
        <v>0</v>
      </c>
      <c r="H2136" s="2">
        <f t="shared" si="33"/>
        <v>43795</v>
      </c>
    </row>
    <row r="2137" spans="1:8" ht="13.8" x14ac:dyDescent="0.3">
      <c r="A2137" s="12" t="s">
        <v>40</v>
      </c>
      <c r="B2137" s="12" t="s">
        <v>41</v>
      </c>
      <c r="F2137" s="13">
        <v>43795.875009386575</v>
      </c>
      <c r="G2137">
        <v>0</v>
      </c>
      <c r="H2137" s="2">
        <f t="shared" si="33"/>
        <v>43795</v>
      </c>
    </row>
    <row r="2138" spans="1:8" ht="13.8" x14ac:dyDescent="0.3">
      <c r="A2138" s="12" t="s">
        <v>40</v>
      </c>
      <c r="B2138" s="12" t="s">
        <v>41</v>
      </c>
      <c r="F2138" s="13">
        <v>43795.916676053239</v>
      </c>
      <c r="G2138">
        <v>0</v>
      </c>
      <c r="H2138" s="2">
        <f t="shared" si="33"/>
        <v>43795</v>
      </c>
    </row>
    <row r="2139" spans="1:8" ht="13.8" x14ac:dyDescent="0.3">
      <c r="A2139" s="12" t="s">
        <v>40</v>
      </c>
      <c r="B2139" s="12" t="s">
        <v>41</v>
      </c>
      <c r="F2139" s="13">
        <v>43795.95834271991</v>
      </c>
      <c r="G2139">
        <v>0</v>
      </c>
      <c r="H2139" s="2">
        <f t="shared" si="33"/>
        <v>43795</v>
      </c>
    </row>
    <row r="2140" spans="1:8" ht="13.8" x14ac:dyDescent="0.3">
      <c r="A2140" s="12" t="s">
        <v>42</v>
      </c>
      <c r="B2140" s="12" t="s">
        <v>43</v>
      </c>
      <c r="F2140" s="13">
        <v>43789.000009386575</v>
      </c>
      <c r="G2140">
        <v>0</v>
      </c>
      <c r="H2140" s="2">
        <f t="shared" si="33"/>
        <v>43789</v>
      </c>
    </row>
    <row r="2141" spans="1:8" ht="13.8" x14ac:dyDescent="0.3">
      <c r="A2141" s="12" t="s">
        <v>42</v>
      </c>
      <c r="B2141" s="12" t="s">
        <v>43</v>
      </c>
      <c r="F2141" s="13">
        <v>43789.041676053239</v>
      </c>
      <c r="G2141">
        <v>0</v>
      </c>
      <c r="H2141" s="2">
        <f t="shared" si="33"/>
        <v>43789</v>
      </c>
    </row>
    <row r="2142" spans="1:8" ht="13.8" x14ac:dyDescent="0.3">
      <c r="A2142" s="12" t="s">
        <v>42</v>
      </c>
      <c r="B2142" s="12" t="s">
        <v>43</v>
      </c>
      <c r="F2142" s="13">
        <v>43789.08334271991</v>
      </c>
      <c r="G2142">
        <v>0</v>
      </c>
      <c r="H2142" s="2">
        <f t="shared" si="33"/>
        <v>43789</v>
      </c>
    </row>
    <row r="2143" spans="1:8" ht="13.8" x14ac:dyDescent="0.3">
      <c r="A2143" s="12" t="s">
        <v>42</v>
      </c>
      <c r="B2143" s="12" t="s">
        <v>43</v>
      </c>
      <c r="F2143" s="13">
        <v>43789.125009386575</v>
      </c>
      <c r="G2143">
        <v>0</v>
      </c>
      <c r="H2143" s="2">
        <f t="shared" si="33"/>
        <v>43789</v>
      </c>
    </row>
    <row r="2144" spans="1:8" ht="13.8" x14ac:dyDescent="0.3">
      <c r="A2144" s="12" t="s">
        <v>42</v>
      </c>
      <c r="B2144" s="12" t="s">
        <v>43</v>
      </c>
      <c r="F2144" s="13">
        <v>43789.166676053239</v>
      </c>
      <c r="G2144">
        <v>0</v>
      </c>
      <c r="H2144" s="2">
        <f t="shared" si="33"/>
        <v>43789</v>
      </c>
    </row>
    <row r="2145" spans="1:8" ht="13.8" x14ac:dyDescent="0.3">
      <c r="A2145" s="12" t="s">
        <v>42</v>
      </c>
      <c r="B2145" s="12" t="s">
        <v>43</v>
      </c>
      <c r="F2145" s="13">
        <v>43789.20834271991</v>
      </c>
      <c r="G2145">
        <v>0</v>
      </c>
      <c r="H2145" s="2">
        <f t="shared" si="33"/>
        <v>43789</v>
      </c>
    </row>
    <row r="2146" spans="1:8" ht="13.8" x14ac:dyDescent="0.3">
      <c r="A2146" s="12" t="s">
        <v>42</v>
      </c>
      <c r="B2146" s="12" t="s">
        <v>43</v>
      </c>
      <c r="F2146" s="13">
        <v>43789.250009386575</v>
      </c>
      <c r="G2146">
        <v>0</v>
      </c>
      <c r="H2146" s="2">
        <f t="shared" si="33"/>
        <v>43789</v>
      </c>
    </row>
    <row r="2147" spans="1:8" ht="13.8" x14ac:dyDescent="0.3">
      <c r="A2147" s="12" t="s">
        <v>42</v>
      </c>
      <c r="B2147" s="12" t="s">
        <v>43</v>
      </c>
      <c r="F2147" s="13">
        <v>43789.291676053239</v>
      </c>
      <c r="G2147">
        <v>0</v>
      </c>
      <c r="H2147" s="2">
        <f t="shared" si="33"/>
        <v>43789</v>
      </c>
    </row>
    <row r="2148" spans="1:8" ht="13.8" x14ac:dyDescent="0.3">
      <c r="A2148" s="12" t="s">
        <v>42</v>
      </c>
      <c r="B2148" s="12" t="s">
        <v>43</v>
      </c>
      <c r="F2148" s="13">
        <v>43789.33334271991</v>
      </c>
      <c r="G2148">
        <v>0</v>
      </c>
      <c r="H2148" s="2">
        <f t="shared" si="33"/>
        <v>43789</v>
      </c>
    </row>
    <row r="2149" spans="1:8" ht="13.8" x14ac:dyDescent="0.3">
      <c r="A2149" s="12" t="s">
        <v>42</v>
      </c>
      <c r="B2149" s="12" t="s">
        <v>43</v>
      </c>
      <c r="F2149" s="13">
        <v>43789.375009386575</v>
      </c>
      <c r="G2149">
        <v>0</v>
      </c>
      <c r="H2149" s="2">
        <f t="shared" si="33"/>
        <v>43789</v>
      </c>
    </row>
    <row r="2150" spans="1:8" ht="13.8" x14ac:dyDescent="0.3">
      <c r="A2150" s="12" t="s">
        <v>42</v>
      </c>
      <c r="B2150" s="12" t="s">
        <v>43</v>
      </c>
      <c r="F2150" s="13">
        <v>43789.416676053239</v>
      </c>
      <c r="G2150">
        <v>0</v>
      </c>
      <c r="H2150" s="2">
        <f t="shared" si="33"/>
        <v>43789</v>
      </c>
    </row>
    <row r="2151" spans="1:8" ht="13.8" x14ac:dyDescent="0.3">
      <c r="A2151" s="12" t="s">
        <v>42</v>
      </c>
      <c r="B2151" s="12" t="s">
        <v>43</v>
      </c>
      <c r="F2151" s="13">
        <v>43789.45834271991</v>
      </c>
      <c r="G2151">
        <v>0</v>
      </c>
      <c r="H2151" s="2">
        <f t="shared" si="33"/>
        <v>43789</v>
      </c>
    </row>
    <row r="2152" spans="1:8" ht="13.8" x14ac:dyDescent="0.3">
      <c r="A2152" s="12" t="s">
        <v>42</v>
      </c>
      <c r="B2152" s="12" t="s">
        <v>43</v>
      </c>
      <c r="F2152" s="13">
        <v>43789.500009386575</v>
      </c>
      <c r="G2152">
        <v>0.4</v>
      </c>
      <c r="H2152" s="2">
        <f t="shared" si="33"/>
        <v>43789</v>
      </c>
    </row>
    <row r="2153" spans="1:8" ht="13.8" x14ac:dyDescent="0.3">
      <c r="A2153" s="12" t="s">
        <v>42</v>
      </c>
      <c r="B2153" s="12" t="s">
        <v>43</v>
      </c>
      <c r="F2153" s="13">
        <v>43789.541676053239</v>
      </c>
      <c r="G2153">
        <v>0.8</v>
      </c>
      <c r="H2153" s="2">
        <f t="shared" si="33"/>
        <v>43789</v>
      </c>
    </row>
    <row r="2154" spans="1:8" ht="13.8" x14ac:dyDescent="0.3">
      <c r="A2154" s="12" t="s">
        <v>42</v>
      </c>
      <c r="B2154" s="12" t="s">
        <v>43</v>
      </c>
      <c r="F2154" s="13">
        <v>43789.58334271991</v>
      </c>
      <c r="G2154">
        <v>1.8</v>
      </c>
      <c r="H2154" s="2">
        <f t="shared" si="33"/>
        <v>43789</v>
      </c>
    </row>
    <row r="2155" spans="1:8" ht="13.8" x14ac:dyDescent="0.3">
      <c r="A2155" s="12" t="s">
        <v>42</v>
      </c>
      <c r="B2155" s="12" t="s">
        <v>43</v>
      </c>
      <c r="F2155" s="13">
        <v>43789.625009386575</v>
      </c>
      <c r="G2155">
        <v>3.8</v>
      </c>
      <c r="H2155" s="2">
        <f t="shared" si="33"/>
        <v>43789</v>
      </c>
    </row>
    <row r="2156" spans="1:8" ht="13.8" x14ac:dyDescent="0.3">
      <c r="A2156" s="12" t="s">
        <v>42</v>
      </c>
      <c r="B2156" s="12" t="s">
        <v>43</v>
      </c>
      <c r="F2156" s="13">
        <v>43789.666676053239</v>
      </c>
      <c r="G2156">
        <v>0</v>
      </c>
      <c r="H2156" s="2">
        <f t="shared" si="33"/>
        <v>43789</v>
      </c>
    </row>
    <row r="2157" spans="1:8" ht="13.8" x14ac:dyDescent="0.3">
      <c r="A2157" s="12" t="s">
        <v>42</v>
      </c>
      <c r="B2157" s="12" t="s">
        <v>43</v>
      </c>
      <c r="F2157" s="13">
        <v>43789.708342731479</v>
      </c>
      <c r="G2157">
        <v>0</v>
      </c>
      <c r="H2157" s="2">
        <f t="shared" si="33"/>
        <v>43789</v>
      </c>
    </row>
    <row r="2158" spans="1:8" ht="13.8" x14ac:dyDescent="0.3">
      <c r="A2158" s="12" t="s">
        <v>42</v>
      </c>
      <c r="B2158" s="12" t="s">
        <v>43</v>
      </c>
      <c r="F2158" s="13">
        <v>43789.750009398151</v>
      </c>
      <c r="G2158">
        <v>0</v>
      </c>
      <c r="H2158" s="2">
        <f t="shared" si="33"/>
        <v>43789</v>
      </c>
    </row>
    <row r="2159" spans="1:8" ht="13.8" x14ac:dyDescent="0.3">
      <c r="A2159" s="12" t="s">
        <v>42</v>
      </c>
      <c r="B2159" s="12" t="s">
        <v>43</v>
      </c>
      <c r="F2159" s="13">
        <v>43789.791676064815</v>
      </c>
      <c r="G2159">
        <v>0</v>
      </c>
      <c r="H2159" s="2">
        <f t="shared" si="33"/>
        <v>43789</v>
      </c>
    </row>
    <row r="2160" spans="1:8" ht="13.8" x14ac:dyDescent="0.3">
      <c r="A2160" s="12" t="s">
        <v>42</v>
      </c>
      <c r="B2160" s="12" t="s">
        <v>43</v>
      </c>
      <c r="F2160" s="13">
        <v>43789.833342731479</v>
      </c>
      <c r="G2160">
        <v>0</v>
      </c>
      <c r="H2160" s="2">
        <f t="shared" si="33"/>
        <v>43789</v>
      </c>
    </row>
    <row r="2161" spans="1:8" ht="13.8" x14ac:dyDescent="0.3">
      <c r="A2161" s="12" t="s">
        <v>42</v>
      </c>
      <c r="B2161" s="12" t="s">
        <v>43</v>
      </c>
      <c r="F2161" s="13">
        <v>43789.875009398151</v>
      </c>
      <c r="G2161">
        <v>0</v>
      </c>
      <c r="H2161" s="2">
        <f t="shared" si="33"/>
        <v>43789</v>
      </c>
    </row>
    <row r="2162" spans="1:8" ht="13.8" x14ac:dyDescent="0.3">
      <c r="A2162" s="12" t="s">
        <v>42</v>
      </c>
      <c r="B2162" s="12" t="s">
        <v>43</v>
      </c>
      <c r="F2162" s="13">
        <v>43789.916676064815</v>
      </c>
      <c r="G2162">
        <v>0</v>
      </c>
      <c r="H2162" s="2">
        <f t="shared" si="33"/>
        <v>43789</v>
      </c>
    </row>
    <row r="2163" spans="1:8" ht="13.8" x14ac:dyDescent="0.3">
      <c r="A2163" s="12" t="s">
        <v>42</v>
      </c>
      <c r="B2163" s="12" t="s">
        <v>43</v>
      </c>
      <c r="F2163" s="13">
        <v>43789.958342731479</v>
      </c>
      <c r="G2163">
        <v>0</v>
      </c>
      <c r="H2163" s="2">
        <f t="shared" si="33"/>
        <v>43789</v>
      </c>
    </row>
    <row r="2164" spans="1:8" ht="13.8" x14ac:dyDescent="0.3">
      <c r="A2164" s="12" t="s">
        <v>42</v>
      </c>
      <c r="B2164" s="12" t="s">
        <v>43</v>
      </c>
      <c r="F2164" s="13">
        <v>43790.000009398151</v>
      </c>
      <c r="G2164">
        <v>0</v>
      </c>
      <c r="H2164" s="2">
        <f t="shared" si="33"/>
        <v>43790</v>
      </c>
    </row>
    <row r="2165" spans="1:8" ht="13.8" x14ac:dyDescent="0.3">
      <c r="A2165" s="12" t="s">
        <v>42</v>
      </c>
      <c r="B2165" s="12" t="s">
        <v>43</v>
      </c>
      <c r="F2165" s="13">
        <v>43790.041676064815</v>
      </c>
      <c r="G2165">
        <v>0</v>
      </c>
      <c r="H2165" s="2">
        <f t="shared" si="33"/>
        <v>43790</v>
      </c>
    </row>
    <row r="2166" spans="1:8" ht="13.8" x14ac:dyDescent="0.3">
      <c r="A2166" s="12" t="s">
        <v>42</v>
      </c>
      <c r="B2166" s="12" t="s">
        <v>43</v>
      </c>
      <c r="F2166" s="13">
        <v>43790.083342731479</v>
      </c>
      <c r="G2166">
        <v>0</v>
      </c>
      <c r="H2166" s="2">
        <f t="shared" si="33"/>
        <v>43790</v>
      </c>
    </row>
    <row r="2167" spans="1:8" ht="13.8" x14ac:dyDescent="0.3">
      <c r="A2167" s="12" t="s">
        <v>42</v>
      </c>
      <c r="B2167" s="12" t="s">
        <v>43</v>
      </c>
      <c r="F2167" s="13">
        <v>43790.125009398151</v>
      </c>
      <c r="G2167">
        <v>0</v>
      </c>
      <c r="H2167" s="2">
        <f t="shared" si="33"/>
        <v>43790</v>
      </c>
    </row>
    <row r="2168" spans="1:8" ht="13.8" x14ac:dyDescent="0.3">
      <c r="A2168" s="12" t="s">
        <v>42</v>
      </c>
      <c r="B2168" s="12" t="s">
        <v>43</v>
      </c>
      <c r="F2168" s="13">
        <v>43790.166676064815</v>
      </c>
      <c r="G2168">
        <v>1.2</v>
      </c>
      <c r="H2168" s="2">
        <f t="shared" si="33"/>
        <v>43790</v>
      </c>
    </row>
    <row r="2169" spans="1:8" ht="13.8" x14ac:dyDescent="0.3">
      <c r="A2169" s="12" t="s">
        <v>42</v>
      </c>
      <c r="B2169" s="12" t="s">
        <v>43</v>
      </c>
      <c r="F2169" s="13">
        <v>43790.208342731479</v>
      </c>
      <c r="G2169">
        <v>0.4</v>
      </c>
      <c r="H2169" s="2">
        <f t="shared" si="33"/>
        <v>43790</v>
      </c>
    </row>
    <row r="2170" spans="1:8" ht="13.8" x14ac:dyDescent="0.3">
      <c r="A2170" s="12" t="s">
        <v>42</v>
      </c>
      <c r="B2170" s="12" t="s">
        <v>43</v>
      </c>
      <c r="F2170" s="13">
        <v>43790.250009398151</v>
      </c>
      <c r="G2170">
        <v>0</v>
      </c>
      <c r="H2170" s="2">
        <f t="shared" si="33"/>
        <v>43790</v>
      </c>
    </row>
    <row r="2171" spans="1:8" ht="13.8" x14ac:dyDescent="0.3">
      <c r="A2171" s="12" t="s">
        <v>42</v>
      </c>
      <c r="B2171" s="12" t="s">
        <v>43</v>
      </c>
      <c r="F2171" s="13">
        <v>43790.291676064815</v>
      </c>
      <c r="G2171">
        <v>0</v>
      </c>
      <c r="H2171" s="2">
        <f t="shared" si="33"/>
        <v>43790</v>
      </c>
    </row>
    <row r="2172" spans="1:8" ht="13.8" x14ac:dyDescent="0.3">
      <c r="A2172" s="12" t="s">
        <v>42</v>
      </c>
      <c r="B2172" s="12" t="s">
        <v>43</v>
      </c>
      <c r="F2172" s="13">
        <v>43790.333342731479</v>
      </c>
      <c r="G2172">
        <v>0</v>
      </c>
      <c r="H2172" s="2">
        <f t="shared" si="33"/>
        <v>43790</v>
      </c>
    </row>
    <row r="2173" spans="1:8" ht="13.8" x14ac:dyDescent="0.3">
      <c r="A2173" s="12" t="s">
        <v>42</v>
      </c>
      <c r="B2173" s="12" t="s">
        <v>43</v>
      </c>
      <c r="F2173" s="13">
        <v>43790.375009398151</v>
      </c>
      <c r="G2173">
        <v>0.2</v>
      </c>
      <c r="H2173" s="2">
        <f t="shared" si="33"/>
        <v>43790</v>
      </c>
    </row>
    <row r="2174" spans="1:8" ht="13.8" x14ac:dyDescent="0.3">
      <c r="A2174" s="12" t="s">
        <v>42</v>
      </c>
      <c r="B2174" s="12" t="s">
        <v>43</v>
      </c>
      <c r="F2174" s="13">
        <v>43790.416676064815</v>
      </c>
      <c r="G2174">
        <v>0.2</v>
      </c>
      <c r="H2174" s="2">
        <f t="shared" si="33"/>
        <v>43790</v>
      </c>
    </row>
    <row r="2175" spans="1:8" ht="13.8" x14ac:dyDescent="0.3">
      <c r="A2175" s="12" t="s">
        <v>42</v>
      </c>
      <c r="B2175" s="12" t="s">
        <v>43</v>
      </c>
      <c r="F2175" s="13">
        <v>43790.458342731479</v>
      </c>
      <c r="G2175">
        <v>2.8</v>
      </c>
      <c r="H2175" s="2">
        <f t="shared" si="33"/>
        <v>43790</v>
      </c>
    </row>
    <row r="2176" spans="1:8" ht="13.8" x14ac:dyDescent="0.3">
      <c r="A2176" s="12" t="s">
        <v>42</v>
      </c>
      <c r="B2176" s="12" t="s">
        <v>43</v>
      </c>
      <c r="F2176" s="13">
        <v>43790.500009398151</v>
      </c>
      <c r="G2176">
        <v>2.4</v>
      </c>
      <c r="H2176" s="2">
        <f t="shared" si="33"/>
        <v>43790</v>
      </c>
    </row>
    <row r="2177" spans="1:8" ht="13.8" x14ac:dyDescent="0.3">
      <c r="A2177" s="12" t="s">
        <v>42</v>
      </c>
      <c r="B2177" s="12" t="s">
        <v>43</v>
      </c>
      <c r="F2177" s="13">
        <v>43790.541676064815</v>
      </c>
      <c r="G2177">
        <v>0</v>
      </c>
      <c r="H2177" s="2">
        <f t="shared" si="33"/>
        <v>43790</v>
      </c>
    </row>
    <row r="2178" spans="1:8" ht="13.8" x14ac:dyDescent="0.3">
      <c r="A2178" s="12" t="s">
        <v>42</v>
      </c>
      <c r="B2178" s="12" t="s">
        <v>43</v>
      </c>
      <c r="F2178" s="13">
        <v>43790.583342731479</v>
      </c>
      <c r="G2178">
        <v>0</v>
      </c>
      <c r="H2178" s="2">
        <f t="shared" si="33"/>
        <v>43790</v>
      </c>
    </row>
    <row r="2179" spans="1:8" ht="13.8" x14ac:dyDescent="0.3">
      <c r="A2179" s="12" t="s">
        <v>42</v>
      </c>
      <c r="B2179" s="12" t="s">
        <v>43</v>
      </c>
      <c r="F2179" s="13">
        <v>43790.625009398151</v>
      </c>
      <c r="G2179">
        <v>0.2</v>
      </c>
      <c r="H2179" s="2">
        <f t="shared" si="33"/>
        <v>43790</v>
      </c>
    </row>
    <row r="2180" spans="1:8" ht="13.8" x14ac:dyDescent="0.3">
      <c r="A2180" s="12" t="s">
        <v>42</v>
      </c>
      <c r="B2180" s="12" t="s">
        <v>43</v>
      </c>
      <c r="F2180" s="13">
        <v>43790.666676064815</v>
      </c>
      <c r="G2180">
        <v>1</v>
      </c>
      <c r="H2180" s="2">
        <f t="shared" si="33"/>
        <v>43790</v>
      </c>
    </row>
    <row r="2181" spans="1:8" ht="13.8" x14ac:dyDescent="0.3">
      <c r="A2181" s="12" t="s">
        <v>42</v>
      </c>
      <c r="B2181" s="12" t="s">
        <v>43</v>
      </c>
      <c r="F2181" s="13">
        <v>43790.708342731479</v>
      </c>
      <c r="G2181">
        <v>2.4</v>
      </c>
      <c r="H2181" s="2">
        <f t="shared" ref="H2181:H2244" si="34">DATE(YEAR(F2181), MONTH(F2181),DAY(F2181))</f>
        <v>43790</v>
      </c>
    </row>
    <row r="2182" spans="1:8" ht="13.8" x14ac:dyDescent="0.3">
      <c r="A2182" s="12" t="s">
        <v>42</v>
      </c>
      <c r="B2182" s="12" t="s">
        <v>43</v>
      </c>
      <c r="F2182" s="13">
        <v>43790.750009398151</v>
      </c>
      <c r="G2182">
        <v>2.4</v>
      </c>
      <c r="H2182" s="2">
        <f t="shared" si="34"/>
        <v>43790</v>
      </c>
    </row>
    <row r="2183" spans="1:8" ht="13.8" x14ac:dyDescent="0.3">
      <c r="A2183" s="12" t="s">
        <v>42</v>
      </c>
      <c r="B2183" s="12" t="s">
        <v>43</v>
      </c>
      <c r="F2183" s="13">
        <v>43790.791676064815</v>
      </c>
      <c r="G2183">
        <v>2.2000000000000002</v>
      </c>
      <c r="H2183" s="2">
        <f t="shared" si="34"/>
        <v>43790</v>
      </c>
    </row>
    <row r="2184" spans="1:8" ht="13.8" x14ac:dyDescent="0.3">
      <c r="A2184" s="12" t="s">
        <v>42</v>
      </c>
      <c r="B2184" s="12" t="s">
        <v>43</v>
      </c>
      <c r="F2184" s="13">
        <v>43790.833342731479</v>
      </c>
      <c r="G2184">
        <v>0.6</v>
      </c>
      <c r="H2184" s="2">
        <f t="shared" si="34"/>
        <v>43790</v>
      </c>
    </row>
    <row r="2185" spans="1:8" ht="13.8" x14ac:dyDescent="0.3">
      <c r="A2185" s="12" t="s">
        <v>42</v>
      </c>
      <c r="B2185" s="12" t="s">
        <v>43</v>
      </c>
      <c r="F2185" s="13">
        <v>43790.875009398151</v>
      </c>
      <c r="G2185">
        <v>2.6</v>
      </c>
      <c r="H2185" s="2">
        <f t="shared" si="34"/>
        <v>43790</v>
      </c>
    </row>
    <row r="2186" spans="1:8" ht="13.8" x14ac:dyDescent="0.3">
      <c r="A2186" s="12" t="s">
        <v>42</v>
      </c>
      <c r="B2186" s="12" t="s">
        <v>43</v>
      </c>
      <c r="F2186" s="13">
        <v>43790.916676064815</v>
      </c>
      <c r="G2186">
        <v>0.8</v>
      </c>
      <c r="H2186" s="2">
        <f t="shared" si="34"/>
        <v>43790</v>
      </c>
    </row>
    <row r="2187" spans="1:8" ht="13.8" x14ac:dyDescent="0.3">
      <c r="A2187" s="12" t="s">
        <v>42</v>
      </c>
      <c r="B2187" s="12" t="s">
        <v>43</v>
      </c>
      <c r="F2187" s="13">
        <v>43790.958342731479</v>
      </c>
      <c r="G2187">
        <v>0.8</v>
      </c>
      <c r="H2187" s="2">
        <f t="shared" si="34"/>
        <v>43790</v>
      </c>
    </row>
    <row r="2188" spans="1:8" ht="13.8" x14ac:dyDescent="0.3">
      <c r="A2188" s="12" t="s">
        <v>42</v>
      </c>
      <c r="B2188" s="12" t="s">
        <v>43</v>
      </c>
      <c r="F2188" s="13">
        <v>43791.000009409719</v>
      </c>
      <c r="G2188">
        <v>1.4</v>
      </c>
      <c r="H2188" s="2">
        <f t="shared" si="34"/>
        <v>43791</v>
      </c>
    </row>
    <row r="2189" spans="1:8" ht="13.8" x14ac:dyDescent="0.3">
      <c r="A2189" s="12" t="s">
        <v>42</v>
      </c>
      <c r="B2189" s="12" t="s">
        <v>43</v>
      </c>
      <c r="F2189" s="13">
        <v>43791.041676076391</v>
      </c>
      <c r="G2189">
        <v>0.2</v>
      </c>
      <c r="H2189" s="2">
        <f t="shared" si="34"/>
        <v>43791</v>
      </c>
    </row>
    <row r="2190" spans="1:8" ht="13.8" x14ac:dyDescent="0.3">
      <c r="A2190" s="12" t="s">
        <v>42</v>
      </c>
      <c r="B2190" s="12" t="s">
        <v>43</v>
      </c>
      <c r="F2190" s="13">
        <v>43791.083342743055</v>
      </c>
      <c r="G2190">
        <v>0.2</v>
      </c>
      <c r="H2190" s="2">
        <f t="shared" si="34"/>
        <v>43791</v>
      </c>
    </row>
    <row r="2191" spans="1:8" ht="13.8" x14ac:dyDescent="0.3">
      <c r="A2191" s="12" t="s">
        <v>42</v>
      </c>
      <c r="B2191" s="12" t="s">
        <v>43</v>
      </c>
      <c r="F2191" s="13">
        <v>43791.125009409719</v>
      </c>
      <c r="G2191">
        <v>0</v>
      </c>
      <c r="H2191" s="2">
        <f t="shared" si="34"/>
        <v>43791</v>
      </c>
    </row>
    <row r="2192" spans="1:8" ht="13.8" x14ac:dyDescent="0.3">
      <c r="A2192" s="12" t="s">
        <v>42</v>
      </c>
      <c r="B2192" s="12" t="s">
        <v>43</v>
      </c>
      <c r="F2192" s="13">
        <v>43791.166676076391</v>
      </c>
      <c r="G2192">
        <v>0</v>
      </c>
      <c r="H2192" s="2">
        <f t="shared" si="34"/>
        <v>43791</v>
      </c>
    </row>
    <row r="2193" spans="1:8" ht="13.8" x14ac:dyDescent="0.3">
      <c r="A2193" s="12" t="s">
        <v>42</v>
      </c>
      <c r="B2193" s="12" t="s">
        <v>43</v>
      </c>
      <c r="F2193" s="13">
        <v>43791.208342743055</v>
      </c>
      <c r="G2193">
        <v>0</v>
      </c>
      <c r="H2193" s="2">
        <f t="shared" si="34"/>
        <v>43791</v>
      </c>
    </row>
    <row r="2194" spans="1:8" ht="13.8" x14ac:dyDescent="0.3">
      <c r="A2194" s="12" t="s">
        <v>42</v>
      </c>
      <c r="B2194" s="12" t="s">
        <v>43</v>
      </c>
      <c r="F2194" s="13">
        <v>43791.250009409719</v>
      </c>
      <c r="G2194">
        <v>0</v>
      </c>
      <c r="H2194" s="2">
        <f t="shared" si="34"/>
        <v>43791</v>
      </c>
    </row>
    <row r="2195" spans="1:8" ht="13.8" x14ac:dyDescent="0.3">
      <c r="A2195" s="12" t="s">
        <v>42</v>
      </c>
      <c r="B2195" s="12" t="s">
        <v>43</v>
      </c>
      <c r="F2195" s="13">
        <v>43791.291676076391</v>
      </c>
      <c r="G2195">
        <v>0</v>
      </c>
      <c r="H2195" s="2">
        <f t="shared" si="34"/>
        <v>43791</v>
      </c>
    </row>
    <row r="2196" spans="1:8" ht="13.8" x14ac:dyDescent="0.3">
      <c r="A2196" s="12" t="s">
        <v>42</v>
      </c>
      <c r="B2196" s="12" t="s">
        <v>43</v>
      </c>
      <c r="F2196" s="13">
        <v>43791.333342743055</v>
      </c>
      <c r="G2196">
        <v>0</v>
      </c>
      <c r="H2196" s="2">
        <f t="shared" si="34"/>
        <v>43791</v>
      </c>
    </row>
    <row r="2197" spans="1:8" ht="13.8" x14ac:dyDescent="0.3">
      <c r="A2197" s="12" t="s">
        <v>42</v>
      </c>
      <c r="B2197" s="12" t="s">
        <v>43</v>
      </c>
      <c r="F2197" s="13">
        <v>43791.375009409719</v>
      </c>
      <c r="G2197">
        <v>0</v>
      </c>
      <c r="H2197" s="2">
        <f t="shared" si="34"/>
        <v>43791</v>
      </c>
    </row>
    <row r="2198" spans="1:8" ht="13.8" x14ac:dyDescent="0.3">
      <c r="A2198" s="12" t="s">
        <v>42</v>
      </c>
      <c r="B2198" s="12" t="s">
        <v>43</v>
      </c>
      <c r="F2198" s="13">
        <v>43791.416676076391</v>
      </c>
      <c r="G2198">
        <v>0.2</v>
      </c>
      <c r="H2198" s="2">
        <f t="shared" si="34"/>
        <v>43791</v>
      </c>
    </row>
    <row r="2199" spans="1:8" ht="13.8" x14ac:dyDescent="0.3">
      <c r="A2199" s="12" t="s">
        <v>42</v>
      </c>
      <c r="B2199" s="12" t="s">
        <v>43</v>
      </c>
      <c r="F2199" s="13">
        <v>43791.458342743055</v>
      </c>
      <c r="G2199">
        <v>0.2</v>
      </c>
      <c r="H2199" s="2">
        <f t="shared" si="34"/>
        <v>43791</v>
      </c>
    </row>
    <row r="2200" spans="1:8" ht="13.8" x14ac:dyDescent="0.3">
      <c r="A2200" s="12" t="s">
        <v>42</v>
      </c>
      <c r="B2200" s="12" t="s">
        <v>43</v>
      </c>
      <c r="F2200" s="13">
        <v>43791.500009409719</v>
      </c>
      <c r="G2200">
        <v>0</v>
      </c>
      <c r="H2200" s="2">
        <f t="shared" si="34"/>
        <v>43791</v>
      </c>
    </row>
    <row r="2201" spans="1:8" ht="13.8" x14ac:dyDescent="0.3">
      <c r="A2201" s="12" t="s">
        <v>42</v>
      </c>
      <c r="B2201" s="12" t="s">
        <v>43</v>
      </c>
      <c r="F2201" s="13">
        <v>43791.541676076391</v>
      </c>
      <c r="G2201">
        <v>0.6</v>
      </c>
      <c r="H2201" s="2">
        <f t="shared" si="34"/>
        <v>43791</v>
      </c>
    </row>
    <row r="2202" spans="1:8" ht="13.8" x14ac:dyDescent="0.3">
      <c r="A2202" s="12" t="s">
        <v>42</v>
      </c>
      <c r="B2202" s="12" t="s">
        <v>43</v>
      </c>
      <c r="F2202" s="13">
        <v>43791.583342743055</v>
      </c>
      <c r="G2202">
        <v>3</v>
      </c>
      <c r="H2202" s="2">
        <f t="shared" si="34"/>
        <v>43791</v>
      </c>
    </row>
    <row r="2203" spans="1:8" ht="13.8" x14ac:dyDescent="0.3">
      <c r="A2203" s="12" t="s">
        <v>42</v>
      </c>
      <c r="B2203" s="12" t="s">
        <v>43</v>
      </c>
      <c r="F2203" s="13">
        <v>43791.625009409719</v>
      </c>
      <c r="G2203">
        <v>0.8</v>
      </c>
      <c r="H2203" s="2">
        <f t="shared" si="34"/>
        <v>43791</v>
      </c>
    </row>
    <row r="2204" spans="1:8" ht="13.8" x14ac:dyDescent="0.3">
      <c r="A2204" s="12" t="s">
        <v>42</v>
      </c>
      <c r="B2204" s="12" t="s">
        <v>43</v>
      </c>
      <c r="F2204" s="13">
        <v>43791.666676076391</v>
      </c>
      <c r="G2204">
        <v>1</v>
      </c>
      <c r="H2204" s="2">
        <f t="shared" si="34"/>
        <v>43791</v>
      </c>
    </row>
    <row r="2205" spans="1:8" ht="13.8" x14ac:dyDescent="0.3">
      <c r="A2205" s="12" t="s">
        <v>42</v>
      </c>
      <c r="B2205" s="12" t="s">
        <v>43</v>
      </c>
      <c r="F2205" s="13">
        <v>43791.708342743055</v>
      </c>
      <c r="G2205">
        <v>2.6</v>
      </c>
      <c r="H2205" s="2">
        <f t="shared" si="34"/>
        <v>43791</v>
      </c>
    </row>
    <row r="2206" spans="1:8" ht="13.8" x14ac:dyDescent="0.3">
      <c r="A2206" s="12" t="s">
        <v>42</v>
      </c>
      <c r="B2206" s="12" t="s">
        <v>43</v>
      </c>
      <c r="F2206" s="13">
        <v>43791.750009409719</v>
      </c>
      <c r="G2206">
        <v>7.6</v>
      </c>
      <c r="H2206" s="2">
        <f t="shared" si="34"/>
        <v>43791</v>
      </c>
    </row>
    <row r="2207" spans="1:8" ht="13.8" x14ac:dyDescent="0.3">
      <c r="A2207" s="12" t="s">
        <v>42</v>
      </c>
      <c r="B2207" s="12" t="s">
        <v>43</v>
      </c>
      <c r="F2207" s="13">
        <v>43791.791676076391</v>
      </c>
      <c r="G2207">
        <v>8.8000000000000007</v>
      </c>
      <c r="H2207" s="2">
        <f t="shared" si="34"/>
        <v>43791</v>
      </c>
    </row>
    <row r="2208" spans="1:8" ht="13.8" x14ac:dyDescent="0.3">
      <c r="A2208" s="12" t="s">
        <v>42</v>
      </c>
      <c r="B2208" s="12" t="s">
        <v>43</v>
      </c>
      <c r="F2208" s="13">
        <v>43791.833342743055</v>
      </c>
      <c r="G2208">
        <v>11.7</v>
      </c>
      <c r="H2208" s="2">
        <f t="shared" si="34"/>
        <v>43791</v>
      </c>
    </row>
    <row r="2209" spans="1:8" ht="13.8" x14ac:dyDescent="0.3">
      <c r="A2209" s="12" t="s">
        <v>42</v>
      </c>
      <c r="B2209" s="12" t="s">
        <v>43</v>
      </c>
      <c r="F2209" s="13">
        <v>43791.875009409719</v>
      </c>
      <c r="G2209">
        <v>7.8</v>
      </c>
      <c r="H2209" s="2">
        <f t="shared" si="34"/>
        <v>43791</v>
      </c>
    </row>
    <row r="2210" spans="1:8" ht="13.8" x14ac:dyDescent="0.3">
      <c r="A2210" s="12" t="s">
        <v>42</v>
      </c>
      <c r="B2210" s="12" t="s">
        <v>43</v>
      </c>
      <c r="F2210" s="13">
        <v>43791.916676076391</v>
      </c>
      <c r="G2210">
        <v>6</v>
      </c>
      <c r="H2210" s="2">
        <f t="shared" si="34"/>
        <v>43791</v>
      </c>
    </row>
    <row r="2211" spans="1:8" ht="13.8" x14ac:dyDescent="0.3">
      <c r="A2211" s="12" t="s">
        <v>42</v>
      </c>
      <c r="B2211" s="12" t="s">
        <v>43</v>
      </c>
      <c r="F2211" s="13">
        <v>43791.958342743055</v>
      </c>
      <c r="G2211">
        <v>6</v>
      </c>
      <c r="H2211" s="2">
        <f t="shared" si="34"/>
        <v>43791</v>
      </c>
    </row>
    <row r="2212" spans="1:8" ht="13.8" x14ac:dyDescent="0.3">
      <c r="A2212" s="12" t="s">
        <v>42</v>
      </c>
      <c r="B2212" s="12" t="s">
        <v>43</v>
      </c>
      <c r="F2212" s="13">
        <v>43792.000009409719</v>
      </c>
      <c r="G2212">
        <v>2.2000000000000002</v>
      </c>
      <c r="H2212" s="2">
        <f t="shared" si="34"/>
        <v>43792</v>
      </c>
    </row>
    <row r="2213" spans="1:8" ht="13.8" x14ac:dyDescent="0.3">
      <c r="A2213" s="12" t="s">
        <v>42</v>
      </c>
      <c r="B2213" s="12" t="s">
        <v>43</v>
      </c>
      <c r="F2213" s="13">
        <v>43792.041676076391</v>
      </c>
      <c r="G2213">
        <v>6.6</v>
      </c>
      <c r="H2213" s="2">
        <f t="shared" si="34"/>
        <v>43792</v>
      </c>
    </row>
    <row r="2214" spans="1:8" ht="13.8" x14ac:dyDescent="0.3">
      <c r="A2214" s="12" t="s">
        <v>42</v>
      </c>
      <c r="B2214" s="12" t="s">
        <v>43</v>
      </c>
      <c r="F2214" s="13">
        <v>43792.083342743055</v>
      </c>
      <c r="G2214">
        <v>4</v>
      </c>
      <c r="H2214" s="2">
        <f t="shared" si="34"/>
        <v>43792</v>
      </c>
    </row>
    <row r="2215" spans="1:8" ht="13.8" x14ac:dyDescent="0.3">
      <c r="A2215" s="12" t="s">
        <v>42</v>
      </c>
      <c r="B2215" s="12" t="s">
        <v>43</v>
      </c>
      <c r="F2215" s="13">
        <v>43792.125009409719</v>
      </c>
      <c r="G2215">
        <v>1.2</v>
      </c>
      <c r="H2215" s="2">
        <f t="shared" si="34"/>
        <v>43792</v>
      </c>
    </row>
    <row r="2216" spans="1:8" ht="13.8" x14ac:dyDescent="0.3">
      <c r="A2216" s="12" t="s">
        <v>42</v>
      </c>
      <c r="B2216" s="12" t="s">
        <v>43</v>
      </c>
      <c r="F2216" s="13">
        <v>43792.16667608796</v>
      </c>
      <c r="G2216">
        <v>2.2000000000000002</v>
      </c>
      <c r="H2216" s="2">
        <f t="shared" si="34"/>
        <v>43792</v>
      </c>
    </row>
    <row r="2217" spans="1:8" ht="13.8" x14ac:dyDescent="0.3">
      <c r="A2217" s="12" t="s">
        <v>42</v>
      </c>
      <c r="B2217" s="12" t="s">
        <v>43</v>
      </c>
      <c r="F2217" s="13">
        <v>43792.208342754631</v>
      </c>
      <c r="G2217">
        <v>5.2</v>
      </c>
      <c r="H2217" s="2">
        <f t="shared" si="34"/>
        <v>43792</v>
      </c>
    </row>
    <row r="2218" spans="1:8" ht="13.8" x14ac:dyDescent="0.3">
      <c r="A2218" s="12" t="s">
        <v>42</v>
      </c>
      <c r="B2218" s="12" t="s">
        <v>43</v>
      </c>
      <c r="F2218" s="13">
        <v>43792.250009421296</v>
      </c>
      <c r="G2218">
        <v>11.7</v>
      </c>
      <c r="H2218" s="2">
        <f t="shared" si="34"/>
        <v>43792</v>
      </c>
    </row>
    <row r="2219" spans="1:8" ht="13.8" x14ac:dyDescent="0.3">
      <c r="A2219" s="12" t="s">
        <v>42</v>
      </c>
      <c r="B2219" s="12" t="s">
        <v>43</v>
      </c>
      <c r="F2219" s="13">
        <v>43792.29167608796</v>
      </c>
      <c r="G2219">
        <v>6.6</v>
      </c>
      <c r="H2219" s="2">
        <f t="shared" si="34"/>
        <v>43792</v>
      </c>
    </row>
    <row r="2220" spans="1:8" ht="13.8" x14ac:dyDescent="0.3">
      <c r="A2220" s="12" t="s">
        <v>42</v>
      </c>
      <c r="B2220" s="12" t="s">
        <v>43</v>
      </c>
      <c r="F2220" s="13">
        <v>43792.333342754631</v>
      </c>
      <c r="G2220">
        <v>4.5999999999999996</v>
      </c>
      <c r="H2220" s="2">
        <f t="shared" si="34"/>
        <v>43792</v>
      </c>
    </row>
    <row r="2221" spans="1:8" ht="13.8" x14ac:dyDescent="0.3">
      <c r="A2221" s="12" t="s">
        <v>42</v>
      </c>
      <c r="B2221" s="12" t="s">
        <v>43</v>
      </c>
      <c r="F2221" s="13">
        <v>43792.375009421296</v>
      </c>
      <c r="G2221">
        <v>6.4</v>
      </c>
      <c r="H2221" s="2">
        <f t="shared" si="34"/>
        <v>43792</v>
      </c>
    </row>
    <row r="2222" spans="1:8" ht="13.8" x14ac:dyDescent="0.3">
      <c r="A2222" s="12" t="s">
        <v>42</v>
      </c>
      <c r="B2222" s="12" t="s">
        <v>43</v>
      </c>
      <c r="F2222" s="13">
        <v>43792.41667608796</v>
      </c>
      <c r="G2222">
        <v>10.5</v>
      </c>
      <c r="H2222" s="2">
        <f t="shared" si="34"/>
        <v>43792</v>
      </c>
    </row>
    <row r="2223" spans="1:8" ht="13.8" x14ac:dyDescent="0.3">
      <c r="A2223" s="12" t="s">
        <v>42</v>
      </c>
      <c r="B2223" s="12" t="s">
        <v>43</v>
      </c>
      <c r="F2223" s="13">
        <v>43792.458342754631</v>
      </c>
      <c r="G2223">
        <v>19</v>
      </c>
      <c r="H2223" s="2">
        <f t="shared" si="34"/>
        <v>43792</v>
      </c>
    </row>
    <row r="2224" spans="1:8" ht="13.8" x14ac:dyDescent="0.3">
      <c r="A2224" s="12" t="s">
        <v>42</v>
      </c>
      <c r="B2224" s="12" t="s">
        <v>43</v>
      </c>
      <c r="F2224" s="13">
        <v>43792.500009421296</v>
      </c>
      <c r="G2224">
        <v>14.6</v>
      </c>
      <c r="H2224" s="2">
        <f t="shared" si="34"/>
        <v>43792</v>
      </c>
    </row>
    <row r="2225" spans="1:8" ht="13.8" x14ac:dyDescent="0.3">
      <c r="A2225" s="12" t="s">
        <v>42</v>
      </c>
      <c r="B2225" s="12" t="s">
        <v>43</v>
      </c>
      <c r="F2225" s="13">
        <v>43792.54167608796</v>
      </c>
      <c r="G2225">
        <v>12.5</v>
      </c>
      <c r="H2225" s="2">
        <f t="shared" si="34"/>
        <v>43792</v>
      </c>
    </row>
    <row r="2226" spans="1:8" ht="13.8" x14ac:dyDescent="0.3">
      <c r="A2226" s="12" t="s">
        <v>42</v>
      </c>
      <c r="B2226" s="12" t="s">
        <v>43</v>
      </c>
      <c r="F2226" s="13">
        <v>43792.583342754631</v>
      </c>
      <c r="G2226">
        <v>7.2</v>
      </c>
      <c r="H2226" s="2">
        <f t="shared" si="34"/>
        <v>43792</v>
      </c>
    </row>
    <row r="2227" spans="1:8" ht="13.8" x14ac:dyDescent="0.3">
      <c r="A2227" s="12" t="s">
        <v>42</v>
      </c>
      <c r="B2227" s="12" t="s">
        <v>43</v>
      </c>
      <c r="F2227" s="13">
        <v>43792.625009421296</v>
      </c>
      <c r="G2227">
        <v>4.8</v>
      </c>
      <c r="H2227" s="2">
        <f t="shared" si="34"/>
        <v>43792</v>
      </c>
    </row>
    <row r="2228" spans="1:8" ht="13.8" x14ac:dyDescent="0.3">
      <c r="A2228" s="12" t="s">
        <v>42</v>
      </c>
      <c r="B2228" s="12" t="s">
        <v>43</v>
      </c>
      <c r="F2228" s="13">
        <v>43792.66667608796</v>
      </c>
      <c r="G2228">
        <v>2.6</v>
      </c>
      <c r="H2228" s="2">
        <f t="shared" si="34"/>
        <v>43792</v>
      </c>
    </row>
    <row r="2229" spans="1:8" ht="13.8" x14ac:dyDescent="0.3">
      <c r="A2229" s="12" t="s">
        <v>42</v>
      </c>
      <c r="B2229" s="12" t="s">
        <v>43</v>
      </c>
      <c r="F2229" s="13">
        <v>43792.708342754631</v>
      </c>
      <c r="G2229">
        <v>3.4</v>
      </c>
      <c r="H2229" s="2">
        <f t="shared" si="34"/>
        <v>43792</v>
      </c>
    </row>
    <row r="2230" spans="1:8" ht="13.8" x14ac:dyDescent="0.3">
      <c r="A2230" s="12" t="s">
        <v>42</v>
      </c>
      <c r="B2230" s="12" t="s">
        <v>43</v>
      </c>
      <c r="F2230" s="13">
        <v>43792.750009421296</v>
      </c>
      <c r="G2230">
        <v>2.8</v>
      </c>
      <c r="H2230" s="2">
        <f t="shared" si="34"/>
        <v>43792</v>
      </c>
    </row>
    <row r="2231" spans="1:8" ht="13.8" x14ac:dyDescent="0.3">
      <c r="A2231" s="12" t="s">
        <v>42</v>
      </c>
      <c r="B2231" s="12" t="s">
        <v>43</v>
      </c>
      <c r="F2231" s="13">
        <v>43792.79167608796</v>
      </c>
      <c r="G2231">
        <v>0.6</v>
      </c>
      <c r="H2231" s="2">
        <f t="shared" si="34"/>
        <v>43792</v>
      </c>
    </row>
    <row r="2232" spans="1:8" ht="13.8" x14ac:dyDescent="0.3">
      <c r="A2232" s="12" t="s">
        <v>42</v>
      </c>
      <c r="B2232" s="12" t="s">
        <v>43</v>
      </c>
      <c r="F2232" s="13">
        <v>43792.833342754631</v>
      </c>
      <c r="G2232">
        <v>5.6</v>
      </c>
      <c r="H2232" s="2">
        <f t="shared" si="34"/>
        <v>43792</v>
      </c>
    </row>
    <row r="2233" spans="1:8" ht="13.8" x14ac:dyDescent="0.3">
      <c r="A2233" s="12" t="s">
        <v>42</v>
      </c>
      <c r="B2233" s="12" t="s">
        <v>43</v>
      </c>
      <c r="F2233" s="13">
        <v>43792.875009421296</v>
      </c>
      <c r="G2233">
        <v>3.4</v>
      </c>
      <c r="H2233" s="2">
        <f t="shared" si="34"/>
        <v>43792</v>
      </c>
    </row>
    <row r="2234" spans="1:8" ht="13.8" x14ac:dyDescent="0.3">
      <c r="A2234" s="12" t="s">
        <v>42</v>
      </c>
      <c r="B2234" s="12" t="s">
        <v>43</v>
      </c>
      <c r="F2234" s="13">
        <v>43792.91667608796</v>
      </c>
      <c r="G2234">
        <v>2.2000000000000002</v>
      </c>
      <c r="H2234" s="2">
        <f t="shared" si="34"/>
        <v>43792</v>
      </c>
    </row>
    <row r="2235" spans="1:8" ht="13.8" x14ac:dyDescent="0.3">
      <c r="A2235" s="12" t="s">
        <v>42</v>
      </c>
      <c r="B2235" s="12" t="s">
        <v>43</v>
      </c>
      <c r="F2235" s="13">
        <v>43792.958342754631</v>
      </c>
      <c r="G2235">
        <v>2.4</v>
      </c>
      <c r="H2235" s="2">
        <f t="shared" si="34"/>
        <v>43792</v>
      </c>
    </row>
    <row r="2236" spans="1:8" ht="13.8" x14ac:dyDescent="0.3">
      <c r="A2236" s="12" t="s">
        <v>42</v>
      </c>
      <c r="B2236" s="12" t="s">
        <v>43</v>
      </c>
      <c r="F2236" s="13">
        <v>43793.000009421296</v>
      </c>
      <c r="G2236">
        <v>6</v>
      </c>
      <c r="H2236" s="2">
        <f t="shared" si="34"/>
        <v>43793</v>
      </c>
    </row>
    <row r="2237" spans="1:8" ht="13.8" x14ac:dyDescent="0.3">
      <c r="A2237" s="12" t="s">
        <v>42</v>
      </c>
      <c r="B2237" s="12" t="s">
        <v>43</v>
      </c>
      <c r="F2237" s="13">
        <v>43793.04167608796</v>
      </c>
      <c r="G2237">
        <v>0.6</v>
      </c>
      <c r="H2237" s="2">
        <f t="shared" si="34"/>
        <v>43793</v>
      </c>
    </row>
    <row r="2238" spans="1:8" ht="13.8" x14ac:dyDescent="0.3">
      <c r="A2238" s="12" t="s">
        <v>42</v>
      </c>
      <c r="B2238" s="12" t="s">
        <v>43</v>
      </c>
      <c r="F2238" s="13">
        <v>43793.083342754631</v>
      </c>
      <c r="G2238">
        <v>1.6</v>
      </c>
      <c r="H2238" s="2">
        <f t="shared" si="34"/>
        <v>43793</v>
      </c>
    </row>
    <row r="2239" spans="1:8" ht="13.8" x14ac:dyDescent="0.3">
      <c r="A2239" s="12" t="s">
        <v>42</v>
      </c>
      <c r="B2239" s="12" t="s">
        <v>43</v>
      </c>
      <c r="F2239" s="13">
        <v>43793.125009421296</v>
      </c>
      <c r="G2239">
        <v>1.8</v>
      </c>
      <c r="H2239" s="2">
        <f t="shared" si="34"/>
        <v>43793</v>
      </c>
    </row>
    <row r="2240" spans="1:8" ht="13.8" x14ac:dyDescent="0.3">
      <c r="A2240" s="12" t="s">
        <v>42</v>
      </c>
      <c r="B2240" s="12" t="s">
        <v>43</v>
      </c>
      <c r="F2240" s="13">
        <v>43793.16667608796</v>
      </c>
      <c r="G2240">
        <v>0.4</v>
      </c>
      <c r="H2240" s="2">
        <f t="shared" si="34"/>
        <v>43793</v>
      </c>
    </row>
    <row r="2241" spans="1:8" ht="13.8" x14ac:dyDescent="0.3">
      <c r="A2241" s="12" t="s">
        <v>42</v>
      </c>
      <c r="B2241" s="12" t="s">
        <v>43</v>
      </c>
      <c r="F2241" s="13">
        <v>43793.208342754631</v>
      </c>
      <c r="G2241">
        <v>0</v>
      </c>
      <c r="H2241" s="2">
        <f t="shared" si="34"/>
        <v>43793</v>
      </c>
    </row>
    <row r="2242" spans="1:8" ht="13.8" x14ac:dyDescent="0.3">
      <c r="A2242" s="12" t="s">
        <v>42</v>
      </c>
      <c r="B2242" s="12" t="s">
        <v>43</v>
      </c>
      <c r="F2242" s="13">
        <v>43793.250009421296</v>
      </c>
      <c r="G2242">
        <v>0.2</v>
      </c>
      <c r="H2242" s="2">
        <f t="shared" si="34"/>
        <v>43793</v>
      </c>
    </row>
    <row r="2243" spans="1:8" ht="13.8" x14ac:dyDescent="0.3">
      <c r="A2243" s="12" t="s">
        <v>42</v>
      </c>
      <c r="B2243" s="12" t="s">
        <v>43</v>
      </c>
      <c r="F2243" s="13">
        <v>43793.291676099536</v>
      </c>
      <c r="G2243">
        <v>1.2</v>
      </c>
      <c r="H2243" s="2">
        <f t="shared" si="34"/>
        <v>43793</v>
      </c>
    </row>
    <row r="2244" spans="1:8" ht="13.8" x14ac:dyDescent="0.3">
      <c r="A2244" s="12" t="s">
        <v>42</v>
      </c>
      <c r="B2244" s="12" t="s">
        <v>43</v>
      </c>
      <c r="F2244" s="13">
        <v>43793.3333427662</v>
      </c>
      <c r="G2244">
        <v>3.4</v>
      </c>
      <c r="H2244" s="2">
        <f t="shared" si="34"/>
        <v>43793</v>
      </c>
    </row>
    <row r="2245" spans="1:8" ht="13.8" x14ac:dyDescent="0.3">
      <c r="A2245" s="12" t="s">
        <v>42</v>
      </c>
      <c r="B2245" s="12" t="s">
        <v>43</v>
      </c>
      <c r="F2245" s="13">
        <v>43793.375009432872</v>
      </c>
      <c r="G2245">
        <v>1.6</v>
      </c>
      <c r="H2245" s="2">
        <f t="shared" ref="H2245:H2308" si="35">DATE(YEAR(F2245), MONTH(F2245),DAY(F2245))</f>
        <v>43793</v>
      </c>
    </row>
    <row r="2246" spans="1:8" ht="13.8" x14ac:dyDescent="0.3">
      <c r="A2246" s="12" t="s">
        <v>42</v>
      </c>
      <c r="B2246" s="12" t="s">
        <v>43</v>
      </c>
      <c r="F2246" s="13">
        <v>43793.416676099536</v>
      </c>
      <c r="G2246">
        <v>1.8</v>
      </c>
      <c r="H2246" s="2">
        <f t="shared" si="35"/>
        <v>43793</v>
      </c>
    </row>
    <row r="2247" spans="1:8" ht="13.8" x14ac:dyDescent="0.3">
      <c r="A2247" s="12" t="s">
        <v>42</v>
      </c>
      <c r="B2247" s="12" t="s">
        <v>43</v>
      </c>
      <c r="F2247" s="13">
        <v>43793.4583427662</v>
      </c>
      <c r="G2247">
        <v>0.6</v>
      </c>
      <c r="H2247" s="2">
        <f t="shared" si="35"/>
        <v>43793</v>
      </c>
    </row>
    <row r="2248" spans="1:8" ht="13.8" x14ac:dyDescent="0.3">
      <c r="A2248" s="12" t="s">
        <v>42</v>
      </c>
      <c r="B2248" s="12" t="s">
        <v>43</v>
      </c>
      <c r="F2248" s="13">
        <v>43793.500009432872</v>
      </c>
      <c r="G2248">
        <v>0.6</v>
      </c>
      <c r="H2248" s="2">
        <f t="shared" si="35"/>
        <v>43793</v>
      </c>
    </row>
    <row r="2249" spans="1:8" ht="13.8" x14ac:dyDescent="0.3">
      <c r="A2249" s="12" t="s">
        <v>42</v>
      </c>
      <c r="B2249" s="12" t="s">
        <v>43</v>
      </c>
      <c r="F2249" s="13">
        <v>43793.541676099536</v>
      </c>
      <c r="G2249">
        <v>0</v>
      </c>
      <c r="H2249" s="2">
        <f t="shared" si="35"/>
        <v>43793</v>
      </c>
    </row>
    <row r="2250" spans="1:8" ht="13.8" x14ac:dyDescent="0.3">
      <c r="A2250" s="12" t="s">
        <v>42</v>
      </c>
      <c r="B2250" s="12" t="s">
        <v>43</v>
      </c>
      <c r="F2250" s="13">
        <v>43793.5833427662</v>
      </c>
      <c r="G2250">
        <v>0</v>
      </c>
      <c r="H2250" s="2">
        <f t="shared" si="35"/>
        <v>43793</v>
      </c>
    </row>
    <row r="2251" spans="1:8" ht="13.8" x14ac:dyDescent="0.3">
      <c r="A2251" s="12" t="s">
        <v>42</v>
      </c>
      <c r="B2251" s="12" t="s">
        <v>43</v>
      </c>
      <c r="F2251" s="13">
        <v>43793.625009432872</v>
      </c>
      <c r="G2251">
        <v>0</v>
      </c>
      <c r="H2251" s="2">
        <f t="shared" si="35"/>
        <v>43793</v>
      </c>
    </row>
    <row r="2252" spans="1:8" ht="13.8" x14ac:dyDescent="0.3">
      <c r="A2252" s="12" t="s">
        <v>42</v>
      </c>
      <c r="B2252" s="12" t="s">
        <v>43</v>
      </c>
      <c r="F2252" s="13">
        <v>43793.666676099536</v>
      </c>
      <c r="G2252">
        <v>0</v>
      </c>
      <c r="H2252" s="2">
        <f t="shared" si="35"/>
        <v>43793</v>
      </c>
    </row>
    <row r="2253" spans="1:8" ht="13.8" x14ac:dyDescent="0.3">
      <c r="A2253" s="12" t="s">
        <v>42</v>
      </c>
      <c r="B2253" s="12" t="s">
        <v>43</v>
      </c>
      <c r="F2253" s="13">
        <v>43793.7083427662</v>
      </c>
      <c r="G2253">
        <v>0</v>
      </c>
      <c r="H2253" s="2">
        <f t="shared" si="35"/>
        <v>43793</v>
      </c>
    </row>
    <row r="2254" spans="1:8" ht="13.8" x14ac:dyDescent="0.3">
      <c r="A2254" s="12" t="s">
        <v>42</v>
      </c>
      <c r="B2254" s="12" t="s">
        <v>43</v>
      </c>
      <c r="F2254" s="13">
        <v>43793.750009432872</v>
      </c>
      <c r="G2254">
        <v>0</v>
      </c>
      <c r="H2254" s="2">
        <f t="shared" si="35"/>
        <v>43793</v>
      </c>
    </row>
    <row r="2255" spans="1:8" ht="13.8" x14ac:dyDescent="0.3">
      <c r="A2255" s="12" t="s">
        <v>42</v>
      </c>
      <c r="B2255" s="12" t="s">
        <v>43</v>
      </c>
      <c r="F2255" s="13">
        <v>43793.791676099536</v>
      </c>
      <c r="G2255">
        <v>0</v>
      </c>
      <c r="H2255" s="2">
        <f t="shared" si="35"/>
        <v>43793</v>
      </c>
    </row>
    <row r="2256" spans="1:8" ht="13.8" x14ac:dyDescent="0.3">
      <c r="A2256" s="12" t="s">
        <v>42</v>
      </c>
      <c r="B2256" s="12" t="s">
        <v>43</v>
      </c>
      <c r="F2256" s="13">
        <v>43793.8333427662</v>
      </c>
      <c r="G2256">
        <v>0</v>
      </c>
      <c r="H2256" s="2">
        <f t="shared" si="35"/>
        <v>43793</v>
      </c>
    </row>
    <row r="2257" spans="1:8" ht="13.8" x14ac:dyDescent="0.3">
      <c r="A2257" s="12" t="s">
        <v>42</v>
      </c>
      <c r="B2257" s="12" t="s">
        <v>43</v>
      </c>
      <c r="F2257" s="13">
        <v>43793.875009432872</v>
      </c>
      <c r="G2257">
        <v>0</v>
      </c>
      <c r="H2257" s="2">
        <f t="shared" si="35"/>
        <v>43793</v>
      </c>
    </row>
    <row r="2258" spans="1:8" ht="13.8" x14ac:dyDescent="0.3">
      <c r="A2258" s="12" t="s">
        <v>42</v>
      </c>
      <c r="B2258" s="12" t="s">
        <v>43</v>
      </c>
      <c r="F2258" s="13">
        <v>43793.916676099536</v>
      </c>
      <c r="G2258">
        <v>0</v>
      </c>
      <c r="H2258" s="2">
        <f t="shared" si="35"/>
        <v>43793</v>
      </c>
    </row>
    <row r="2259" spans="1:8" ht="13.8" x14ac:dyDescent="0.3">
      <c r="A2259" s="12" t="s">
        <v>42</v>
      </c>
      <c r="B2259" s="12" t="s">
        <v>43</v>
      </c>
      <c r="F2259" s="13">
        <v>43793.9583427662</v>
      </c>
      <c r="G2259">
        <v>0</v>
      </c>
      <c r="H2259" s="2">
        <f t="shared" si="35"/>
        <v>43793</v>
      </c>
    </row>
    <row r="2260" spans="1:8" ht="13.8" x14ac:dyDescent="0.3">
      <c r="A2260" s="12" t="s">
        <v>42</v>
      </c>
      <c r="B2260" s="12" t="s">
        <v>43</v>
      </c>
      <c r="F2260" s="13">
        <v>43794.000009432872</v>
      </c>
      <c r="G2260">
        <v>0</v>
      </c>
      <c r="H2260" s="2">
        <f t="shared" si="35"/>
        <v>43794</v>
      </c>
    </row>
    <row r="2261" spans="1:8" ht="13.8" x14ac:dyDescent="0.3">
      <c r="A2261" s="12" t="s">
        <v>42</v>
      </c>
      <c r="B2261" s="12" t="s">
        <v>43</v>
      </c>
      <c r="F2261" s="13">
        <v>43794.041676099536</v>
      </c>
      <c r="G2261">
        <v>0</v>
      </c>
      <c r="H2261" s="2">
        <f t="shared" si="35"/>
        <v>43794</v>
      </c>
    </row>
    <row r="2262" spans="1:8" ht="13.8" x14ac:dyDescent="0.3">
      <c r="A2262" s="12" t="s">
        <v>42</v>
      </c>
      <c r="B2262" s="12" t="s">
        <v>43</v>
      </c>
      <c r="F2262" s="13">
        <v>43794.0833427662</v>
      </c>
      <c r="G2262">
        <v>0</v>
      </c>
      <c r="H2262" s="2">
        <f t="shared" si="35"/>
        <v>43794</v>
      </c>
    </row>
    <row r="2263" spans="1:8" ht="13.8" x14ac:dyDescent="0.3">
      <c r="A2263" s="12" t="s">
        <v>42</v>
      </c>
      <c r="B2263" s="12" t="s">
        <v>43</v>
      </c>
      <c r="F2263" s="13">
        <v>43794.125009432872</v>
      </c>
      <c r="G2263">
        <v>0</v>
      </c>
      <c r="H2263" s="2">
        <f t="shared" si="35"/>
        <v>43794</v>
      </c>
    </row>
    <row r="2264" spans="1:8" ht="13.8" x14ac:dyDescent="0.3">
      <c r="A2264" s="12" t="s">
        <v>42</v>
      </c>
      <c r="B2264" s="12" t="s">
        <v>43</v>
      </c>
      <c r="F2264" s="13">
        <v>43794.166676099536</v>
      </c>
      <c r="G2264">
        <v>0</v>
      </c>
      <c r="H2264" s="2">
        <f t="shared" si="35"/>
        <v>43794</v>
      </c>
    </row>
    <row r="2265" spans="1:8" ht="13.8" x14ac:dyDescent="0.3">
      <c r="A2265" s="12" t="s">
        <v>42</v>
      </c>
      <c r="B2265" s="12" t="s">
        <v>43</v>
      </c>
      <c r="F2265" s="13">
        <v>43794.2083427662</v>
      </c>
      <c r="G2265">
        <v>0</v>
      </c>
      <c r="H2265" s="2">
        <f t="shared" si="35"/>
        <v>43794</v>
      </c>
    </row>
    <row r="2266" spans="1:8" ht="13.8" x14ac:dyDescent="0.3">
      <c r="A2266" s="12" t="s">
        <v>42</v>
      </c>
      <c r="B2266" s="12" t="s">
        <v>43</v>
      </c>
      <c r="F2266" s="13">
        <v>43794.250009432872</v>
      </c>
      <c r="G2266">
        <v>0</v>
      </c>
      <c r="H2266" s="2">
        <f t="shared" si="35"/>
        <v>43794</v>
      </c>
    </row>
    <row r="2267" spans="1:8" ht="13.8" x14ac:dyDescent="0.3">
      <c r="A2267" s="12" t="s">
        <v>42</v>
      </c>
      <c r="B2267" s="12" t="s">
        <v>43</v>
      </c>
      <c r="F2267" s="13">
        <v>43794.291676099536</v>
      </c>
      <c r="G2267">
        <v>0</v>
      </c>
      <c r="H2267" s="2">
        <f t="shared" si="35"/>
        <v>43794</v>
      </c>
    </row>
    <row r="2268" spans="1:8" ht="13.8" x14ac:dyDescent="0.3">
      <c r="A2268" s="12" t="s">
        <v>42</v>
      </c>
      <c r="B2268" s="12" t="s">
        <v>43</v>
      </c>
      <c r="F2268" s="13">
        <v>43794.3333427662</v>
      </c>
      <c r="G2268">
        <v>0</v>
      </c>
      <c r="H2268" s="2">
        <f t="shared" si="35"/>
        <v>43794</v>
      </c>
    </row>
    <row r="2269" spans="1:8" ht="13.8" x14ac:dyDescent="0.3">
      <c r="A2269" s="12" t="s">
        <v>42</v>
      </c>
      <c r="B2269" s="12" t="s">
        <v>43</v>
      </c>
      <c r="F2269" s="13">
        <v>43794.375009432872</v>
      </c>
      <c r="G2269">
        <v>0</v>
      </c>
      <c r="H2269" s="2">
        <f t="shared" si="35"/>
        <v>43794</v>
      </c>
    </row>
    <row r="2270" spans="1:8" ht="13.8" x14ac:dyDescent="0.3">
      <c r="A2270" s="12" t="s">
        <v>42</v>
      </c>
      <c r="B2270" s="12" t="s">
        <v>43</v>
      </c>
      <c r="F2270" s="13">
        <v>43794.416676099536</v>
      </c>
      <c r="G2270">
        <v>0</v>
      </c>
      <c r="H2270" s="2">
        <f t="shared" si="35"/>
        <v>43794</v>
      </c>
    </row>
    <row r="2271" spans="1:8" ht="13.8" x14ac:dyDescent="0.3">
      <c r="A2271" s="12" t="s">
        <v>42</v>
      </c>
      <c r="B2271" s="12" t="s">
        <v>43</v>
      </c>
      <c r="F2271" s="13">
        <v>43794.458342777776</v>
      </c>
      <c r="G2271">
        <v>0</v>
      </c>
      <c r="H2271" s="2">
        <f t="shared" si="35"/>
        <v>43794</v>
      </c>
    </row>
    <row r="2272" spans="1:8" ht="13.8" x14ac:dyDescent="0.3">
      <c r="A2272" s="12" t="s">
        <v>42</v>
      </c>
      <c r="B2272" s="12" t="s">
        <v>43</v>
      </c>
      <c r="F2272" s="13">
        <v>43794.500009444448</v>
      </c>
      <c r="G2272">
        <v>0</v>
      </c>
      <c r="H2272" s="2">
        <f t="shared" si="35"/>
        <v>43794</v>
      </c>
    </row>
    <row r="2273" spans="1:8" ht="13.8" x14ac:dyDescent="0.3">
      <c r="A2273" s="12" t="s">
        <v>42</v>
      </c>
      <c r="B2273" s="12" t="s">
        <v>43</v>
      </c>
      <c r="F2273" s="13">
        <v>43794.541676111112</v>
      </c>
      <c r="G2273">
        <v>0</v>
      </c>
      <c r="H2273" s="2">
        <f t="shared" si="35"/>
        <v>43794</v>
      </c>
    </row>
    <row r="2274" spans="1:8" ht="13.8" x14ac:dyDescent="0.3">
      <c r="A2274" s="12" t="s">
        <v>42</v>
      </c>
      <c r="B2274" s="12" t="s">
        <v>43</v>
      </c>
      <c r="F2274" s="13">
        <v>43794.583342777776</v>
      </c>
      <c r="G2274">
        <v>0</v>
      </c>
      <c r="H2274" s="2">
        <f t="shared" si="35"/>
        <v>43794</v>
      </c>
    </row>
    <row r="2275" spans="1:8" ht="13.8" x14ac:dyDescent="0.3">
      <c r="A2275" s="12" t="s">
        <v>42</v>
      </c>
      <c r="B2275" s="12" t="s">
        <v>43</v>
      </c>
      <c r="F2275" s="13">
        <v>43794.625009444448</v>
      </c>
      <c r="G2275">
        <v>0</v>
      </c>
      <c r="H2275" s="2">
        <f t="shared" si="35"/>
        <v>43794</v>
      </c>
    </row>
    <row r="2276" spans="1:8" ht="13.8" x14ac:dyDescent="0.3">
      <c r="A2276" s="12" t="s">
        <v>42</v>
      </c>
      <c r="B2276" s="12" t="s">
        <v>43</v>
      </c>
      <c r="F2276" s="13">
        <v>43794.666676111112</v>
      </c>
      <c r="G2276">
        <v>0</v>
      </c>
      <c r="H2276" s="2">
        <f t="shared" si="35"/>
        <v>43794</v>
      </c>
    </row>
    <row r="2277" spans="1:8" ht="13.8" x14ac:dyDescent="0.3">
      <c r="A2277" s="12" t="s">
        <v>42</v>
      </c>
      <c r="B2277" s="12" t="s">
        <v>43</v>
      </c>
      <c r="F2277" s="13">
        <v>43794.708342777776</v>
      </c>
      <c r="G2277">
        <v>0</v>
      </c>
      <c r="H2277" s="2">
        <f t="shared" si="35"/>
        <v>43794</v>
      </c>
    </row>
    <row r="2278" spans="1:8" ht="13.8" x14ac:dyDescent="0.3">
      <c r="A2278" s="12" t="s">
        <v>42</v>
      </c>
      <c r="B2278" s="12" t="s">
        <v>43</v>
      </c>
      <c r="F2278" s="13">
        <v>43794.750009444448</v>
      </c>
      <c r="G2278">
        <v>0</v>
      </c>
      <c r="H2278" s="2">
        <f t="shared" si="35"/>
        <v>43794</v>
      </c>
    </row>
    <row r="2279" spans="1:8" ht="13.8" x14ac:dyDescent="0.3">
      <c r="A2279" s="12" t="s">
        <v>42</v>
      </c>
      <c r="B2279" s="12" t="s">
        <v>43</v>
      </c>
      <c r="F2279" s="13">
        <v>43794.791676111112</v>
      </c>
      <c r="G2279">
        <v>0</v>
      </c>
      <c r="H2279" s="2">
        <f t="shared" si="35"/>
        <v>43794</v>
      </c>
    </row>
    <row r="2280" spans="1:8" ht="13.8" x14ac:dyDescent="0.3">
      <c r="A2280" s="12" t="s">
        <v>42</v>
      </c>
      <c r="B2280" s="12" t="s">
        <v>43</v>
      </c>
      <c r="F2280" s="13">
        <v>43794.833342777776</v>
      </c>
      <c r="G2280">
        <v>0</v>
      </c>
      <c r="H2280" s="2">
        <f t="shared" si="35"/>
        <v>43794</v>
      </c>
    </row>
    <row r="2281" spans="1:8" ht="13.8" x14ac:dyDescent="0.3">
      <c r="A2281" s="12" t="s">
        <v>42</v>
      </c>
      <c r="B2281" s="12" t="s">
        <v>43</v>
      </c>
      <c r="F2281" s="13">
        <v>43794.875009444448</v>
      </c>
      <c r="G2281">
        <v>0</v>
      </c>
      <c r="H2281" s="2">
        <f t="shared" si="35"/>
        <v>43794</v>
      </c>
    </row>
    <row r="2282" spans="1:8" ht="13.8" x14ac:dyDescent="0.3">
      <c r="A2282" s="12" t="s">
        <v>42</v>
      </c>
      <c r="B2282" s="12" t="s">
        <v>43</v>
      </c>
      <c r="F2282" s="13">
        <v>43794.916676111112</v>
      </c>
      <c r="G2282">
        <v>0</v>
      </c>
      <c r="H2282" s="2">
        <f t="shared" si="35"/>
        <v>43794</v>
      </c>
    </row>
    <row r="2283" spans="1:8" ht="13.8" x14ac:dyDescent="0.3">
      <c r="A2283" s="12" t="s">
        <v>42</v>
      </c>
      <c r="B2283" s="12" t="s">
        <v>43</v>
      </c>
      <c r="F2283" s="13">
        <v>43794.958342777776</v>
      </c>
      <c r="G2283">
        <v>0</v>
      </c>
      <c r="H2283" s="2">
        <f t="shared" si="35"/>
        <v>43794</v>
      </c>
    </row>
    <row r="2284" spans="1:8" ht="13.8" x14ac:dyDescent="0.3">
      <c r="A2284" s="12" t="s">
        <v>42</v>
      </c>
      <c r="B2284" s="12" t="s">
        <v>43</v>
      </c>
      <c r="F2284" s="13">
        <v>43795.000009444448</v>
      </c>
      <c r="G2284">
        <v>0</v>
      </c>
      <c r="H2284" s="2">
        <f t="shared" si="35"/>
        <v>43795</v>
      </c>
    </row>
    <row r="2285" spans="1:8" ht="13.8" x14ac:dyDescent="0.3">
      <c r="A2285" s="12" t="s">
        <v>42</v>
      </c>
      <c r="B2285" s="12" t="s">
        <v>43</v>
      </c>
      <c r="F2285" s="13">
        <v>43795.041676111112</v>
      </c>
      <c r="G2285">
        <v>0</v>
      </c>
      <c r="H2285" s="2">
        <f t="shared" si="35"/>
        <v>43795</v>
      </c>
    </row>
    <row r="2286" spans="1:8" ht="13.8" x14ac:dyDescent="0.3">
      <c r="A2286" s="12" t="s">
        <v>42</v>
      </c>
      <c r="B2286" s="12" t="s">
        <v>43</v>
      </c>
      <c r="F2286" s="13">
        <v>43795.083342777776</v>
      </c>
      <c r="G2286">
        <v>0</v>
      </c>
      <c r="H2286" s="2">
        <f t="shared" si="35"/>
        <v>43795</v>
      </c>
    </row>
    <row r="2287" spans="1:8" ht="13.8" x14ac:dyDescent="0.3">
      <c r="A2287" s="12" t="s">
        <v>42</v>
      </c>
      <c r="B2287" s="12" t="s">
        <v>43</v>
      </c>
      <c r="F2287" s="13">
        <v>43795.125009444448</v>
      </c>
      <c r="G2287">
        <v>0</v>
      </c>
      <c r="H2287" s="2">
        <f t="shared" si="35"/>
        <v>43795</v>
      </c>
    </row>
    <row r="2288" spans="1:8" ht="13.8" x14ac:dyDescent="0.3">
      <c r="A2288" s="12" t="s">
        <v>42</v>
      </c>
      <c r="B2288" s="12" t="s">
        <v>43</v>
      </c>
      <c r="F2288" s="13">
        <v>43795.166676111112</v>
      </c>
      <c r="G2288">
        <v>0</v>
      </c>
      <c r="H2288" s="2">
        <f t="shared" si="35"/>
        <v>43795</v>
      </c>
    </row>
    <row r="2289" spans="1:8" ht="13.8" x14ac:dyDescent="0.3">
      <c r="A2289" s="12" t="s">
        <v>42</v>
      </c>
      <c r="B2289" s="12" t="s">
        <v>43</v>
      </c>
      <c r="F2289" s="13">
        <v>43795.208342777776</v>
      </c>
      <c r="G2289">
        <v>0</v>
      </c>
      <c r="H2289" s="2">
        <f t="shared" si="35"/>
        <v>43795</v>
      </c>
    </row>
    <row r="2290" spans="1:8" ht="13.8" x14ac:dyDescent="0.3">
      <c r="A2290" s="12" t="s">
        <v>42</v>
      </c>
      <c r="B2290" s="12" t="s">
        <v>43</v>
      </c>
      <c r="F2290" s="13">
        <v>43795.250009444448</v>
      </c>
      <c r="G2290">
        <v>0</v>
      </c>
      <c r="H2290" s="2">
        <f t="shared" si="35"/>
        <v>43795</v>
      </c>
    </row>
    <row r="2291" spans="1:8" ht="13.8" x14ac:dyDescent="0.3">
      <c r="A2291" s="12" t="s">
        <v>42</v>
      </c>
      <c r="B2291" s="12" t="s">
        <v>43</v>
      </c>
      <c r="F2291" s="13">
        <v>43795.291676111112</v>
      </c>
      <c r="G2291">
        <v>0</v>
      </c>
      <c r="H2291" s="2">
        <f t="shared" si="35"/>
        <v>43795</v>
      </c>
    </row>
    <row r="2292" spans="1:8" ht="13.8" x14ac:dyDescent="0.3">
      <c r="A2292" s="12" t="s">
        <v>42</v>
      </c>
      <c r="B2292" s="12" t="s">
        <v>43</v>
      </c>
      <c r="F2292" s="13">
        <v>43795.333342777776</v>
      </c>
      <c r="G2292">
        <v>0</v>
      </c>
      <c r="H2292" s="2">
        <f t="shared" si="35"/>
        <v>43795</v>
      </c>
    </row>
    <row r="2293" spans="1:8" ht="13.8" x14ac:dyDescent="0.3">
      <c r="A2293" s="12" t="s">
        <v>42</v>
      </c>
      <c r="B2293" s="12" t="s">
        <v>43</v>
      </c>
      <c r="F2293" s="13">
        <v>43795.375009444448</v>
      </c>
      <c r="G2293">
        <v>0</v>
      </c>
      <c r="H2293" s="2">
        <f t="shared" si="35"/>
        <v>43795</v>
      </c>
    </row>
    <row r="2294" spans="1:8" ht="13.8" x14ac:dyDescent="0.3">
      <c r="A2294" s="12" t="s">
        <v>42</v>
      </c>
      <c r="B2294" s="12" t="s">
        <v>43</v>
      </c>
      <c r="F2294" s="13">
        <v>43795.416676111112</v>
      </c>
      <c r="G2294">
        <v>0</v>
      </c>
      <c r="H2294" s="2">
        <f t="shared" si="35"/>
        <v>43795</v>
      </c>
    </row>
    <row r="2295" spans="1:8" ht="13.8" x14ac:dyDescent="0.3">
      <c r="A2295" s="12" t="s">
        <v>42</v>
      </c>
      <c r="B2295" s="12" t="s">
        <v>43</v>
      </c>
      <c r="F2295" s="13">
        <v>43795.458342777776</v>
      </c>
      <c r="G2295">
        <v>0</v>
      </c>
      <c r="H2295" s="2">
        <f t="shared" si="35"/>
        <v>43795</v>
      </c>
    </row>
    <row r="2296" spans="1:8" ht="13.8" x14ac:dyDescent="0.3">
      <c r="A2296" s="12" t="s">
        <v>42</v>
      </c>
      <c r="B2296" s="12" t="s">
        <v>43</v>
      </c>
      <c r="F2296" s="13">
        <v>43795.500009444448</v>
      </c>
      <c r="G2296">
        <v>0</v>
      </c>
      <c r="H2296" s="2">
        <f t="shared" si="35"/>
        <v>43795</v>
      </c>
    </row>
    <row r="2297" spans="1:8" ht="13.8" x14ac:dyDescent="0.3">
      <c r="A2297" s="12" t="s">
        <v>42</v>
      </c>
      <c r="B2297" s="12" t="s">
        <v>43</v>
      </c>
      <c r="F2297" s="13">
        <v>43795.541676111112</v>
      </c>
      <c r="G2297">
        <v>0</v>
      </c>
      <c r="H2297" s="2">
        <f t="shared" si="35"/>
        <v>43795</v>
      </c>
    </row>
    <row r="2298" spans="1:8" ht="13.8" x14ac:dyDescent="0.3">
      <c r="A2298" s="12" t="s">
        <v>42</v>
      </c>
      <c r="B2298" s="12" t="s">
        <v>43</v>
      </c>
      <c r="F2298" s="13">
        <v>43795.583342777776</v>
      </c>
      <c r="G2298">
        <v>0</v>
      </c>
      <c r="H2298" s="2">
        <f t="shared" si="35"/>
        <v>43795</v>
      </c>
    </row>
    <row r="2299" spans="1:8" ht="13.8" x14ac:dyDescent="0.3">
      <c r="A2299" s="12" t="s">
        <v>42</v>
      </c>
      <c r="B2299" s="12" t="s">
        <v>43</v>
      </c>
      <c r="F2299" s="13">
        <v>43795.625009444448</v>
      </c>
      <c r="G2299">
        <v>0</v>
      </c>
      <c r="H2299" s="2">
        <f t="shared" si="35"/>
        <v>43795</v>
      </c>
    </row>
    <row r="2300" spans="1:8" ht="13.8" x14ac:dyDescent="0.3">
      <c r="A2300" s="12" t="s">
        <v>42</v>
      </c>
      <c r="B2300" s="12" t="s">
        <v>43</v>
      </c>
      <c r="F2300" s="13">
        <v>43795.666676111112</v>
      </c>
      <c r="G2300">
        <v>0</v>
      </c>
      <c r="H2300" s="2">
        <f t="shared" si="35"/>
        <v>43795</v>
      </c>
    </row>
    <row r="2301" spans="1:8" ht="13.8" x14ac:dyDescent="0.3">
      <c r="A2301" s="12" t="s">
        <v>42</v>
      </c>
      <c r="B2301" s="12" t="s">
        <v>43</v>
      </c>
      <c r="F2301" s="13">
        <v>43795.708342789352</v>
      </c>
      <c r="G2301">
        <v>0</v>
      </c>
      <c r="H2301" s="2">
        <f t="shared" si="35"/>
        <v>43795</v>
      </c>
    </row>
    <row r="2302" spans="1:8" ht="13.8" x14ac:dyDescent="0.3">
      <c r="A2302" s="12" t="s">
        <v>42</v>
      </c>
      <c r="B2302" s="12" t="s">
        <v>43</v>
      </c>
      <c r="F2302" s="13">
        <v>43795.750009456016</v>
      </c>
      <c r="G2302">
        <v>0</v>
      </c>
      <c r="H2302" s="2">
        <f t="shared" si="35"/>
        <v>43795</v>
      </c>
    </row>
    <row r="2303" spans="1:8" ht="13.8" x14ac:dyDescent="0.3">
      <c r="A2303" s="12" t="s">
        <v>42</v>
      </c>
      <c r="B2303" s="12" t="s">
        <v>43</v>
      </c>
      <c r="F2303" s="13">
        <v>43795.791676122688</v>
      </c>
      <c r="G2303">
        <v>0</v>
      </c>
      <c r="H2303" s="2">
        <f t="shared" si="35"/>
        <v>43795</v>
      </c>
    </row>
    <row r="2304" spans="1:8" ht="13.8" x14ac:dyDescent="0.3">
      <c r="A2304" s="12" t="s">
        <v>42</v>
      </c>
      <c r="B2304" s="12" t="s">
        <v>43</v>
      </c>
      <c r="F2304" s="13">
        <v>43795.833342789352</v>
      </c>
      <c r="G2304">
        <v>0</v>
      </c>
      <c r="H2304" s="2">
        <f t="shared" si="35"/>
        <v>43795</v>
      </c>
    </row>
    <row r="2305" spans="1:8" ht="13.8" x14ac:dyDescent="0.3">
      <c r="A2305" s="12" t="s">
        <v>42</v>
      </c>
      <c r="B2305" s="12" t="s">
        <v>43</v>
      </c>
      <c r="F2305" s="13">
        <v>43795.875009456016</v>
      </c>
      <c r="G2305">
        <v>0</v>
      </c>
      <c r="H2305" s="2">
        <f t="shared" si="35"/>
        <v>43795</v>
      </c>
    </row>
    <row r="2306" spans="1:8" ht="13.8" x14ac:dyDescent="0.3">
      <c r="A2306" s="12" t="s">
        <v>42</v>
      </c>
      <c r="B2306" s="12" t="s">
        <v>43</v>
      </c>
      <c r="F2306" s="13">
        <v>43795.916676122688</v>
      </c>
      <c r="G2306">
        <v>0</v>
      </c>
      <c r="H2306" s="2">
        <f t="shared" si="35"/>
        <v>43795</v>
      </c>
    </row>
    <row r="2307" spans="1:8" ht="13.8" x14ac:dyDescent="0.3">
      <c r="A2307" s="12" t="s">
        <v>42</v>
      </c>
      <c r="B2307" s="12" t="s">
        <v>43</v>
      </c>
      <c r="F2307" s="13">
        <v>43795.958342789352</v>
      </c>
      <c r="G2307">
        <v>0</v>
      </c>
      <c r="H2307" s="2">
        <f t="shared" si="35"/>
        <v>43795</v>
      </c>
    </row>
    <row r="2308" spans="1:8" ht="13.8" x14ac:dyDescent="0.3">
      <c r="A2308" s="12" t="s">
        <v>44</v>
      </c>
      <c r="B2308" s="12" t="s">
        <v>49</v>
      </c>
      <c r="F2308" s="13">
        <v>43789.000009456016</v>
      </c>
      <c r="G2308">
        <v>0</v>
      </c>
      <c r="H2308" s="2">
        <f t="shared" si="35"/>
        <v>43789</v>
      </c>
    </row>
    <row r="2309" spans="1:8" ht="13.8" x14ac:dyDescent="0.3">
      <c r="A2309" s="12" t="s">
        <v>44</v>
      </c>
      <c r="B2309" s="12" t="s">
        <v>49</v>
      </c>
      <c r="F2309" s="13">
        <v>43789.041676122688</v>
      </c>
      <c r="G2309">
        <v>0</v>
      </c>
      <c r="H2309" s="2">
        <f t="shared" ref="H2309:H2372" si="36">DATE(YEAR(F2309), MONTH(F2309),DAY(F2309))</f>
        <v>43789</v>
      </c>
    </row>
    <row r="2310" spans="1:8" ht="13.8" x14ac:dyDescent="0.3">
      <c r="A2310" s="12" t="s">
        <v>44</v>
      </c>
      <c r="B2310" s="12" t="s">
        <v>49</v>
      </c>
      <c r="F2310" s="13">
        <v>43789.083342789352</v>
      </c>
      <c r="G2310">
        <v>0</v>
      </c>
      <c r="H2310" s="2">
        <f t="shared" si="36"/>
        <v>43789</v>
      </c>
    </row>
    <row r="2311" spans="1:8" ht="13.8" x14ac:dyDescent="0.3">
      <c r="A2311" s="12" t="s">
        <v>44</v>
      </c>
      <c r="B2311" s="12" t="s">
        <v>49</v>
      </c>
      <c r="F2311" s="13">
        <v>43789.125009456016</v>
      </c>
      <c r="G2311">
        <v>0</v>
      </c>
      <c r="H2311" s="2">
        <f t="shared" si="36"/>
        <v>43789</v>
      </c>
    </row>
    <row r="2312" spans="1:8" ht="13.8" x14ac:dyDescent="0.3">
      <c r="A2312" s="12" t="s">
        <v>44</v>
      </c>
      <c r="B2312" s="12" t="s">
        <v>49</v>
      </c>
      <c r="F2312" s="13">
        <v>43789.166676122688</v>
      </c>
      <c r="G2312">
        <v>0</v>
      </c>
      <c r="H2312" s="2">
        <f t="shared" si="36"/>
        <v>43789</v>
      </c>
    </row>
    <row r="2313" spans="1:8" ht="13.8" x14ac:dyDescent="0.3">
      <c r="A2313" s="12" t="s">
        <v>44</v>
      </c>
      <c r="B2313" s="12" t="s">
        <v>49</v>
      </c>
      <c r="F2313" s="13">
        <v>43789.208342789352</v>
      </c>
      <c r="G2313">
        <v>0</v>
      </c>
      <c r="H2313" s="2">
        <f t="shared" si="36"/>
        <v>43789</v>
      </c>
    </row>
    <row r="2314" spans="1:8" ht="13.8" x14ac:dyDescent="0.3">
      <c r="A2314" s="12" t="s">
        <v>44</v>
      </c>
      <c r="B2314" s="12" t="s">
        <v>49</v>
      </c>
      <c r="F2314" s="13">
        <v>43789.250009456016</v>
      </c>
      <c r="G2314">
        <v>0</v>
      </c>
      <c r="H2314" s="2">
        <f t="shared" si="36"/>
        <v>43789</v>
      </c>
    </row>
    <row r="2315" spans="1:8" ht="13.8" x14ac:dyDescent="0.3">
      <c r="A2315" s="12" t="s">
        <v>44</v>
      </c>
      <c r="B2315" s="12" t="s">
        <v>49</v>
      </c>
      <c r="F2315" s="13">
        <v>43789.291676122688</v>
      </c>
      <c r="G2315">
        <v>0</v>
      </c>
      <c r="H2315" s="2">
        <f t="shared" si="36"/>
        <v>43789</v>
      </c>
    </row>
    <row r="2316" spans="1:8" ht="13.8" x14ac:dyDescent="0.3">
      <c r="A2316" s="12" t="s">
        <v>44</v>
      </c>
      <c r="B2316" s="12" t="s">
        <v>49</v>
      </c>
      <c r="F2316" s="13">
        <v>43789.333342789352</v>
      </c>
      <c r="G2316">
        <v>0</v>
      </c>
      <c r="H2316" s="2">
        <f t="shared" si="36"/>
        <v>43789</v>
      </c>
    </row>
    <row r="2317" spans="1:8" ht="13.8" x14ac:dyDescent="0.3">
      <c r="A2317" s="12" t="s">
        <v>44</v>
      </c>
      <c r="B2317" s="12" t="s">
        <v>49</v>
      </c>
      <c r="F2317" s="13">
        <v>43789.375009456016</v>
      </c>
      <c r="G2317">
        <v>0</v>
      </c>
      <c r="H2317" s="2">
        <f t="shared" si="36"/>
        <v>43789</v>
      </c>
    </row>
    <row r="2318" spans="1:8" ht="13.8" x14ac:dyDescent="0.3">
      <c r="A2318" s="12" t="s">
        <v>44</v>
      </c>
      <c r="B2318" s="12" t="s">
        <v>49</v>
      </c>
      <c r="F2318" s="13">
        <v>43789.416676134257</v>
      </c>
      <c r="G2318">
        <v>0</v>
      </c>
      <c r="H2318" s="2">
        <f t="shared" si="36"/>
        <v>43789</v>
      </c>
    </row>
    <row r="2319" spans="1:8" ht="13.8" x14ac:dyDescent="0.3">
      <c r="A2319" s="12" t="s">
        <v>44</v>
      </c>
      <c r="B2319" s="12" t="s">
        <v>49</v>
      </c>
      <c r="F2319" s="13">
        <v>43789.458342800928</v>
      </c>
      <c r="G2319">
        <v>0</v>
      </c>
      <c r="H2319" s="2">
        <f t="shared" si="36"/>
        <v>43789</v>
      </c>
    </row>
    <row r="2320" spans="1:8" ht="13.8" x14ac:dyDescent="0.3">
      <c r="A2320" s="12" t="s">
        <v>44</v>
      </c>
      <c r="B2320" s="12" t="s">
        <v>49</v>
      </c>
      <c r="F2320" s="13">
        <v>43789.500009467592</v>
      </c>
      <c r="G2320">
        <v>0.8</v>
      </c>
      <c r="H2320" s="2">
        <f t="shared" si="36"/>
        <v>43789</v>
      </c>
    </row>
    <row r="2321" spans="1:8" ht="13.8" x14ac:dyDescent="0.3">
      <c r="A2321" s="12" t="s">
        <v>44</v>
      </c>
      <c r="B2321" s="12" t="s">
        <v>49</v>
      </c>
      <c r="F2321" s="13">
        <v>43789.541676134257</v>
      </c>
      <c r="G2321">
        <v>2.2000000000000002</v>
      </c>
      <c r="H2321" s="2">
        <f t="shared" si="36"/>
        <v>43789</v>
      </c>
    </row>
    <row r="2322" spans="1:8" ht="13.8" x14ac:dyDescent="0.3">
      <c r="A2322" s="12" t="s">
        <v>44</v>
      </c>
      <c r="B2322" s="12" t="s">
        <v>49</v>
      </c>
      <c r="F2322" s="13">
        <v>43789.583342800928</v>
      </c>
      <c r="G2322">
        <v>1.4</v>
      </c>
      <c r="H2322" s="2">
        <f t="shared" si="36"/>
        <v>43789</v>
      </c>
    </row>
    <row r="2323" spans="1:8" ht="13.8" x14ac:dyDescent="0.3">
      <c r="A2323" s="12" t="s">
        <v>44</v>
      </c>
      <c r="B2323" s="12" t="s">
        <v>49</v>
      </c>
      <c r="F2323" s="13">
        <v>43789.625009467592</v>
      </c>
      <c r="G2323">
        <v>1</v>
      </c>
      <c r="H2323" s="2">
        <f t="shared" si="36"/>
        <v>43789</v>
      </c>
    </row>
    <row r="2324" spans="1:8" ht="13.8" x14ac:dyDescent="0.3">
      <c r="A2324" s="12" t="s">
        <v>44</v>
      </c>
      <c r="B2324" s="12" t="s">
        <v>49</v>
      </c>
      <c r="F2324" s="13">
        <v>43789.666676134257</v>
      </c>
      <c r="G2324">
        <v>0</v>
      </c>
      <c r="H2324" s="2">
        <f t="shared" si="36"/>
        <v>43789</v>
      </c>
    </row>
    <row r="2325" spans="1:8" ht="13.8" x14ac:dyDescent="0.3">
      <c r="A2325" s="12" t="s">
        <v>44</v>
      </c>
      <c r="B2325" s="12" t="s">
        <v>49</v>
      </c>
      <c r="F2325" s="13">
        <v>43789.708342800928</v>
      </c>
      <c r="G2325">
        <v>0</v>
      </c>
      <c r="H2325" s="2">
        <f t="shared" si="36"/>
        <v>43789</v>
      </c>
    </row>
    <row r="2326" spans="1:8" ht="13.8" x14ac:dyDescent="0.3">
      <c r="A2326" s="12" t="s">
        <v>44</v>
      </c>
      <c r="B2326" s="12" t="s">
        <v>49</v>
      </c>
      <c r="F2326" s="13">
        <v>43789.750009467592</v>
      </c>
      <c r="G2326">
        <v>0</v>
      </c>
      <c r="H2326" s="2">
        <f t="shared" si="36"/>
        <v>43789</v>
      </c>
    </row>
    <row r="2327" spans="1:8" ht="13.8" x14ac:dyDescent="0.3">
      <c r="A2327" s="12" t="s">
        <v>44</v>
      </c>
      <c r="B2327" s="12" t="s">
        <v>49</v>
      </c>
      <c r="F2327" s="13">
        <v>43789.791676134257</v>
      </c>
      <c r="G2327">
        <v>0</v>
      </c>
      <c r="H2327" s="2">
        <f t="shared" si="36"/>
        <v>43789</v>
      </c>
    </row>
    <row r="2328" spans="1:8" ht="13.8" x14ac:dyDescent="0.3">
      <c r="A2328" s="12" t="s">
        <v>44</v>
      </c>
      <c r="B2328" s="12" t="s">
        <v>49</v>
      </c>
      <c r="F2328" s="13">
        <v>43789.833342800928</v>
      </c>
      <c r="G2328">
        <v>0</v>
      </c>
      <c r="H2328" s="2">
        <f t="shared" si="36"/>
        <v>43789</v>
      </c>
    </row>
    <row r="2329" spans="1:8" ht="13.8" x14ac:dyDescent="0.3">
      <c r="A2329" s="12" t="s">
        <v>44</v>
      </c>
      <c r="B2329" s="12" t="s">
        <v>49</v>
      </c>
      <c r="F2329" s="13">
        <v>43789.875009467592</v>
      </c>
      <c r="G2329">
        <v>0</v>
      </c>
      <c r="H2329" s="2">
        <f t="shared" si="36"/>
        <v>43789</v>
      </c>
    </row>
    <row r="2330" spans="1:8" ht="13.8" x14ac:dyDescent="0.3">
      <c r="A2330" s="12" t="s">
        <v>44</v>
      </c>
      <c r="B2330" s="12" t="s">
        <v>49</v>
      </c>
      <c r="F2330" s="13">
        <v>43789.916676134257</v>
      </c>
      <c r="G2330">
        <v>0</v>
      </c>
      <c r="H2330" s="2">
        <f t="shared" si="36"/>
        <v>43789</v>
      </c>
    </row>
    <row r="2331" spans="1:8" ht="13.8" x14ac:dyDescent="0.3">
      <c r="A2331" s="12" t="s">
        <v>44</v>
      </c>
      <c r="B2331" s="12" t="s">
        <v>49</v>
      </c>
      <c r="F2331" s="13">
        <v>43789.958342800928</v>
      </c>
      <c r="G2331">
        <v>0</v>
      </c>
      <c r="H2331" s="2">
        <f t="shared" si="36"/>
        <v>43789</v>
      </c>
    </row>
    <row r="2332" spans="1:8" ht="13.8" x14ac:dyDescent="0.3">
      <c r="A2332" s="12" t="s">
        <v>44</v>
      </c>
      <c r="B2332" s="12" t="s">
        <v>49</v>
      </c>
      <c r="F2332" s="13">
        <v>43790.000009467592</v>
      </c>
      <c r="G2332">
        <v>0</v>
      </c>
      <c r="H2332" s="2">
        <f t="shared" si="36"/>
        <v>43790</v>
      </c>
    </row>
    <row r="2333" spans="1:8" ht="13.8" x14ac:dyDescent="0.3">
      <c r="A2333" s="12" t="s">
        <v>44</v>
      </c>
      <c r="B2333" s="12" t="s">
        <v>49</v>
      </c>
      <c r="F2333" s="13">
        <v>43790.041676134257</v>
      </c>
      <c r="G2333">
        <v>0</v>
      </c>
      <c r="H2333" s="2">
        <f t="shared" si="36"/>
        <v>43790</v>
      </c>
    </row>
    <row r="2334" spans="1:8" ht="13.8" x14ac:dyDescent="0.3">
      <c r="A2334" s="12" t="s">
        <v>44</v>
      </c>
      <c r="B2334" s="12" t="s">
        <v>49</v>
      </c>
      <c r="F2334" s="13">
        <v>43790.083342800928</v>
      </c>
      <c r="G2334">
        <v>0</v>
      </c>
      <c r="H2334" s="2">
        <f t="shared" si="36"/>
        <v>43790</v>
      </c>
    </row>
    <row r="2335" spans="1:8" ht="13.8" x14ac:dyDescent="0.3">
      <c r="A2335" s="12" t="s">
        <v>44</v>
      </c>
      <c r="B2335" s="12" t="s">
        <v>49</v>
      </c>
      <c r="F2335" s="13">
        <v>43790.125009467592</v>
      </c>
      <c r="G2335">
        <v>0.2</v>
      </c>
      <c r="H2335" s="2">
        <f t="shared" si="36"/>
        <v>43790</v>
      </c>
    </row>
    <row r="2336" spans="1:8" ht="13.8" x14ac:dyDescent="0.3">
      <c r="A2336" s="12" t="s">
        <v>44</v>
      </c>
      <c r="B2336" s="12" t="s">
        <v>49</v>
      </c>
      <c r="F2336" s="13">
        <v>43790.166676134257</v>
      </c>
      <c r="G2336">
        <v>0.4</v>
      </c>
      <c r="H2336" s="2">
        <f t="shared" si="36"/>
        <v>43790</v>
      </c>
    </row>
    <row r="2337" spans="1:8" ht="13.8" x14ac:dyDescent="0.3">
      <c r="A2337" s="12" t="s">
        <v>44</v>
      </c>
      <c r="B2337" s="12" t="s">
        <v>49</v>
      </c>
      <c r="F2337" s="13">
        <v>43790.208342800928</v>
      </c>
      <c r="G2337">
        <v>0</v>
      </c>
      <c r="H2337" s="2">
        <f t="shared" si="36"/>
        <v>43790</v>
      </c>
    </row>
    <row r="2338" spans="1:8" ht="13.8" x14ac:dyDescent="0.3">
      <c r="A2338" s="12" t="s">
        <v>44</v>
      </c>
      <c r="B2338" s="12" t="s">
        <v>49</v>
      </c>
      <c r="F2338" s="13">
        <v>43790.250009467592</v>
      </c>
      <c r="G2338">
        <v>0</v>
      </c>
      <c r="H2338" s="2">
        <f t="shared" si="36"/>
        <v>43790</v>
      </c>
    </row>
    <row r="2339" spans="1:8" ht="13.8" x14ac:dyDescent="0.3">
      <c r="A2339" s="12" t="s">
        <v>44</v>
      </c>
      <c r="B2339" s="12" t="s">
        <v>49</v>
      </c>
      <c r="F2339" s="13">
        <v>43790.291676134257</v>
      </c>
      <c r="G2339">
        <v>0</v>
      </c>
      <c r="H2339" s="2">
        <f t="shared" si="36"/>
        <v>43790</v>
      </c>
    </row>
    <row r="2340" spans="1:8" ht="13.8" x14ac:dyDescent="0.3">
      <c r="A2340" s="12" t="s">
        <v>44</v>
      </c>
      <c r="B2340" s="12" t="s">
        <v>49</v>
      </c>
      <c r="F2340" s="13">
        <v>43790.333342800928</v>
      </c>
      <c r="G2340">
        <v>0</v>
      </c>
      <c r="H2340" s="2">
        <f t="shared" si="36"/>
        <v>43790</v>
      </c>
    </row>
    <row r="2341" spans="1:8" ht="13.8" x14ac:dyDescent="0.3">
      <c r="A2341" s="12" t="s">
        <v>44</v>
      </c>
      <c r="B2341" s="12" t="s">
        <v>49</v>
      </c>
      <c r="F2341" s="13">
        <v>43790.375009467592</v>
      </c>
      <c r="G2341">
        <v>0.6</v>
      </c>
      <c r="H2341" s="2">
        <f t="shared" si="36"/>
        <v>43790</v>
      </c>
    </row>
    <row r="2342" spans="1:8" ht="13.8" x14ac:dyDescent="0.3">
      <c r="A2342" s="12" t="s">
        <v>44</v>
      </c>
      <c r="B2342" s="12" t="s">
        <v>49</v>
      </c>
      <c r="F2342" s="13">
        <v>43790.416676134257</v>
      </c>
      <c r="G2342">
        <v>1.6</v>
      </c>
      <c r="H2342" s="2">
        <f t="shared" si="36"/>
        <v>43790</v>
      </c>
    </row>
    <row r="2343" spans="1:8" ht="13.8" x14ac:dyDescent="0.3">
      <c r="A2343" s="12" t="s">
        <v>44</v>
      </c>
      <c r="B2343" s="12" t="s">
        <v>49</v>
      </c>
      <c r="F2343" s="13">
        <v>43790.458342800928</v>
      </c>
      <c r="G2343">
        <v>0</v>
      </c>
      <c r="H2343" s="2">
        <f t="shared" si="36"/>
        <v>43790</v>
      </c>
    </row>
    <row r="2344" spans="1:8" ht="13.8" x14ac:dyDescent="0.3">
      <c r="A2344" s="12" t="s">
        <v>44</v>
      </c>
      <c r="B2344" s="12" t="s">
        <v>49</v>
      </c>
      <c r="F2344" s="13">
        <v>43790.500009467592</v>
      </c>
      <c r="G2344">
        <v>0</v>
      </c>
      <c r="H2344" s="2">
        <f t="shared" si="36"/>
        <v>43790</v>
      </c>
    </row>
    <row r="2345" spans="1:8" ht="13.8" x14ac:dyDescent="0.3">
      <c r="A2345" s="12" t="s">
        <v>44</v>
      </c>
      <c r="B2345" s="12" t="s">
        <v>49</v>
      </c>
      <c r="F2345" s="13">
        <v>43790.541676134257</v>
      </c>
      <c r="G2345">
        <v>0</v>
      </c>
      <c r="H2345" s="2">
        <f t="shared" si="36"/>
        <v>43790</v>
      </c>
    </row>
    <row r="2346" spans="1:8" ht="13.8" x14ac:dyDescent="0.3">
      <c r="A2346" s="12" t="s">
        <v>44</v>
      </c>
      <c r="B2346" s="12" t="s">
        <v>49</v>
      </c>
      <c r="F2346" s="13">
        <v>43790.583342800928</v>
      </c>
      <c r="G2346">
        <v>0</v>
      </c>
      <c r="H2346" s="2">
        <f t="shared" si="36"/>
        <v>43790</v>
      </c>
    </row>
    <row r="2347" spans="1:8" ht="13.8" x14ac:dyDescent="0.3">
      <c r="A2347" s="12" t="s">
        <v>44</v>
      </c>
      <c r="B2347" s="12" t="s">
        <v>49</v>
      </c>
      <c r="F2347" s="13">
        <v>43790.625009467592</v>
      </c>
      <c r="G2347">
        <v>0</v>
      </c>
      <c r="H2347" s="2">
        <f t="shared" si="36"/>
        <v>43790</v>
      </c>
    </row>
    <row r="2348" spans="1:8" ht="13.8" x14ac:dyDescent="0.3">
      <c r="A2348" s="12" t="s">
        <v>44</v>
      </c>
      <c r="B2348" s="12" t="s">
        <v>49</v>
      </c>
      <c r="F2348" s="13">
        <v>43790.666676145833</v>
      </c>
      <c r="G2348">
        <v>0</v>
      </c>
      <c r="H2348" s="2">
        <f t="shared" si="36"/>
        <v>43790</v>
      </c>
    </row>
    <row r="2349" spans="1:8" ht="13.8" x14ac:dyDescent="0.3">
      <c r="A2349" s="12" t="s">
        <v>44</v>
      </c>
      <c r="B2349" s="12" t="s">
        <v>49</v>
      </c>
      <c r="F2349" s="13">
        <v>43790.708342812497</v>
      </c>
      <c r="G2349">
        <v>0.2</v>
      </c>
      <c r="H2349" s="2">
        <f t="shared" si="36"/>
        <v>43790</v>
      </c>
    </row>
    <row r="2350" spans="1:8" ht="13.8" x14ac:dyDescent="0.3">
      <c r="A2350" s="12" t="s">
        <v>44</v>
      </c>
      <c r="B2350" s="12" t="s">
        <v>49</v>
      </c>
      <c r="F2350" s="13">
        <v>43790.750009479169</v>
      </c>
      <c r="G2350">
        <v>1.2</v>
      </c>
      <c r="H2350" s="2">
        <f t="shared" si="36"/>
        <v>43790</v>
      </c>
    </row>
    <row r="2351" spans="1:8" ht="13.8" x14ac:dyDescent="0.3">
      <c r="A2351" s="12" t="s">
        <v>44</v>
      </c>
      <c r="B2351" s="12" t="s">
        <v>49</v>
      </c>
      <c r="F2351" s="13">
        <v>43790.791676145833</v>
      </c>
      <c r="G2351">
        <v>3.4</v>
      </c>
      <c r="H2351" s="2">
        <f t="shared" si="36"/>
        <v>43790</v>
      </c>
    </row>
    <row r="2352" spans="1:8" ht="13.8" x14ac:dyDescent="0.3">
      <c r="A2352" s="12" t="s">
        <v>44</v>
      </c>
      <c r="B2352" s="12" t="s">
        <v>49</v>
      </c>
      <c r="F2352" s="13">
        <v>43790.833342812497</v>
      </c>
      <c r="G2352">
        <v>0.6</v>
      </c>
      <c r="H2352" s="2">
        <f t="shared" si="36"/>
        <v>43790</v>
      </c>
    </row>
    <row r="2353" spans="1:8" ht="13.8" x14ac:dyDescent="0.3">
      <c r="A2353" s="12" t="s">
        <v>44</v>
      </c>
      <c r="B2353" s="12" t="s">
        <v>49</v>
      </c>
      <c r="F2353" s="13">
        <v>43790.875009479169</v>
      </c>
      <c r="G2353">
        <v>0.2</v>
      </c>
      <c r="H2353" s="2">
        <f t="shared" si="36"/>
        <v>43790</v>
      </c>
    </row>
    <row r="2354" spans="1:8" ht="13.8" x14ac:dyDescent="0.3">
      <c r="A2354" s="12" t="s">
        <v>44</v>
      </c>
      <c r="B2354" s="12" t="s">
        <v>49</v>
      </c>
      <c r="F2354" s="13">
        <v>43790.916676145833</v>
      </c>
      <c r="G2354">
        <v>0</v>
      </c>
      <c r="H2354" s="2">
        <f t="shared" si="36"/>
        <v>43790</v>
      </c>
    </row>
    <row r="2355" spans="1:8" ht="13.8" x14ac:dyDescent="0.3">
      <c r="A2355" s="12" t="s">
        <v>44</v>
      </c>
      <c r="B2355" s="12" t="s">
        <v>49</v>
      </c>
      <c r="F2355" s="13">
        <v>43790.958342812497</v>
      </c>
      <c r="G2355">
        <v>0</v>
      </c>
      <c r="H2355" s="2">
        <f t="shared" si="36"/>
        <v>43790</v>
      </c>
    </row>
    <row r="2356" spans="1:8" ht="13.8" x14ac:dyDescent="0.3">
      <c r="A2356" s="12" t="s">
        <v>44</v>
      </c>
      <c r="B2356" s="12" t="s">
        <v>49</v>
      </c>
      <c r="F2356" s="13">
        <v>43791.000009479169</v>
      </c>
      <c r="G2356">
        <v>0</v>
      </c>
      <c r="H2356" s="2">
        <f t="shared" si="36"/>
        <v>43791</v>
      </c>
    </row>
    <row r="2357" spans="1:8" ht="13.8" x14ac:dyDescent="0.3">
      <c r="A2357" s="12" t="s">
        <v>44</v>
      </c>
      <c r="B2357" s="12" t="s">
        <v>49</v>
      </c>
      <c r="F2357" s="13">
        <v>43791.041676145833</v>
      </c>
      <c r="G2357">
        <v>0</v>
      </c>
      <c r="H2357" s="2">
        <f t="shared" si="36"/>
        <v>43791</v>
      </c>
    </row>
    <row r="2358" spans="1:8" ht="13.8" x14ac:dyDescent="0.3">
      <c r="A2358" s="12" t="s">
        <v>44</v>
      </c>
      <c r="B2358" s="12" t="s">
        <v>49</v>
      </c>
      <c r="F2358" s="13">
        <v>43791.083342812497</v>
      </c>
      <c r="G2358">
        <v>0</v>
      </c>
      <c r="H2358" s="2">
        <f t="shared" si="36"/>
        <v>43791</v>
      </c>
    </row>
    <row r="2359" spans="1:8" ht="13.8" x14ac:dyDescent="0.3">
      <c r="A2359" s="12" t="s">
        <v>44</v>
      </c>
      <c r="B2359" s="12" t="s">
        <v>49</v>
      </c>
      <c r="F2359" s="13">
        <v>43791.125009479169</v>
      </c>
      <c r="G2359">
        <v>0</v>
      </c>
      <c r="H2359" s="2">
        <f t="shared" si="36"/>
        <v>43791</v>
      </c>
    </row>
    <row r="2360" spans="1:8" ht="13.8" x14ac:dyDescent="0.3">
      <c r="A2360" s="12" t="s">
        <v>44</v>
      </c>
      <c r="B2360" s="12" t="s">
        <v>49</v>
      </c>
      <c r="F2360" s="13">
        <v>43791.166676145833</v>
      </c>
      <c r="G2360">
        <v>0</v>
      </c>
      <c r="H2360" s="2">
        <f t="shared" si="36"/>
        <v>43791</v>
      </c>
    </row>
    <row r="2361" spans="1:8" ht="13.8" x14ac:dyDescent="0.3">
      <c r="A2361" s="12" t="s">
        <v>44</v>
      </c>
      <c r="B2361" s="12" t="s">
        <v>49</v>
      </c>
      <c r="F2361" s="13">
        <v>43791.208342812497</v>
      </c>
      <c r="G2361">
        <v>0</v>
      </c>
      <c r="H2361" s="2">
        <f t="shared" si="36"/>
        <v>43791</v>
      </c>
    </row>
    <row r="2362" spans="1:8" ht="13.8" x14ac:dyDescent="0.3">
      <c r="A2362" s="12" t="s">
        <v>44</v>
      </c>
      <c r="B2362" s="12" t="s">
        <v>49</v>
      </c>
      <c r="F2362" s="13">
        <v>43791.250009479169</v>
      </c>
      <c r="G2362">
        <v>0</v>
      </c>
      <c r="H2362" s="2">
        <f t="shared" si="36"/>
        <v>43791</v>
      </c>
    </row>
    <row r="2363" spans="1:8" ht="13.8" x14ac:dyDescent="0.3">
      <c r="A2363" s="12" t="s">
        <v>44</v>
      </c>
      <c r="B2363" s="12" t="s">
        <v>49</v>
      </c>
      <c r="F2363" s="13">
        <v>43791.291676145833</v>
      </c>
      <c r="G2363">
        <v>0.2</v>
      </c>
      <c r="H2363" s="2">
        <f t="shared" si="36"/>
        <v>43791</v>
      </c>
    </row>
    <row r="2364" spans="1:8" ht="13.8" x14ac:dyDescent="0.3">
      <c r="A2364" s="12" t="s">
        <v>44</v>
      </c>
      <c r="B2364" s="12" t="s">
        <v>49</v>
      </c>
      <c r="F2364" s="13">
        <v>43791.333342812497</v>
      </c>
      <c r="G2364">
        <v>0</v>
      </c>
      <c r="H2364" s="2">
        <f t="shared" si="36"/>
        <v>43791</v>
      </c>
    </row>
    <row r="2365" spans="1:8" ht="13.8" x14ac:dyDescent="0.3">
      <c r="A2365" s="12" t="s">
        <v>44</v>
      </c>
      <c r="B2365" s="12" t="s">
        <v>49</v>
      </c>
      <c r="F2365" s="13">
        <v>43791.375009479169</v>
      </c>
      <c r="G2365">
        <v>0</v>
      </c>
      <c r="H2365" s="2">
        <f t="shared" si="36"/>
        <v>43791</v>
      </c>
    </row>
    <row r="2366" spans="1:8" ht="13.8" x14ac:dyDescent="0.3">
      <c r="A2366" s="12" t="s">
        <v>44</v>
      </c>
      <c r="B2366" s="12" t="s">
        <v>49</v>
      </c>
      <c r="F2366" s="13">
        <v>43791.416676145833</v>
      </c>
      <c r="G2366">
        <v>0</v>
      </c>
      <c r="H2366" s="2">
        <f t="shared" si="36"/>
        <v>43791</v>
      </c>
    </row>
    <row r="2367" spans="1:8" ht="13.8" x14ac:dyDescent="0.3">
      <c r="A2367" s="12" t="s">
        <v>44</v>
      </c>
      <c r="B2367" s="12" t="s">
        <v>49</v>
      </c>
      <c r="F2367" s="13">
        <v>43791.458342812497</v>
      </c>
      <c r="G2367">
        <v>1.2</v>
      </c>
      <c r="H2367" s="2">
        <f t="shared" si="36"/>
        <v>43791</v>
      </c>
    </row>
    <row r="2368" spans="1:8" ht="13.8" x14ac:dyDescent="0.3">
      <c r="A2368" s="12" t="s">
        <v>44</v>
      </c>
      <c r="B2368" s="12" t="s">
        <v>49</v>
      </c>
      <c r="F2368" s="13">
        <v>43791.500009479169</v>
      </c>
      <c r="G2368">
        <v>0</v>
      </c>
      <c r="H2368" s="2">
        <f t="shared" si="36"/>
        <v>43791</v>
      </c>
    </row>
    <row r="2369" spans="1:8" ht="13.8" x14ac:dyDescent="0.3">
      <c r="A2369" s="12" t="s">
        <v>44</v>
      </c>
      <c r="B2369" s="12" t="s">
        <v>49</v>
      </c>
      <c r="F2369" s="13">
        <v>43791.541676145833</v>
      </c>
      <c r="G2369">
        <v>0</v>
      </c>
      <c r="H2369" s="2">
        <f t="shared" si="36"/>
        <v>43791</v>
      </c>
    </row>
    <row r="2370" spans="1:8" ht="13.8" x14ac:dyDescent="0.3">
      <c r="A2370" s="12" t="s">
        <v>44</v>
      </c>
      <c r="B2370" s="12" t="s">
        <v>49</v>
      </c>
      <c r="F2370" s="13">
        <v>43791.583342812497</v>
      </c>
      <c r="G2370">
        <v>0.4</v>
      </c>
      <c r="H2370" s="2">
        <f t="shared" si="36"/>
        <v>43791</v>
      </c>
    </row>
    <row r="2371" spans="1:8" ht="13.8" x14ac:dyDescent="0.3">
      <c r="A2371" s="12" t="s">
        <v>44</v>
      </c>
      <c r="B2371" s="12" t="s">
        <v>49</v>
      </c>
      <c r="F2371" s="13">
        <v>43791.625009479169</v>
      </c>
      <c r="G2371">
        <v>3.6</v>
      </c>
      <c r="H2371" s="2">
        <f t="shared" si="36"/>
        <v>43791</v>
      </c>
    </row>
    <row r="2372" spans="1:8" ht="13.8" x14ac:dyDescent="0.3">
      <c r="A2372" s="12" t="s">
        <v>44</v>
      </c>
      <c r="B2372" s="12" t="s">
        <v>49</v>
      </c>
      <c r="F2372" s="13">
        <v>43791.666676145833</v>
      </c>
      <c r="G2372">
        <v>2.8</v>
      </c>
      <c r="H2372" s="2">
        <f t="shared" si="36"/>
        <v>43791</v>
      </c>
    </row>
    <row r="2373" spans="1:8" ht="13.8" x14ac:dyDescent="0.3">
      <c r="A2373" s="12" t="s">
        <v>44</v>
      </c>
      <c r="B2373" s="12" t="s">
        <v>49</v>
      </c>
      <c r="F2373" s="13">
        <v>43791.708342812497</v>
      </c>
      <c r="G2373">
        <v>2</v>
      </c>
      <c r="H2373" s="2">
        <f t="shared" ref="H2373:H2436" si="37">DATE(YEAR(F2373), MONTH(F2373),DAY(F2373))</f>
        <v>43791</v>
      </c>
    </row>
    <row r="2374" spans="1:8" ht="13.8" x14ac:dyDescent="0.3">
      <c r="A2374" s="12" t="s">
        <v>44</v>
      </c>
      <c r="B2374" s="12" t="s">
        <v>49</v>
      </c>
      <c r="F2374" s="13">
        <v>43791.750009479169</v>
      </c>
      <c r="G2374">
        <v>4.8</v>
      </c>
      <c r="H2374" s="2">
        <f t="shared" si="37"/>
        <v>43791</v>
      </c>
    </row>
    <row r="2375" spans="1:8" ht="13.8" x14ac:dyDescent="0.3">
      <c r="A2375" s="12" t="s">
        <v>44</v>
      </c>
      <c r="B2375" s="12" t="s">
        <v>49</v>
      </c>
      <c r="F2375" s="13">
        <v>43791.791676145833</v>
      </c>
      <c r="G2375">
        <v>6.6</v>
      </c>
      <c r="H2375" s="2">
        <f t="shared" si="37"/>
        <v>43791</v>
      </c>
    </row>
    <row r="2376" spans="1:8" ht="13.8" x14ac:dyDescent="0.3">
      <c r="A2376" s="12" t="s">
        <v>44</v>
      </c>
      <c r="B2376" s="12" t="s">
        <v>49</v>
      </c>
      <c r="F2376" s="13">
        <v>43791.833342812497</v>
      </c>
      <c r="G2376">
        <v>13.1</v>
      </c>
      <c r="H2376" s="2">
        <f t="shared" si="37"/>
        <v>43791</v>
      </c>
    </row>
    <row r="2377" spans="1:8" ht="13.8" x14ac:dyDescent="0.3">
      <c r="A2377" s="12" t="s">
        <v>44</v>
      </c>
      <c r="B2377" s="12" t="s">
        <v>49</v>
      </c>
      <c r="F2377" s="13">
        <v>43791.875009479169</v>
      </c>
      <c r="G2377">
        <v>6</v>
      </c>
      <c r="H2377" s="2">
        <f t="shared" si="37"/>
        <v>43791</v>
      </c>
    </row>
    <row r="2378" spans="1:8" ht="13.8" x14ac:dyDescent="0.3">
      <c r="A2378" s="12" t="s">
        <v>44</v>
      </c>
      <c r="B2378" s="12" t="s">
        <v>49</v>
      </c>
      <c r="F2378" s="13">
        <v>43791.916676145833</v>
      </c>
      <c r="G2378">
        <v>13.5</v>
      </c>
      <c r="H2378" s="2">
        <f t="shared" si="37"/>
        <v>43791</v>
      </c>
    </row>
    <row r="2379" spans="1:8" ht="13.8" x14ac:dyDescent="0.3">
      <c r="A2379" s="12" t="s">
        <v>44</v>
      </c>
      <c r="B2379" s="12" t="s">
        <v>49</v>
      </c>
      <c r="F2379" s="13">
        <v>43791.958342824073</v>
      </c>
      <c r="G2379">
        <v>6.8</v>
      </c>
      <c r="H2379" s="2">
        <f t="shared" si="37"/>
        <v>43791</v>
      </c>
    </row>
    <row r="2380" spans="1:8" ht="13.8" x14ac:dyDescent="0.3">
      <c r="A2380" s="12" t="s">
        <v>44</v>
      </c>
      <c r="B2380" s="12" t="s">
        <v>49</v>
      </c>
      <c r="F2380" s="13">
        <v>43792.000009490737</v>
      </c>
      <c r="G2380">
        <v>13.5</v>
      </c>
      <c r="H2380" s="2">
        <f t="shared" si="37"/>
        <v>43792</v>
      </c>
    </row>
    <row r="2381" spans="1:8" ht="13.8" x14ac:dyDescent="0.3">
      <c r="A2381" s="12" t="s">
        <v>44</v>
      </c>
      <c r="B2381" s="12" t="s">
        <v>49</v>
      </c>
      <c r="F2381" s="13">
        <v>43792.041676157409</v>
      </c>
      <c r="G2381">
        <v>7</v>
      </c>
      <c r="H2381" s="2">
        <f t="shared" si="37"/>
        <v>43792</v>
      </c>
    </row>
    <row r="2382" spans="1:8" ht="13.8" x14ac:dyDescent="0.3">
      <c r="A2382" s="12" t="s">
        <v>44</v>
      </c>
      <c r="B2382" s="12" t="s">
        <v>49</v>
      </c>
      <c r="F2382" s="13">
        <v>43792.083342824073</v>
      </c>
      <c r="G2382">
        <v>14.6</v>
      </c>
      <c r="H2382" s="2">
        <f t="shared" si="37"/>
        <v>43792</v>
      </c>
    </row>
    <row r="2383" spans="1:8" ht="13.8" x14ac:dyDescent="0.3">
      <c r="A2383" s="12" t="s">
        <v>44</v>
      </c>
      <c r="B2383" s="12" t="s">
        <v>49</v>
      </c>
      <c r="F2383" s="13">
        <v>43792.125009490737</v>
      </c>
      <c r="G2383">
        <v>2.8</v>
      </c>
      <c r="H2383" s="2">
        <f t="shared" si="37"/>
        <v>43792</v>
      </c>
    </row>
    <row r="2384" spans="1:8" ht="13.8" x14ac:dyDescent="0.3">
      <c r="A2384" s="12" t="s">
        <v>44</v>
      </c>
      <c r="B2384" s="12" t="s">
        <v>49</v>
      </c>
      <c r="F2384" s="13">
        <v>43792.166676157409</v>
      </c>
      <c r="G2384">
        <v>5</v>
      </c>
      <c r="H2384" s="2">
        <f t="shared" si="37"/>
        <v>43792</v>
      </c>
    </row>
    <row r="2385" spans="1:8" ht="13.8" x14ac:dyDescent="0.3">
      <c r="A2385" s="12" t="s">
        <v>44</v>
      </c>
      <c r="B2385" s="12" t="s">
        <v>49</v>
      </c>
      <c r="F2385" s="13">
        <v>43792.208342824073</v>
      </c>
      <c r="G2385">
        <v>11.5</v>
      </c>
      <c r="H2385" s="2">
        <f t="shared" si="37"/>
        <v>43792</v>
      </c>
    </row>
    <row r="2386" spans="1:8" ht="13.8" x14ac:dyDescent="0.3">
      <c r="A2386" s="12" t="s">
        <v>44</v>
      </c>
      <c r="B2386" s="12" t="s">
        <v>49</v>
      </c>
      <c r="F2386" s="13">
        <v>43792.250009490737</v>
      </c>
      <c r="G2386">
        <v>11.5</v>
      </c>
      <c r="H2386" s="2">
        <f t="shared" si="37"/>
        <v>43792</v>
      </c>
    </row>
    <row r="2387" spans="1:8" ht="13.8" x14ac:dyDescent="0.3">
      <c r="A2387" s="12" t="s">
        <v>44</v>
      </c>
      <c r="B2387" s="12" t="s">
        <v>49</v>
      </c>
      <c r="F2387" s="13">
        <v>43792.291676157409</v>
      </c>
      <c r="G2387">
        <v>6.4</v>
      </c>
      <c r="H2387" s="2">
        <f t="shared" si="37"/>
        <v>43792</v>
      </c>
    </row>
    <row r="2388" spans="1:8" ht="13.8" x14ac:dyDescent="0.3">
      <c r="A2388" s="12" t="s">
        <v>44</v>
      </c>
      <c r="B2388" s="12" t="s">
        <v>49</v>
      </c>
      <c r="F2388" s="13">
        <v>43792.333342824073</v>
      </c>
      <c r="G2388">
        <v>5</v>
      </c>
      <c r="H2388" s="2">
        <f t="shared" si="37"/>
        <v>43792</v>
      </c>
    </row>
    <row r="2389" spans="1:8" ht="13.8" x14ac:dyDescent="0.3">
      <c r="A2389" s="12" t="s">
        <v>44</v>
      </c>
      <c r="B2389" s="12" t="s">
        <v>49</v>
      </c>
      <c r="F2389" s="13">
        <v>43792.375009490737</v>
      </c>
      <c r="G2389">
        <v>8.8000000000000007</v>
      </c>
      <c r="H2389" s="2">
        <f t="shared" si="37"/>
        <v>43792</v>
      </c>
    </row>
    <row r="2390" spans="1:8" ht="13.8" x14ac:dyDescent="0.3">
      <c r="A2390" s="12" t="s">
        <v>44</v>
      </c>
      <c r="B2390" s="12" t="s">
        <v>49</v>
      </c>
      <c r="F2390" s="13">
        <v>43792.416676157409</v>
      </c>
      <c r="G2390">
        <v>16.7</v>
      </c>
      <c r="H2390" s="2">
        <f t="shared" si="37"/>
        <v>43792</v>
      </c>
    </row>
    <row r="2391" spans="1:8" ht="13.8" x14ac:dyDescent="0.3">
      <c r="A2391" s="12" t="s">
        <v>44</v>
      </c>
      <c r="B2391" s="12" t="s">
        <v>49</v>
      </c>
      <c r="F2391" s="13">
        <v>43792.458342824073</v>
      </c>
      <c r="G2391">
        <v>11.8</v>
      </c>
      <c r="H2391" s="2">
        <f t="shared" si="37"/>
        <v>43792</v>
      </c>
    </row>
    <row r="2392" spans="1:8" ht="13.8" x14ac:dyDescent="0.3">
      <c r="A2392" s="12" t="s">
        <v>44</v>
      </c>
      <c r="B2392" s="12" t="s">
        <v>49</v>
      </c>
      <c r="F2392" s="13">
        <v>43792.500009490737</v>
      </c>
      <c r="G2392">
        <v>17.5</v>
      </c>
      <c r="H2392" s="2">
        <f t="shared" si="37"/>
        <v>43792</v>
      </c>
    </row>
    <row r="2393" spans="1:8" ht="13.8" x14ac:dyDescent="0.3">
      <c r="A2393" s="12" t="s">
        <v>44</v>
      </c>
      <c r="B2393" s="12" t="s">
        <v>49</v>
      </c>
      <c r="F2393" s="13">
        <v>43792.541676157409</v>
      </c>
      <c r="G2393">
        <v>13.3</v>
      </c>
      <c r="H2393" s="2">
        <f t="shared" si="37"/>
        <v>43792</v>
      </c>
    </row>
    <row r="2394" spans="1:8" ht="13.8" x14ac:dyDescent="0.3">
      <c r="A2394" s="12" t="s">
        <v>44</v>
      </c>
      <c r="B2394" s="12" t="s">
        <v>49</v>
      </c>
      <c r="F2394" s="13">
        <v>43792.583342824073</v>
      </c>
      <c r="G2394">
        <v>20</v>
      </c>
      <c r="H2394" s="2">
        <f t="shared" si="37"/>
        <v>43792</v>
      </c>
    </row>
    <row r="2395" spans="1:8" ht="13.8" x14ac:dyDescent="0.3">
      <c r="A2395" s="12" t="s">
        <v>44</v>
      </c>
      <c r="B2395" s="12" t="s">
        <v>49</v>
      </c>
      <c r="F2395" s="13">
        <v>43792.625009490737</v>
      </c>
      <c r="G2395">
        <v>3.4</v>
      </c>
      <c r="H2395" s="2">
        <f t="shared" si="37"/>
        <v>43792</v>
      </c>
    </row>
    <row r="2396" spans="1:8" ht="13.8" x14ac:dyDescent="0.3">
      <c r="A2396" s="12" t="s">
        <v>44</v>
      </c>
      <c r="B2396" s="12" t="s">
        <v>49</v>
      </c>
      <c r="F2396" s="13">
        <v>43792.666676157409</v>
      </c>
      <c r="G2396">
        <v>4.4000000000000004</v>
      </c>
      <c r="H2396" s="2">
        <f t="shared" si="37"/>
        <v>43792</v>
      </c>
    </row>
    <row r="2397" spans="1:8" ht="13.8" x14ac:dyDescent="0.3">
      <c r="A2397" s="12" t="s">
        <v>44</v>
      </c>
      <c r="B2397" s="12" t="s">
        <v>49</v>
      </c>
      <c r="F2397" s="13">
        <v>43792.708342824073</v>
      </c>
      <c r="G2397">
        <v>1.8</v>
      </c>
      <c r="H2397" s="2">
        <f t="shared" si="37"/>
        <v>43792</v>
      </c>
    </row>
    <row r="2398" spans="1:8" ht="13.8" x14ac:dyDescent="0.3">
      <c r="A2398" s="12" t="s">
        <v>44</v>
      </c>
      <c r="B2398" s="12" t="s">
        <v>49</v>
      </c>
      <c r="F2398" s="13">
        <v>43792.750009490737</v>
      </c>
      <c r="G2398">
        <v>2.6</v>
      </c>
      <c r="H2398" s="2">
        <f t="shared" si="37"/>
        <v>43792</v>
      </c>
    </row>
    <row r="2399" spans="1:8" ht="13.8" x14ac:dyDescent="0.3">
      <c r="A2399" s="12" t="s">
        <v>44</v>
      </c>
      <c r="B2399" s="12" t="s">
        <v>49</v>
      </c>
      <c r="F2399" s="13">
        <v>43792.791676157409</v>
      </c>
      <c r="G2399">
        <v>0.4</v>
      </c>
      <c r="H2399" s="2">
        <f t="shared" si="37"/>
        <v>43792</v>
      </c>
    </row>
    <row r="2400" spans="1:8" ht="13.8" x14ac:dyDescent="0.3">
      <c r="A2400" s="12" t="s">
        <v>44</v>
      </c>
      <c r="B2400" s="12" t="s">
        <v>49</v>
      </c>
      <c r="F2400" s="13">
        <v>43792.833342824073</v>
      </c>
      <c r="G2400">
        <v>3</v>
      </c>
      <c r="H2400" s="2">
        <f t="shared" si="37"/>
        <v>43792</v>
      </c>
    </row>
    <row r="2401" spans="1:8" ht="13.8" x14ac:dyDescent="0.3">
      <c r="A2401" s="12" t="s">
        <v>44</v>
      </c>
      <c r="B2401" s="12" t="s">
        <v>49</v>
      </c>
      <c r="F2401" s="13">
        <v>43792.875009490737</v>
      </c>
      <c r="G2401">
        <v>4.8</v>
      </c>
      <c r="H2401" s="2">
        <f t="shared" si="37"/>
        <v>43792</v>
      </c>
    </row>
    <row r="2402" spans="1:8" ht="13.8" x14ac:dyDescent="0.3">
      <c r="A2402" s="12" t="s">
        <v>44</v>
      </c>
      <c r="B2402" s="12" t="s">
        <v>49</v>
      </c>
      <c r="F2402" s="13">
        <v>43792.916676157409</v>
      </c>
      <c r="G2402">
        <v>5.2</v>
      </c>
      <c r="H2402" s="2">
        <f t="shared" si="37"/>
        <v>43792</v>
      </c>
    </row>
    <row r="2403" spans="1:8" ht="13.8" x14ac:dyDescent="0.3">
      <c r="A2403" s="12" t="s">
        <v>44</v>
      </c>
      <c r="B2403" s="12" t="s">
        <v>49</v>
      </c>
      <c r="F2403" s="13">
        <v>43792.958342824073</v>
      </c>
      <c r="G2403">
        <v>0</v>
      </c>
      <c r="H2403" s="2">
        <f t="shared" si="37"/>
        <v>43792</v>
      </c>
    </row>
    <row r="2404" spans="1:8" ht="13.8" x14ac:dyDescent="0.3">
      <c r="A2404" s="12" t="s">
        <v>44</v>
      </c>
      <c r="B2404" s="12" t="s">
        <v>49</v>
      </c>
      <c r="F2404" s="13">
        <v>43793.000009490737</v>
      </c>
      <c r="G2404">
        <v>0</v>
      </c>
      <c r="H2404" s="2">
        <f t="shared" si="37"/>
        <v>43793</v>
      </c>
    </row>
    <row r="2405" spans="1:8" ht="13.8" x14ac:dyDescent="0.3">
      <c r="A2405" s="12" t="s">
        <v>44</v>
      </c>
      <c r="B2405" s="12" t="s">
        <v>49</v>
      </c>
      <c r="F2405" s="13">
        <v>43793.041676157409</v>
      </c>
      <c r="G2405">
        <v>0</v>
      </c>
      <c r="H2405" s="2">
        <f t="shared" si="37"/>
        <v>43793</v>
      </c>
    </row>
    <row r="2406" spans="1:8" ht="13.8" x14ac:dyDescent="0.3">
      <c r="A2406" s="12" t="s">
        <v>44</v>
      </c>
      <c r="B2406" s="12" t="s">
        <v>49</v>
      </c>
      <c r="F2406" s="13">
        <v>43793.083342835649</v>
      </c>
      <c r="G2406">
        <v>0</v>
      </c>
      <c r="H2406" s="2">
        <f t="shared" si="37"/>
        <v>43793</v>
      </c>
    </row>
    <row r="2407" spans="1:8" ht="13.8" x14ac:dyDescent="0.3">
      <c r="A2407" s="12" t="s">
        <v>44</v>
      </c>
      <c r="B2407" s="12" t="s">
        <v>49</v>
      </c>
      <c r="F2407" s="13">
        <v>43793.125009502313</v>
      </c>
      <c r="G2407">
        <v>1.6</v>
      </c>
      <c r="H2407" s="2">
        <f t="shared" si="37"/>
        <v>43793</v>
      </c>
    </row>
    <row r="2408" spans="1:8" ht="13.8" x14ac:dyDescent="0.3">
      <c r="A2408" s="12" t="s">
        <v>44</v>
      </c>
      <c r="B2408" s="12" t="s">
        <v>49</v>
      </c>
      <c r="F2408" s="13">
        <v>43793.166676168985</v>
      </c>
      <c r="G2408">
        <v>0</v>
      </c>
      <c r="H2408" s="2">
        <f t="shared" si="37"/>
        <v>43793</v>
      </c>
    </row>
    <row r="2409" spans="1:8" ht="13.8" x14ac:dyDescent="0.3">
      <c r="A2409" s="12" t="s">
        <v>44</v>
      </c>
      <c r="B2409" s="12" t="s">
        <v>49</v>
      </c>
      <c r="F2409" s="13">
        <v>43793.208342835649</v>
      </c>
      <c r="G2409">
        <v>0.4</v>
      </c>
      <c r="H2409" s="2">
        <f t="shared" si="37"/>
        <v>43793</v>
      </c>
    </row>
    <row r="2410" spans="1:8" ht="13.8" x14ac:dyDescent="0.3">
      <c r="A2410" s="12" t="s">
        <v>44</v>
      </c>
      <c r="B2410" s="12" t="s">
        <v>49</v>
      </c>
      <c r="F2410" s="13">
        <v>43793.250009502313</v>
      </c>
      <c r="G2410">
        <v>0.8</v>
      </c>
      <c r="H2410" s="2">
        <f t="shared" si="37"/>
        <v>43793</v>
      </c>
    </row>
    <row r="2411" spans="1:8" ht="13.8" x14ac:dyDescent="0.3">
      <c r="A2411" s="12" t="s">
        <v>44</v>
      </c>
      <c r="B2411" s="12" t="s">
        <v>49</v>
      </c>
      <c r="F2411" s="13">
        <v>43793.291676168985</v>
      </c>
      <c r="G2411">
        <v>1.2</v>
      </c>
      <c r="H2411" s="2">
        <f t="shared" si="37"/>
        <v>43793</v>
      </c>
    </row>
    <row r="2412" spans="1:8" ht="13.8" x14ac:dyDescent="0.3">
      <c r="A2412" s="12" t="s">
        <v>44</v>
      </c>
      <c r="B2412" s="12" t="s">
        <v>49</v>
      </c>
      <c r="F2412" s="13">
        <v>43793.333342835649</v>
      </c>
      <c r="G2412">
        <v>2</v>
      </c>
      <c r="H2412" s="2">
        <f t="shared" si="37"/>
        <v>43793</v>
      </c>
    </row>
    <row r="2413" spans="1:8" ht="13.8" x14ac:dyDescent="0.3">
      <c r="A2413" s="12" t="s">
        <v>44</v>
      </c>
      <c r="B2413" s="12" t="s">
        <v>49</v>
      </c>
      <c r="F2413" s="13">
        <v>43793.375009502313</v>
      </c>
      <c r="G2413">
        <v>2.8</v>
      </c>
      <c r="H2413" s="2">
        <f t="shared" si="37"/>
        <v>43793</v>
      </c>
    </row>
    <row r="2414" spans="1:8" ht="13.8" x14ac:dyDescent="0.3">
      <c r="A2414" s="12" t="s">
        <v>44</v>
      </c>
      <c r="B2414" s="12" t="s">
        <v>49</v>
      </c>
      <c r="F2414" s="13">
        <v>43793.416676168985</v>
      </c>
      <c r="G2414">
        <v>2.4</v>
      </c>
      <c r="H2414" s="2">
        <f t="shared" si="37"/>
        <v>43793</v>
      </c>
    </row>
    <row r="2415" spans="1:8" ht="13.8" x14ac:dyDescent="0.3">
      <c r="A2415" s="12" t="s">
        <v>44</v>
      </c>
      <c r="B2415" s="12" t="s">
        <v>49</v>
      </c>
      <c r="F2415" s="13">
        <v>43793.458342835649</v>
      </c>
      <c r="G2415">
        <v>1.6</v>
      </c>
      <c r="H2415" s="2">
        <f t="shared" si="37"/>
        <v>43793</v>
      </c>
    </row>
    <row r="2416" spans="1:8" ht="13.8" x14ac:dyDescent="0.3">
      <c r="A2416" s="12" t="s">
        <v>44</v>
      </c>
      <c r="B2416" s="12" t="s">
        <v>49</v>
      </c>
      <c r="F2416" s="13">
        <v>43793.500009502313</v>
      </c>
      <c r="G2416">
        <v>0.2</v>
      </c>
      <c r="H2416" s="2">
        <f t="shared" si="37"/>
        <v>43793</v>
      </c>
    </row>
    <row r="2417" spans="1:8" ht="13.8" x14ac:dyDescent="0.3">
      <c r="A2417" s="12" t="s">
        <v>44</v>
      </c>
      <c r="B2417" s="12" t="s">
        <v>49</v>
      </c>
      <c r="F2417" s="13">
        <v>43793.541676168985</v>
      </c>
      <c r="G2417">
        <v>0</v>
      </c>
      <c r="H2417" s="2">
        <f t="shared" si="37"/>
        <v>43793</v>
      </c>
    </row>
    <row r="2418" spans="1:8" ht="13.8" x14ac:dyDescent="0.3">
      <c r="A2418" s="12" t="s">
        <v>44</v>
      </c>
      <c r="B2418" s="12" t="s">
        <v>49</v>
      </c>
      <c r="F2418" s="13">
        <v>43793.583342835649</v>
      </c>
      <c r="G2418">
        <v>0</v>
      </c>
      <c r="H2418" s="2">
        <f t="shared" si="37"/>
        <v>43793</v>
      </c>
    </row>
    <row r="2419" spans="1:8" ht="13.8" x14ac:dyDescent="0.3">
      <c r="A2419" s="12" t="s">
        <v>44</v>
      </c>
      <c r="B2419" s="12" t="s">
        <v>49</v>
      </c>
      <c r="F2419" s="13">
        <v>43793.625009502313</v>
      </c>
      <c r="G2419">
        <v>0</v>
      </c>
      <c r="H2419" s="2">
        <f t="shared" si="37"/>
        <v>43793</v>
      </c>
    </row>
    <row r="2420" spans="1:8" ht="13.8" x14ac:dyDescent="0.3">
      <c r="A2420" s="12" t="s">
        <v>44</v>
      </c>
      <c r="B2420" s="12" t="s">
        <v>49</v>
      </c>
      <c r="F2420" s="13">
        <v>43793.666676168985</v>
      </c>
      <c r="G2420">
        <v>0</v>
      </c>
      <c r="H2420" s="2">
        <f t="shared" si="37"/>
        <v>43793</v>
      </c>
    </row>
    <row r="2421" spans="1:8" ht="13.8" x14ac:dyDescent="0.3">
      <c r="A2421" s="12" t="s">
        <v>44</v>
      </c>
      <c r="B2421" s="12" t="s">
        <v>49</v>
      </c>
      <c r="F2421" s="13">
        <v>43793.708342835649</v>
      </c>
      <c r="G2421">
        <v>0</v>
      </c>
      <c r="H2421" s="2">
        <f t="shared" si="37"/>
        <v>43793</v>
      </c>
    </row>
    <row r="2422" spans="1:8" ht="13.8" x14ac:dyDescent="0.3">
      <c r="A2422" s="12" t="s">
        <v>44</v>
      </c>
      <c r="B2422" s="12" t="s">
        <v>49</v>
      </c>
      <c r="F2422" s="13">
        <v>43793.750009502313</v>
      </c>
      <c r="G2422">
        <v>0</v>
      </c>
      <c r="H2422" s="2">
        <f t="shared" si="37"/>
        <v>43793</v>
      </c>
    </row>
    <row r="2423" spans="1:8" ht="13.8" x14ac:dyDescent="0.3">
      <c r="A2423" s="12" t="s">
        <v>44</v>
      </c>
      <c r="B2423" s="12" t="s">
        <v>49</v>
      </c>
      <c r="F2423" s="13">
        <v>43793.791676168985</v>
      </c>
      <c r="G2423">
        <v>0</v>
      </c>
      <c r="H2423" s="2">
        <f t="shared" si="37"/>
        <v>43793</v>
      </c>
    </row>
    <row r="2424" spans="1:8" ht="13.8" x14ac:dyDescent="0.3">
      <c r="A2424" s="12" t="s">
        <v>44</v>
      </c>
      <c r="B2424" s="12" t="s">
        <v>49</v>
      </c>
      <c r="F2424" s="13">
        <v>43793.833342835649</v>
      </c>
      <c r="G2424">
        <v>0</v>
      </c>
      <c r="H2424" s="2">
        <f t="shared" si="37"/>
        <v>43793</v>
      </c>
    </row>
    <row r="2425" spans="1:8" ht="13.8" x14ac:dyDescent="0.3">
      <c r="A2425" s="12" t="s">
        <v>44</v>
      </c>
      <c r="B2425" s="12" t="s">
        <v>49</v>
      </c>
      <c r="F2425" s="13">
        <v>43793.875009502313</v>
      </c>
      <c r="G2425">
        <v>0</v>
      </c>
      <c r="H2425" s="2">
        <f t="shared" si="37"/>
        <v>43793</v>
      </c>
    </row>
    <row r="2426" spans="1:8" ht="13.8" x14ac:dyDescent="0.3">
      <c r="A2426" s="12" t="s">
        <v>44</v>
      </c>
      <c r="B2426" s="12" t="s">
        <v>49</v>
      </c>
      <c r="F2426" s="13">
        <v>43793.916676168985</v>
      </c>
      <c r="G2426">
        <v>0</v>
      </c>
      <c r="H2426" s="2">
        <f t="shared" si="37"/>
        <v>43793</v>
      </c>
    </row>
    <row r="2427" spans="1:8" ht="13.8" x14ac:dyDescent="0.3">
      <c r="A2427" s="12" t="s">
        <v>44</v>
      </c>
      <c r="B2427" s="12" t="s">
        <v>49</v>
      </c>
      <c r="F2427" s="13">
        <v>43793.958342835649</v>
      </c>
      <c r="G2427">
        <v>0</v>
      </c>
      <c r="H2427" s="2">
        <f t="shared" si="37"/>
        <v>43793</v>
      </c>
    </row>
    <row r="2428" spans="1:8" ht="13.8" x14ac:dyDescent="0.3">
      <c r="A2428" s="12" t="s">
        <v>44</v>
      </c>
      <c r="B2428" s="12" t="s">
        <v>49</v>
      </c>
      <c r="F2428" s="13">
        <v>43794.000009502313</v>
      </c>
      <c r="G2428">
        <v>0</v>
      </c>
      <c r="H2428" s="2">
        <f t="shared" si="37"/>
        <v>43794</v>
      </c>
    </row>
    <row r="2429" spans="1:8" ht="13.8" x14ac:dyDescent="0.3">
      <c r="A2429" s="12" t="s">
        <v>44</v>
      </c>
      <c r="B2429" s="12" t="s">
        <v>49</v>
      </c>
      <c r="F2429" s="13">
        <v>43794.041676168985</v>
      </c>
      <c r="G2429">
        <v>0</v>
      </c>
      <c r="H2429" s="2">
        <f t="shared" si="37"/>
        <v>43794</v>
      </c>
    </row>
    <row r="2430" spans="1:8" ht="13.8" x14ac:dyDescent="0.3">
      <c r="A2430" s="12" t="s">
        <v>44</v>
      </c>
      <c r="B2430" s="12" t="s">
        <v>49</v>
      </c>
      <c r="F2430" s="13">
        <v>43794.083342835649</v>
      </c>
      <c r="G2430">
        <v>0</v>
      </c>
      <c r="H2430" s="2">
        <f t="shared" si="37"/>
        <v>43794</v>
      </c>
    </row>
    <row r="2431" spans="1:8" ht="13.8" x14ac:dyDescent="0.3">
      <c r="A2431" s="12" t="s">
        <v>44</v>
      </c>
      <c r="B2431" s="12" t="s">
        <v>49</v>
      </c>
      <c r="F2431" s="13">
        <v>43794.125009502313</v>
      </c>
      <c r="G2431">
        <v>0</v>
      </c>
      <c r="H2431" s="2">
        <f t="shared" si="37"/>
        <v>43794</v>
      </c>
    </row>
    <row r="2432" spans="1:8" ht="13.8" x14ac:dyDescent="0.3">
      <c r="A2432" s="12" t="s">
        <v>44</v>
      </c>
      <c r="B2432" s="12" t="s">
        <v>49</v>
      </c>
      <c r="F2432" s="13">
        <v>43794.166676168985</v>
      </c>
      <c r="G2432">
        <v>0</v>
      </c>
      <c r="H2432" s="2">
        <f t="shared" si="37"/>
        <v>43794</v>
      </c>
    </row>
    <row r="2433" spans="1:8" ht="13.8" x14ac:dyDescent="0.3">
      <c r="A2433" s="12" t="s">
        <v>44</v>
      </c>
      <c r="B2433" s="12" t="s">
        <v>49</v>
      </c>
      <c r="F2433" s="13">
        <v>43794.208342835649</v>
      </c>
      <c r="G2433">
        <v>0</v>
      </c>
      <c r="H2433" s="2">
        <f t="shared" si="37"/>
        <v>43794</v>
      </c>
    </row>
    <row r="2434" spans="1:8" ht="13.8" x14ac:dyDescent="0.3">
      <c r="A2434" s="12" t="s">
        <v>44</v>
      </c>
      <c r="B2434" s="12" t="s">
        <v>49</v>
      </c>
      <c r="F2434" s="13">
        <v>43794.250009502313</v>
      </c>
      <c r="G2434">
        <v>0</v>
      </c>
      <c r="H2434" s="2">
        <f t="shared" si="37"/>
        <v>43794</v>
      </c>
    </row>
    <row r="2435" spans="1:8" ht="13.8" x14ac:dyDescent="0.3">
      <c r="A2435" s="12" t="s">
        <v>44</v>
      </c>
      <c r="B2435" s="12" t="s">
        <v>49</v>
      </c>
      <c r="F2435" s="13">
        <v>43794.291676168985</v>
      </c>
      <c r="G2435">
        <v>0</v>
      </c>
      <c r="H2435" s="2">
        <f t="shared" si="37"/>
        <v>43794</v>
      </c>
    </row>
    <row r="2436" spans="1:8" ht="13.8" x14ac:dyDescent="0.3">
      <c r="A2436" s="12" t="s">
        <v>44</v>
      </c>
      <c r="B2436" s="12" t="s">
        <v>49</v>
      </c>
      <c r="F2436" s="13">
        <v>43794.333342835649</v>
      </c>
      <c r="G2436">
        <v>0</v>
      </c>
      <c r="H2436" s="2">
        <f t="shared" si="37"/>
        <v>43794</v>
      </c>
    </row>
    <row r="2437" spans="1:8" ht="13.8" x14ac:dyDescent="0.3">
      <c r="A2437" s="12" t="s">
        <v>44</v>
      </c>
      <c r="B2437" s="12" t="s">
        <v>49</v>
      </c>
      <c r="F2437" s="13">
        <v>43794.375009513889</v>
      </c>
      <c r="G2437">
        <v>0</v>
      </c>
      <c r="H2437" s="2">
        <f t="shared" ref="H2437:H2500" si="38">DATE(YEAR(F2437), MONTH(F2437),DAY(F2437))</f>
        <v>43794</v>
      </c>
    </row>
    <row r="2438" spans="1:8" ht="13.8" x14ac:dyDescent="0.3">
      <c r="A2438" s="12" t="s">
        <v>44</v>
      </c>
      <c r="B2438" s="12" t="s">
        <v>49</v>
      </c>
      <c r="F2438" s="13">
        <v>43794.416676180554</v>
      </c>
      <c r="G2438">
        <v>0</v>
      </c>
      <c r="H2438" s="2">
        <f t="shared" si="38"/>
        <v>43794</v>
      </c>
    </row>
    <row r="2439" spans="1:8" ht="13.8" x14ac:dyDescent="0.3">
      <c r="A2439" s="12" t="s">
        <v>44</v>
      </c>
      <c r="B2439" s="12" t="s">
        <v>49</v>
      </c>
      <c r="F2439" s="13">
        <v>43794.458342847225</v>
      </c>
      <c r="G2439">
        <v>0</v>
      </c>
      <c r="H2439" s="2">
        <f t="shared" si="38"/>
        <v>43794</v>
      </c>
    </row>
    <row r="2440" spans="1:8" ht="13.8" x14ac:dyDescent="0.3">
      <c r="A2440" s="12" t="s">
        <v>44</v>
      </c>
      <c r="B2440" s="12" t="s">
        <v>49</v>
      </c>
      <c r="F2440" s="13">
        <v>43794.500009513889</v>
      </c>
      <c r="G2440">
        <v>0</v>
      </c>
      <c r="H2440" s="2">
        <f t="shared" si="38"/>
        <v>43794</v>
      </c>
    </row>
    <row r="2441" spans="1:8" ht="13.8" x14ac:dyDescent="0.3">
      <c r="A2441" s="12" t="s">
        <v>44</v>
      </c>
      <c r="B2441" s="12" t="s">
        <v>49</v>
      </c>
      <c r="F2441" s="13">
        <v>43794.541676180554</v>
      </c>
      <c r="G2441">
        <v>0</v>
      </c>
      <c r="H2441" s="2">
        <f t="shared" si="38"/>
        <v>43794</v>
      </c>
    </row>
    <row r="2442" spans="1:8" ht="13.8" x14ac:dyDescent="0.3">
      <c r="A2442" s="12" t="s">
        <v>44</v>
      </c>
      <c r="B2442" s="12" t="s">
        <v>49</v>
      </c>
      <c r="F2442" s="13">
        <v>43794.583342847225</v>
      </c>
      <c r="G2442">
        <v>0</v>
      </c>
      <c r="H2442" s="2">
        <f t="shared" si="38"/>
        <v>43794</v>
      </c>
    </row>
    <row r="2443" spans="1:8" ht="13.8" x14ac:dyDescent="0.3">
      <c r="A2443" s="12" t="s">
        <v>44</v>
      </c>
      <c r="B2443" s="12" t="s">
        <v>49</v>
      </c>
      <c r="F2443" s="13">
        <v>43794.625009513889</v>
      </c>
      <c r="G2443">
        <v>0</v>
      </c>
      <c r="H2443" s="2">
        <f t="shared" si="38"/>
        <v>43794</v>
      </c>
    </row>
    <row r="2444" spans="1:8" ht="13.8" x14ac:dyDescent="0.3">
      <c r="A2444" s="12" t="s">
        <v>44</v>
      </c>
      <c r="B2444" s="12" t="s">
        <v>49</v>
      </c>
      <c r="F2444" s="13">
        <v>43794.666676180554</v>
      </c>
      <c r="G2444">
        <v>0</v>
      </c>
      <c r="H2444" s="2">
        <f t="shared" si="38"/>
        <v>43794</v>
      </c>
    </row>
    <row r="2445" spans="1:8" ht="13.8" x14ac:dyDescent="0.3">
      <c r="A2445" s="12" t="s">
        <v>44</v>
      </c>
      <c r="B2445" s="12" t="s">
        <v>49</v>
      </c>
      <c r="F2445" s="13">
        <v>43794.708342847225</v>
      </c>
      <c r="G2445">
        <v>0</v>
      </c>
      <c r="H2445" s="2">
        <f t="shared" si="38"/>
        <v>43794</v>
      </c>
    </row>
    <row r="2446" spans="1:8" ht="13.8" x14ac:dyDescent="0.3">
      <c r="A2446" s="12" t="s">
        <v>44</v>
      </c>
      <c r="B2446" s="12" t="s">
        <v>49</v>
      </c>
      <c r="F2446" s="13">
        <v>43794.750009513889</v>
      </c>
      <c r="G2446">
        <v>0</v>
      </c>
      <c r="H2446" s="2">
        <f t="shared" si="38"/>
        <v>43794</v>
      </c>
    </row>
    <row r="2447" spans="1:8" ht="13.8" x14ac:dyDescent="0.3">
      <c r="A2447" s="12" t="s">
        <v>44</v>
      </c>
      <c r="B2447" s="12" t="s">
        <v>49</v>
      </c>
      <c r="F2447" s="13">
        <v>43794.791676180554</v>
      </c>
      <c r="G2447">
        <v>0</v>
      </c>
      <c r="H2447" s="2">
        <f t="shared" si="38"/>
        <v>43794</v>
      </c>
    </row>
    <row r="2448" spans="1:8" ht="13.8" x14ac:dyDescent="0.3">
      <c r="A2448" s="12" t="s">
        <v>44</v>
      </c>
      <c r="B2448" s="12" t="s">
        <v>49</v>
      </c>
      <c r="F2448" s="13">
        <v>43794.833342847225</v>
      </c>
      <c r="G2448">
        <v>0</v>
      </c>
      <c r="H2448" s="2">
        <f t="shared" si="38"/>
        <v>43794</v>
      </c>
    </row>
    <row r="2449" spans="1:8" ht="13.8" x14ac:dyDescent="0.3">
      <c r="A2449" s="12" t="s">
        <v>44</v>
      </c>
      <c r="B2449" s="12" t="s">
        <v>49</v>
      </c>
      <c r="F2449" s="13">
        <v>43794.875009513889</v>
      </c>
      <c r="G2449">
        <v>0</v>
      </c>
      <c r="H2449" s="2">
        <f t="shared" si="38"/>
        <v>43794</v>
      </c>
    </row>
    <row r="2450" spans="1:8" ht="13.8" x14ac:dyDescent="0.3">
      <c r="A2450" s="12" t="s">
        <v>44</v>
      </c>
      <c r="B2450" s="12" t="s">
        <v>49</v>
      </c>
      <c r="F2450" s="13">
        <v>43794.916676180554</v>
      </c>
      <c r="G2450">
        <v>0</v>
      </c>
      <c r="H2450" s="2">
        <f t="shared" si="38"/>
        <v>43794</v>
      </c>
    </row>
    <row r="2451" spans="1:8" ht="13.8" x14ac:dyDescent="0.3">
      <c r="A2451" s="12" t="s">
        <v>44</v>
      </c>
      <c r="B2451" s="12" t="s">
        <v>49</v>
      </c>
      <c r="F2451" s="13">
        <v>43794.958342847225</v>
      </c>
      <c r="G2451">
        <v>0</v>
      </c>
      <c r="H2451" s="2">
        <f t="shared" si="38"/>
        <v>43794</v>
      </c>
    </row>
    <row r="2452" spans="1:8" ht="13.8" x14ac:dyDescent="0.3">
      <c r="A2452" s="12" t="s">
        <v>44</v>
      </c>
      <c r="B2452" s="12" t="s">
        <v>49</v>
      </c>
      <c r="F2452" s="13">
        <v>43795.000009513889</v>
      </c>
      <c r="G2452">
        <v>0</v>
      </c>
      <c r="H2452" s="2">
        <f t="shared" si="38"/>
        <v>43795</v>
      </c>
    </row>
    <row r="2453" spans="1:8" ht="13.8" x14ac:dyDescent="0.3">
      <c r="A2453" s="12" t="s">
        <v>44</v>
      </c>
      <c r="B2453" s="12" t="s">
        <v>49</v>
      </c>
      <c r="F2453" s="13">
        <v>43795.041676180554</v>
      </c>
      <c r="G2453">
        <v>0</v>
      </c>
      <c r="H2453" s="2">
        <f t="shared" si="38"/>
        <v>43795</v>
      </c>
    </row>
    <row r="2454" spans="1:8" ht="13.8" x14ac:dyDescent="0.3">
      <c r="A2454" s="12" t="s">
        <v>44</v>
      </c>
      <c r="B2454" s="12" t="s">
        <v>49</v>
      </c>
      <c r="F2454" s="13">
        <v>43795.083342847225</v>
      </c>
      <c r="G2454">
        <v>0</v>
      </c>
      <c r="H2454" s="2">
        <f t="shared" si="38"/>
        <v>43795</v>
      </c>
    </row>
    <row r="2455" spans="1:8" ht="13.8" x14ac:dyDescent="0.3">
      <c r="A2455" s="12" t="s">
        <v>44</v>
      </c>
      <c r="B2455" s="12" t="s">
        <v>49</v>
      </c>
      <c r="F2455" s="13">
        <v>43795.125009513889</v>
      </c>
      <c r="G2455">
        <v>0</v>
      </c>
      <c r="H2455" s="2">
        <f t="shared" si="38"/>
        <v>43795</v>
      </c>
    </row>
    <row r="2456" spans="1:8" ht="13.8" x14ac:dyDescent="0.3">
      <c r="A2456" s="12" t="s">
        <v>44</v>
      </c>
      <c r="B2456" s="12" t="s">
        <v>49</v>
      </c>
      <c r="F2456" s="13">
        <v>43795.166676180554</v>
      </c>
      <c r="G2456">
        <v>0</v>
      </c>
      <c r="H2456" s="2">
        <f t="shared" si="38"/>
        <v>43795</v>
      </c>
    </row>
    <row r="2457" spans="1:8" ht="13.8" x14ac:dyDescent="0.3">
      <c r="A2457" s="12" t="s">
        <v>44</v>
      </c>
      <c r="B2457" s="12" t="s">
        <v>49</v>
      </c>
      <c r="F2457" s="13">
        <v>43795.208342847225</v>
      </c>
      <c r="G2457">
        <v>0</v>
      </c>
      <c r="H2457" s="2">
        <f t="shared" si="38"/>
        <v>43795</v>
      </c>
    </row>
    <row r="2458" spans="1:8" ht="13.8" x14ac:dyDescent="0.3">
      <c r="A2458" s="12" t="s">
        <v>44</v>
      </c>
      <c r="B2458" s="12" t="s">
        <v>49</v>
      </c>
      <c r="F2458" s="13">
        <v>43795.250009513889</v>
      </c>
      <c r="G2458">
        <v>0</v>
      </c>
      <c r="H2458" s="2">
        <f t="shared" si="38"/>
        <v>43795</v>
      </c>
    </row>
    <row r="2459" spans="1:8" ht="13.8" x14ac:dyDescent="0.3">
      <c r="A2459" s="12" t="s">
        <v>44</v>
      </c>
      <c r="B2459" s="12" t="s">
        <v>49</v>
      </c>
      <c r="F2459" s="13">
        <v>43795.291676180554</v>
      </c>
      <c r="G2459">
        <v>0</v>
      </c>
      <c r="H2459" s="2">
        <f t="shared" si="38"/>
        <v>43795</v>
      </c>
    </row>
    <row r="2460" spans="1:8" ht="13.8" x14ac:dyDescent="0.3">
      <c r="A2460" s="12" t="s">
        <v>44</v>
      </c>
      <c r="B2460" s="12" t="s">
        <v>49</v>
      </c>
      <c r="F2460" s="13">
        <v>43795.333342847225</v>
      </c>
      <c r="G2460">
        <v>0</v>
      </c>
      <c r="H2460" s="2">
        <f t="shared" si="38"/>
        <v>43795</v>
      </c>
    </row>
    <row r="2461" spans="1:8" ht="13.8" x14ac:dyDescent="0.3">
      <c r="A2461" s="12" t="s">
        <v>44</v>
      </c>
      <c r="B2461" s="12" t="s">
        <v>49</v>
      </c>
      <c r="F2461" s="13">
        <v>43795.375009525465</v>
      </c>
      <c r="G2461">
        <v>0</v>
      </c>
      <c r="H2461" s="2">
        <f t="shared" si="38"/>
        <v>43795</v>
      </c>
    </row>
    <row r="2462" spans="1:8" ht="13.8" x14ac:dyDescent="0.3">
      <c r="A2462" s="12" t="s">
        <v>44</v>
      </c>
      <c r="B2462" s="12" t="s">
        <v>49</v>
      </c>
      <c r="F2462" s="13">
        <v>43795.41667619213</v>
      </c>
      <c r="G2462">
        <v>0</v>
      </c>
      <c r="H2462" s="2">
        <f t="shared" si="38"/>
        <v>43795</v>
      </c>
    </row>
    <row r="2463" spans="1:8" ht="13.8" x14ac:dyDescent="0.3">
      <c r="A2463" s="12" t="s">
        <v>44</v>
      </c>
      <c r="B2463" s="12" t="s">
        <v>49</v>
      </c>
      <c r="F2463" s="13">
        <v>43795.458342858794</v>
      </c>
      <c r="G2463">
        <v>0</v>
      </c>
      <c r="H2463" s="2">
        <f t="shared" si="38"/>
        <v>43795</v>
      </c>
    </row>
    <row r="2464" spans="1:8" ht="13.8" x14ac:dyDescent="0.3">
      <c r="A2464" s="12" t="s">
        <v>44</v>
      </c>
      <c r="B2464" s="12" t="s">
        <v>49</v>
      </c>
      <c r="F2464" s="13">
        <v>43795.500009525465</v>
      </c>
      <c r="G2464">
        <v>0</v>
      </c>
      <c r="H2464" s="2">
        <f t="shared" si="38"/>
        <v>43795</v>
      </c>
    </row>
    <row r="2465" spans="1:8" ht="13.8" x14ac:dyDescent="0.3">
      <c r="A2465" s="12" t="s">
        <v>44</v>
      </c>
      <c r="B2465" s="12" t="s">
        <v>49</v>
      </c>
      <c r="F2465" s="13">
        <v>43795.54167619213</v>
      </c>
      <c r="G2465">
        <v>0</v>
      </c>
      <c r="H2465" s="2">
        <f t="shared" si="38"/>
        <v>43795</v>
      </c>
    </row>
    <row r="2466" spans="1:8" ht="13.8" x14ac:dyDescent="0.3">
      <c r="A2466" s="12" t="s">
        <v>44</v>
      </c>
      <c r="B2466" s="12" t="s">
        <v>49</v>
      </c>
      <c r="F2466" s="13">
        <v>43795.583342858794</v>
      </c>
      <c r="G2466">
        <v>0</v>
      </c>
      <c r="H2466" s="2">
        <f t="shared" si="38"/>
        <v>43795</v>
      </c>
    </row>
    <row r="2467" spans="1:8" ht="13.8" x14ac:dyDescent="0.3">
      <c r="A2467" s="12" t="s">
        <v>44</v>
      </c>
      <c r="B2467" s="12" t="s">
        <v>49</v>
      </c>
      <c r="F2467" s="13">
        <v>43795.625009525465</v>
      </c>
      <c r="G2467">
        <v>0</v>
      </c>
      <c r="H2467" s="2">
        <f t="shared" si="38"/>
        <v>43795</v>
      </c>
    </row>
    <row r="2468" spans="1:8" ht="13.8" x14ac:dyDescent="0.3">
      <c r="A2468" s="12" t="s">
        <v>44</v>
      </c>
      <c r="B2468" s="12" t="s">
        <v>49</v>
      </c>
      <c r="F2468" s="13">
        <v>43795.66667619213</v>
      </c>
      <c r="G2468">
        <v>0</v>
      </c>
      <c r="H2468" s="2">
        <f t="shared" si="38"/>
        <v>43795</v>
      </c>
    </row>
    <row r="2469" spans="1:8" ht="13.8" x14ac:dyDescent="0.3">
      <c r="A2469" s="12" t="s">
        <v>44</v>
      </c>
      <c r="B2469" s="12" t="s">
        <v>49</v>
      </c>
      <c r="F2469" s="13">
        <v>43795.708342858794</v>
      </c>
      <c r="G2469">
        <v>0</v>
      </c>
      <c r="H2469" s="2">
        <f t="shared" si="38"/>
        <v>43795</v>
      </c>
    </row>
    <row r="2470" spans="1:8" ht="13.8" x14ac:dyDescent="0.3">
      <c r="A2470" s="12" t="s">
        <v>44</v>
      </c>
      <c r="B2470" s="12" t="s">
        <v>49</v>
      </c>
      <c r="F2470" s="13">
        <v>43795.750009525465</v>
      </c>
      <c r="G2470">
        <v>0</v>
      </c>
      <c r="H2470" s="2">
        <f t="shared" si="38"/>
        <v>43795</v>
      </c>
    </row>
    <row r="2471" spans="1:8" ht="13.8" x14ac:dyDescent="0.3">
      <c r="A2471" s="12" t="s">
        <v>44</v>
      </c>
      <c r="B2471" s="12" t="s">
        <v>49</v>
      </c>
      <c r="F2471" s="13">
        <v>43795.79167619213</v>
      </c>
      <c r="G2471">
        <v>0</v>
      </c>
      <c r="H2471" s="2">
        <f t="shared" si="38"/>
        <v>43795</v>
      </c>
    </row>
    <row r="2472" spans="1:8" ht="13.8" x14ac:dyDescent="0.3">
      <c r="A2472" s="12" t="s">
        <v>44</v>
      </c>
      <c r="B2472" s="12" t="s">
        <v>49</v>
      </c>
      <c r="F2472" s="13">
        <v>43795.833342858794</v>
      </c>
      <c r="G2472">
        <v>0</v>
      </c>
      <c r="H2472" s="2">
        <f t="shared" si="38"/>
        <v>43795</v>
      </c>
    </row>
    <row r="2473" spans="1:8" ht="13.8" x14ac:dyDescent="0.3">
      <c r="A2473" s="12" t="s">
        <v>44</v>
      </c>
      <c r="B2473" s="12" t="s">
        <v>49</v>
      </c>
      <c r="F2473" s="13">
        <v>43795.875009525465</v>
      </c>
      <c r="G2473">
        <v>0</v>
      </c>
      <c r="H2473" s="2">
        <f t="shared" si="38"/>
        <v>43795</v>
      </c>
    </row>
    <row r="2474" spans="1:8" ht="13.8" x14ac:dyDescent="0.3">
      <c r="A2474" s="12" t="s">
        <v>44</v>
      </c>
      <c r="B2474" s="12" t="s">
        <v>49</v>
      </c>
      <c r="F2474" s="13">
        <v>43795.91667619213</v>
      </c>
      <c r="G2474">
        <v>0</v>
      </c>
      <c r="H2474" s="2">
        <f t="shared" si="38"/>
        <v>43795</v>
      </c>
    </row>
    <row r="2475" spans="1:8" ht="13.8" x14ac:dyDescent="0.3">
      <c r="A2475" s="12" t="s">
        <v>44</v>
      </c>
      <c r="B2475" s="12" t="s">
        <v>49</v>
      </c>
      <c r="F2475" s="13">
        <v>43795.958342858794</v>
      </c>
      <c r="G2475">
        <v>0</v>
      </c>
      <c r="H2475" s="2">
        <f t="shared" si="38"/>
        <v>43795</v>
      </c>
    </row>
    <row r="2476" spans="1:8" ht="13.8" x14ac:dyDescent="0.3">
      <c r="A2476" s="12" t="s">
        <v>46</v>
      </c>
      <c r="B2476" s="12" t="s">
        <v>45</v>
      </c>
      <c r="F2476" s="13">
        <v>43789.000009525465</v>
      </c>
      <c r="G2476">
        <v>0</v>
      </c>
      <c r="H2476" s="2">
        <f t="shared" si="38"/>
        <v>43789</v>
      </c>
    </row>
    <row r="2477" spans="1:8" ht="13.8" x14ac:dyDescent="0.3">
      <c r="A2477" s="12" t="s">
        <v>46</v>
      </c>
      <c r="B2477" s="12" t="s">
        <v>45</v>
      </c>
      <c r="F2477" s="13">
        <v>43789.04167619213</v>
      </c>
      <c r="G2477">
        <v>0.2</v>
      </c>
      <c r="H2477" s="2">
        <f t="shared" si="38"/>
        <v>43789</v>
      </c>
    </row>
    <row r="2478" spans="1:8" ht="13.8" x14ac:dyDescent="0.3">
      <c r="A2478" s="12" t="s">
        <v>46</v>
      </c>
      <c r="B2478" s="12" t="s">
        <v>45</v>
      </c>
      <c r="F2478" s="13">
        <v>43789.083342858794</v>
      </c>
      <c r="G2478">
        <v>0.2</v>
      </c>
      <c r="H2478" s="2">
        <f t="shared" si="38"/>
        <v>43789</v>
      </c>
    </row>
    <row r="2479" spans="1:8" ht="13.8" x14ac:dyDescent="0.3">
      <c r="A2479" s="12" t="s">
        <v>46</v>
      </c>
      <c r="B2479" s="12" t="s">
        <v>45</v>
      </c>
      <c r="F2479" s="13">
        <v>43789.125009525465</v>
      </c>
      <c r="G2479">
        <v>0</v>
      </c>
      <c r="H2479" s="2">
        <f t="shared" si="38"/>
        <v>43789</v>
      </c>
    </row>
    <row r="2480" spans="1:8" ht="13.8" x14ac:dyDescent="0.3">
      <c r="A2480" s="12" t="s">
        <v>46</v>
      </c>
      <c r="B2480" s="12" t="s">
        <v>45</v>
      </c>
      <c r="F2480" s="13">
        <v>43789.16667619213</v>
      </c>
      <c r="G2480">
        <v>0</v>
      </c>
      <c r="H2480" s="2">
        <f t="shared" si="38"/>
        <v>43789</v>
      </c>
    </row>
    <row r="2481" spans="1:8" ht="13.8" x14ac:dyDescent="0.3">
      <c r="A2481" s="12" t="s">
        <v>46</v>
      </c>
      <c r="B2481" s="12" t="s">
        <v>45</v>
      </c>
      <c r="F2481" s="13">
        <v>43789.20834287037</v>
      </c>
      <c r="G2481">
        <v>0</v>
      </c>
      <c r="H2481" s="2">
        <f t="shared" si="38"/>
        <v>43789</v>
      </c>
    </row>
    <row r="2482" spans="1:8" ht="13.8" x14ac:dyDescent="0.3">
      <c r="A2482" s="12" t="s">
        <v>46</v>
      </c>
      <c r="B2482" s="12" t="s">
        <v>45</v>
      </c>
      <c r="F2482" s="13">
        <v>43789.250009537034</v>
      </c>
      <c r="G2482">
        <v>0</v>
      </c>
      <c r="H2482" s="2">
        <f t="shared" si="38"/>
        <v>43789</v>
      </c>
    </row>
    <row r="2483" spans="1:8" ht="13.8" x14ac:dyDescent="0.3">
      <c r="A2483" s="12" t="s">
        <v>46</v>
      </c>
      <c r="B2483" s="12" t="s">
        <v>45</v>
      </c>
      <c r="F2483" s="13">
        <v>43789.291676203706</v>
      </c>
      <c r="G2483">
        <v>0</v>
      </c>
      <c r="H2483" s="2">
        <f t="shared" si="38"/>
        <v>43789</v>
      </c>
    </row>
    <row r="2484" spans="1:8" ht="13.8" x14ac:dyDescent="0.3">
      <c r="A2484" s="12" t="s">
        <v>46</v>
      </c>
      <c r="B2484" s="12" t="s">
        <v>45</v>
      </c>
      <c r="F2484" s="13">
        <v>43789.33334287037</v>
      </c>
      <c r="G2484">
        <v>0</v>
      </c>
      <c r="H2484" s="2">
        <f t="shared" si="38"/>
        <v>43789</v>
      </c>
    </row>
    <row r="2485" spans="1:8" ht="13.8" x14ac:dyDescent="0.3">
      <c r="A2485" s="12" t="s">
        <v>46</v>
      </c>
      <c r="B2485" s="12" t="s">
        <v>45</v>
      </c>
      <c r="F2485" s="13">
        <v>43789.375009537034</v>
      </c>
      <c r="G2485">
        <v>0</v>
      </c>
      <c r="H2485" s="2">
        <f t="shared" si="38"/>
        <v>43789</v>
      </c>
    </row>
    <row r="2486" spans="1:8" ht="13.8" x14ac:dyDescent="0.3">
      <c r="A2486" s="12" t="s">
        <v>46</v>
      </c>
      <c r="B2486" s="12" t="s">
        <v>45</v>
      </c>
      <c r="F2486" s="13">
        <v>43789.416676203706</v>
      </c>
      <c r="G2486">
        <v>1.4</v>
      </c>
      <c r="H2486" s="2">
        <f t="shared" si="38"/>
        <v>43789</v>
      </c>
    </row>
    <row r="2487" spans="1:8" ht="13.8" x14ac:dyDescent="0.3">
      <c r="A2487" s="12" t="s">
        <v>46</v>
      </c>
      <c r="B2487" s="12" t="s">
        <v>45</v>
      </c>
      <c r="F2487" s="13">
        <v>43789.45834287037</v>
      </c>
      <c r="G2487">
        <v>7.2</v>
      </c>
      <c r="H2487" s="2">
        <f t="shared" si="38"/>
        <v>43789</v>
      </c>
    </row>
    <row r="2488" spans="1:8" ht="13.8" x14ac:dyDescent="0.3">
      <c r="A2488" s="12" t="s">
        <v>46</v>
      </c>
      <c r="B2488" s="12" t="s">
        <v>45</v>
      </c>
      <c r="F2488" s="13">
        <v>43789.500009537034</v>
      </c>
      <c r="G2488">
        <v>4</v>
      </c>
      <c r="H2488" s="2">
        <f t="shared" si="38"/>
        <v>43789</v>
      </c>
    </row>
    <row r="2489" spans="1:8" ht="13.8" x14ac:dyDescent="0.3">
      <c r="A2489" s="12" t="s">
        <v>46</v>
      </c>
      <c r="B2489" s="12" t="s">
        <v>45</v>
      </c>
      <c r="F2489" s="13">
        <v>43789.541676203706</v>
      </c>
      <c r="G2489">
        <v>0.2</v>
      </c>
      <c r="H2489" s="2">
        <f t="shared" si="38"/>
        <v>43789</v>
      </c>
    </row>
    <row r="2490" spans="1:8" ht="13.8" x14ac:dyDescent="0.3">
      <c r="A2490" s="12" t="s">
        <v>46</v>
      </c>
      <c r="B2490" s="12" t="s">
        <v>45</v>
      </c>
      <c r="F2490" s="13">
        <v>43789.58334287037</v>
      </c>
      <c r="G2490">
        <v>1</v>
      </c>
      <c r="H2490" s="2">
        <f t="shared" si="38"/>
        <v>43789</v>
      </c>
    </row>
    <row r="2491" spans="1:8" ht="13.8" x14ac:dyDescent="0.3">
      <c r="A2491" s="12" t="s">
        <v>46</v>
      </c>
      <c r="B2491" s="12" t="s">
        <v>45</v>
      </c>
      <c r="F2491" s="13">
        <v>43789.625009537034</v>
      </c>
      <c r="G2491">
        <v>0</v>
      </c>
      <c r="H2491" s="2">
        <f t="shared" si="38"/>
        <v>43789</v>
      </c>
    </row>
    <row r="2492" spans="1:8" ht="13.8" x14ac:dyDescent="0.3">
      <c r="A2492" s="12" t="s">
        <v>46</v>
      </c>
      <c r="B2492" s="12" t="s">
        <v>45</v>
      </c>
      <c r="F2492" s="13">
        <v>43789.666676203706</v>
      </c>
      <c r="G2492">
        <v>0.2</v>
      </c>
      <c r="H2492" s="2">
        <f t="shared" si="38"/>
        <v>43789</v>
      </c>
    </row>
    <row r="2493" spans="1:8" ht="13.8" x14ac:dyDescent="0.3">
      <c r="A2493" s="12" t="s">
        <v>46</v>
      </c>
      <c r="B2493" s="12" t="s">
        <v>45</v>
      </c>
      <c r="F2493" s="13">
        <v>43789.70834287037</v>
      </c>
      <c r="G2493">
        <v>0</v>
      </c>
      <c r="H2493" s="2">
        <f t="shared" si="38"/>
        <v>43789</v>
      </c>
    </row>
    <row r="2494" spans="1:8" ht="13.8" x14ac:dyDescent="0.3">
      <c r="A2494" s="12" t="s">
        <v>46</v>
      </c>
      <c r="B2494" s="12" t="s">
        <v>45</v>
      </c>
      <c r="F2494" s="13">
        <v>43789.750009537034</v>
      </c>
      <c r="G2494">
        <v>0</v>
      </c>
      <c r="H2494" s="2">
        <f t="shared" si="38"/>
        <v>43789</v>
      </c>
    </row>
    <row r="2495" spans="1:8" ht="13.8" x14ac:dyDescent="0.3">
      <c r="A2495" s="12" t="s">
        <v>46</v>
      </c>
      <c r="B2495" s="12" t="s">
        <v>45</v>
      </c>
      <c r="F2495" s="13">
        <v>43789.791676203706</v>
      </c>
      <c r="G2495">
        <v>0</v>
      </c>
      <c r="H2495" s="2">
        <f t="shared" si="38"/>
        <v>43789</v>
      </c>
    </row>
    <row r="2496" spans="1:8" ht="13.8" x14ac:dyDescent="0.3">
      <c r="A2496" s="12" t="s">
        <v>46</v>
      </c>
      <c r="B2496" s="12" t="s">
        <v>45</v>
      </c>
      <c r="F2496" s="13">
        <v>43789.83334287037</v>
      </c>
      <c r="G2496">
        <v>0</v>
      </c>
      <c r="H2496" s="2">
        <f t="shared" si="38"/>
        <v>43789</v>
      </c>
    </row>
    <row r="2497" spans="1:8" ht="13.8" x14ac:dyDescent="0.3">
      <c r="A2497" s="12" t="s">
        <v>46</v>
      </c>
      <c r="B2497" s="12" t="s">
        <v>45</v>
      </c>
      <c r="F2497" s="13">
        <v>43789.875009537034</v>
      </c>
      <c r="G2497">
        <v>0</v>
      </c>
      <c r="H2497" s="2">
        <f t="shared" si="38"/>
        <v>43789</v>
      </c>
    </row>
    <row r="2498" spans="1:8" ht="13.8" x14ac:dyDescent="0.3">
      <c r="A2498" s="12" t="s">
        <v>46</v>
      </c>
      <c r="B2498" s="12" t="s">
        <v>45</v>
      </c>
      <c r="F2498" s="13">
        <v>43789.916676203706</v>
      </c>
      <c r="G2498">
        <v>0</v>
      </c>
      <c r="H2498" s="2">
        <f t="shared" si="38"/>
        <v>43789</v>
      </c>
    </row>
    <row r="2499" spans="1:8" ht="13.8" x14ac:dyDescent="0.3">
      <c r="A2499" s="12" t="s">
        <v>46</v>
      </c>
      <c r="B2499" s="12" t="s">
        <v>45</v>
      </c>
      <c r="F2499" s="13">
        <v>43789.95834287037</v>
      </c>
      <c r="G2499">
        <v>0</v>
      </c>
      <c r="H2499" s="2">
        <f t="shared" si="38"/>
        <v>43789</v>
      </c>
    </row>
    <row r="2500" spans="1:8" ht="13.8" x14ac:dyDescent="0.3">
      <c r="A2500" s="12" t="s">
        <v>46</v>
      </c>
      <c r="B2500" s="12" t="s">
        <v>45</v>
      </c>
      <c r="F2500" s="13">
        <v>43790.000009537034</v>
      </c>
      <c r="G2500">
        <v>0</v>
      </c>
      <c r="H2500" s="2">
        <f t="shared" si="38"/>
        <v>43790</v>
      </c>
    </row>
    <row r="2501" spans="1:8" ht="13.8" x14ac:dyDescent="0.3">
      <c r="A2501" s="12" t="s">
        <v>46</v>
      </c>
      <c r="B2501" s="12" t="s">
        <v>45</v>
      </c>
      <c r="F2501" s="13">
        <v>43790.041676203706</v>
      </c>
      <c r="G2501">
        <v>0</v>
      </c>
      <c r="H2501" s="2">
        <f t="shared" ref="H2501:H2564" si="39">DATE(YEAR(F2501), MONTH(F2501),DAY(F2501))</f>
        <v>43790</v>
      </c>
    </row>
    <row r="2502" spans="1:8" ht="13.8" x14ac:dyDescent="0.3">
      <c r="A2502" s="12" t="s">
        <v>46</v>
      </c>
      <c r="B2502" s="12" t="s">
        <v>45</v>
      </c>
      <c r="F2502" s="13">
        <v>43790.08334287037</v>
      </c>
      <c r="G2502">
        <v>0</v>
      </c>
      <c r="H2502" s="2">
        <f t="shared" si="39"/>
        <v>43790</v>
      </c>
    </row>
    <row r="2503" spans="1:8" ht="13.8" x14ac:dyDescent="0.3">
      <c r="A2503" s="12" t="s">
        <v>46</v>
      </c>
      <c r="B2503" s="12" t="s">
        <v>45</v>
      </c>
      <c r="F2503" s="13">
        <v>43790.125009537034</v>
      </c>
      <c r="G2503">
        <v>0.2</v>
      </c>
      <c r="H2503" s="2">
        <f t="shared" si="39"/>
        <v>43790</v>
      </c>
    </row>
    <row r="2504" spans="1:8" ht="13.8" x14ac:dyDescent="0.3">
      <c r="A2504" s="12" t="s">
        <v>46</v>
      </c>
      <c r="B2504" s="12" t="s">
        <v>45</v>
      </c>
      <c r="F2504" s="13">
        <v>43790.166676203706</v>
      </c>
      <c r="G2504">
        <v>1.4</v>
      </c>
      <c r="H2504" s="2">
        <f t="shared" si="39"/>
        <v>43790</v>
      </c>
    </row>
    <row r="2505" spans="1:8" ht="13.8" x14ac:dyDescent="0.3">
      <c r="A2505" s="12" t="s">
        <v>46</v>
      </c>
      <c r="B2505" s="12" t="s">
        <v>45</v>
      </c>
      <c r="F2505" s="13">
        <v>43790.20834287037</v>
      </c>
      <c r="G2505">
        <v>1.6</v>
      </c>
      <c r="H2505" s="2">
        <f t="shared" si="39"/>
        <v>43790</v>
      </c>
    </row>
    <row r="2506" spans="1:8" ht="13.8" x14ac:dyDescent="0.3">
      <c r="A2506" s="12" t="s">
        <v>46</v>
      </c>
      <c r="B2506" s="12" t="s">
        <v>45</v>
      </c>
      <c r="F2506" s="13">
        <v>43790.250009537034</v>
      </c>
      <c r="G2506">
        <v>0</v>
      </c>
      <c r="H2506" s="2">
        <f t="shared" si="39"/>
        <v>43790</v>
      </c>
    </row>
    <row r="2507" spans="1:8" ht="13.8" x14ac:dyDescent="0.3">
      <c r="A2507" s="12" t="s">
        <v>46</v>
      </c>
      <c r="B2507" s="12" t="s">
        <v>45</v>
      </c>
      <c r="F2507" s="13">
        <v>43790.291676203706</v>
      </c>
      <c r="G2507">
        <v>0</v>
      </c>
      <c r="H2507" s="2">
        <f t="shared" si="39"/>
        <v>43790</v>
      </c>
    </row>
    <row r="2508" spans="1:8" ht="13.8" x14ac:dyDescent="0.3">
      <c r="A2508" s="12" t="s">
        <v>46</v>
      </c>
      <c r="B2508" s="12" t="s">
        <v>45</v>
      </c>
      <c r="F2508" s="13">
        <v>43790.33334287037</v>
      </c>
      <c r="G2508">
        <v>0</v>
      </c>
      <c r="H2508" s="2">
        <f t="shared" si="39"/>
        <v>43790</v>
      </c>
    </row>
    <row r="2509" spans="1:8" ht="13.8" x14ac:dyDescent="0.3">
      <c r="A2509" s="12" t="s">
        <v>46</v>
      </c>
      <c r="B2509" s="12" t="s">
        <v>45</v>
      </c>
      <c r="F2509" s="13">
        <v>43790.37500954861</v>
      </c>
      <c r="G2509">
        <v>0</v>
      </c>
      <c r="H2509" s="2">
        <f t="shared" si="39"/>
        <v>43790</v>
      </c>
    </row>
    <row r="2510" spans="1:8" ht="13.8" x14ac:dyDescent="0.3">
      <c r="A2510" s="12" t="s">
        <v>46</v>
      </c>
      <c r="B2510" s="12" t="s">
        <v>45</v>
      </c>
      <c r="F2510" s="13">
        <v>43790.416676215274</v>
      </c>
      <c r="G2510">
        <v>0</v>
      </c>
      <c r="H2510" s="2">
        <f t="shared" si="39"/>
        <v>43790</v>
      </c>
    </row>
    <row r="2511" spans="1:8" ht="13.8" x14ac:dyDescent="0.3">
      <c r="A2511" s="12" t="s">
        <v>46</v>
      </c>
      <c r="B2511" s="12" t="s">
        <v>45</v>
      </c>
      <c r="F2511" s="13">
        <v>43790.458342881946</v>
      </c>
      <c r="G2511">
        <v>0</v>
      </c>
      <c r="H2511" s="2">
        <f t="shared" si="39"/>
        <v>43790</v>
      </c>
    </row>
    <row r="2512" spans="1:8" ht="13.8" x14ac:dyDescent="0.3">
      <c r="A2512" s="12" t="s">
        <v>46</v>
      </c>
      <c r="B2512" s="12" t="s">
        <v>45</v>
      </c>
      <c r="F2512" s="13">
        <v>43790.50000954861</v>
      </c>
      <c r="G2512">
        <v>2.2000000000000002</v>
      </c>
      <c r="H2512" s="2">
        <f t="shared" si="39"/>
        <v>43790</v>
      </c>
    </row>
    <row r="2513" spans="1:8" ht="13.8" x14ac:dyDescent="0.3">
      <c r="A2513" s="12" t="s">
        <v>46</v>
      </c>
      <c r="B2513" s="12" t="s">
        <v>45</v>
      </c>
      <c r="F2513" s="13">
        <v>43790.541676215274</v>
      </c>
      <c r="G2513">
        <v>5</v>
      </c>
      <c r="H2513" s="2">
        <f t="shared" si="39"/>
        <v>43790</v>
      </c>
    </row>
    <row r="2514" spans="1:8" ht="13.8" x14ac:dyDescent="0.3">
      <c r="A2514" s="12" t="s">
        <v>46</v>
      </c>
      <c r="B2514" s="12" t="s">
        <v>45</v>
      </c>
      <c r="F2514" s="13">
        <v>43790.583342881946</v>
      </c>
      <c r="G2514">
        <v>1.6</v>
      </c>
      <c r="H2514" s="2">
        <f t="shared" si="39"/>
        <v>43790</v>
      </c>
    </row>
    <row r="2515" spans="1:8" ht="13.8" x14ac:dyDescent="0.3">
      <c r="A2515" s="12" t="s">
        <v>46</v>
      </c>
      <c r="B2515" s="12" t="s">
        <v>45</v>
      </c>
      <c r="F2515" s="13">
        <v>43790.62500954861</v>
      </c>
      <c r="G2515">
        <v>10.6</v>
      </c>
      <c r="H2515" s="2">
        <f t="shared" si="39"/>
        <v>43790</v>
      </c>
    </row>
    <row r="2516" spans="1:8" ht="13.8" x14ac:dyDescent="0.3">
      <c r="A2516" s="12" t="s">
        <v>46</v>
      </c>
      <c r="B2516" s="12" t="s">
        <v>45</v>
      </c>
      <c r="F2516" s="13">
        <v>43790.666676215274</v>
      </c>
      <c r="G2516">
        <v>1.2</v>
      </c>
      <c r="H2516" s="2">
        <f t="shared" si="39"/>
        <v>43790</v>
      </c>
    </row>
    <row r="2517" spans="1:8" ht="13.8" x14ac:dyDescent="0.3">
      <c r="A2517" s="12" t="s">
        <v>46</v>
      </c>
      <c r="B2517" s="12" t="s">
        <v>45</v>
      </c>
      <c r="F2517" s="13">
        <v>43790.708342881946</v>
      </c>
      <c r="G2517">
        <v>0.6</v>
      </c>
      <c r="H2517" s="2">
        <f t="shared" si="39"/>
        <v>43790</v>
      </c>
    </row>
    <row r="2518" spans="1:8" ht="13.8" x14ac:dyDescent="0.3">
      <c r="A2518" s="12" t="s">
        <v>46</v>
      </c>
      <c r="B2518" s="12" t="s">
        <v>45</v>
      </c>
      <c r="F2518" s="13">
        <v>43790.75000954861</v>
      </c>
      <c r="G2518">
        <v>0.4</v>
      </c>
      <c r="H2518" s="2">
        <f t="shared" si="39"/>
        <v>43790</v>
      </c>
    </row>
    <row r="2519" spans="1:8" ht="13.8" x14ac:dyDescent="0.3">
      <c r="A2519" s="12" t="s">
        <v>46</v>
      </c>
      <c r="B2519" s="12" t="s">
        <v>45</v>
      </c>
      <c r="F2519" s="13">
        <v>43790.791676215274</v>
      </c>
      <c r="G2519">
        <v>0.8</v>
      </c>
      <c r="H2519" s="2">
        <f t="shared" si="39"/>
        <v>43790</v>
      </c>
    </row>
    <row r="2520" spans="1:8" ht="13.8" x14ac:dyDescent="0.3">
      <c r="A2520" s="12" t="s">
        <v>46</v>
      </c>
      <c r="B2520" s="12" t="s">
        <v>45</v>
      </c>
      <c r="F2520" s="13">
        <v>43790.833342881946</v>
      </c>
      <c r="G2520">
        <v>6.2</v>
      </c>
      <c r="H2520" s="2">
        <f t="shared" si="39"/>
        <v>43790</v>
      </c>
    </row>
    <row r="2521" spans="1:8" ht="13.8" x14ac:dyDescent="0.3">
      <c r="A2521" s="12" t="s">
        <v>46</v>
      </c>
      <c r="B2521" s="12" t="s">
        <v>45</v>
      </c>
      <c r="F2521" s="13">
        <v>43790.87500954861</v>
      </c>
      <c r="G2521">
        <v>3</v>
      </c>
      <c r="H2521" s="2">
        <f t="shared" si="39"/>
        <v>43790</v>
      </c>
    </row>
    <row r="2522" spans="1:8" ht="13.8" x14ac:dyDescent="0.3">
      <c r="A2522" s="12" t="s">
        <v>46</v>
      </c>
      <c r="B2522" s="12" t="s">
        <v>45</v>
      </c>
      <c r="F2522" s="13">
        <v>43790.916676215274</v>
      </c>
      <c r="G2522">
        <v>0</v>
      </c>
      <c r="H2522" s="2">
        <f t="shared" si="39"/>
        <v>43790</v>
      </c>
    </row>
    <row r="2523" spans="1:8" ht="13.8" x14ac:dyDescent="0.3">
      <c r="A2523" s="12" t="s">
        <v>46</v>
      </c>
      <c r="B2523" s="12" t="s">
        <v>45</v>
      </c>
      <c r="F2523" s="13">
        <v>43790.958342881946</v>
      </c>
      <c r="G2523">
        <v>1.2</v>
      </c>
      <c r="H2523" s="2">
        <f t="shared" si="39"/>
        <v>43790</v>
      </c>
    </row>
    <row r="2524" spans="1:8" ht="13.8" x14ac:dyDescent="0.3">
      <c r="A2524" s="12" t="s">
        <v>46</v>
      </c>
      <c r="B2524" s="12" t="s">
        <v>45</v>
      </c>
      <c r="F2524" s="13">
        <v>43791.00000954861</v>
      </c>
      <c r="G2524">
        <v>0.2</v>
      </c>
      <c r="H2524" s="2">
        <f t="shared" si="39"/>
        <v>43791</v>
      </c>
    </row>
    <row r="2525" spans="1:8" ht="13.8" x14ac:dyDescent="0.3">
      <c r="A2525" s="12" t="s">
        <v>46</v>
      </c>
      <c r="B2525" s="12" t="s">
        <v>45</v>
      </c>
      <c r="F2525" s="13">
        <v>43791.041676215274</v>
      </c>
      <c r="G2525">
        <v>0</v>
      </c>
      <c r="H2525" s="2">
        <f t="shared" si="39"/>
        <v>43791</v>
      </c>
    </row>
    <row r="2526" spans="1:8" ht="13.8" x14ac:dyDescent="0.3">
      <c r="A2526" s="12" t="s">
        <v>46</v>
      </c>
      <c r="B2526" s="12" t="s">
        <v>45</v>
      </c>
      <c r="F2526" s="13">
        <v>43791.083342881946</v>
      </c>
      <c r="G2526">
        <v>0</v>
      </c>
      <c r="H2526" s="2">
        <f t="shared" si="39"/>
        <v>43791</v>
      </c>
    </row>
    <row r="2527" spans="1:8" ht="13.8" x14ac:dyDescent="0.3">
      <c r="A2527" s="12" t="s">
        <v>46</v>
      </c>
      <c r="B2527" s="12" t="s">
        <v>45</v>
      </c>
      <c r="F2527" s="13">
        <v>43791.12500954861</v>
      </c>
      <c r="G2527">
        <v>0</v>
      </c>
      <c r="H2527" s="2">
        <f t="shared" si="39"/>
        <v>43791</v>
      </c>
    </row>
    <row r="2528" spans="1:8" ht="13.8" x14ac:dyDescent="0.3">
      <c r="A2528" s="12" t="s">
        <v>46</v>
      </c>
      <c r="B2528" s="12" t="s">
        <v>45</v>
      </c>
      <c r="F2528" s="13">
        <v>43791.166676215274</v>
      </c>
      <c r="G2528">
        <v>0</v>
      </c>
      <c r="H2528" s="2">
        <f t="shared" si="39"/>
        <v>43791</v>
      </c>
    </row>
    <row r="2529" spans="1:8" ht="13.8" x14ac:dyDescent="0.3">
      <c r="A2529" s="12" t="s">
        <v>46</v>
      </c>
      <c r="B2529" s="12" t="s">
        <v>45</v>
      </c>
      <c r="F2529" s="13">
        <v>43791.208342881946</v>
      </c>
      <c r="G2529">
        <v>0</v>
      </c>
      <c r="H2529" s="2">
        <f t="shared" si="39"/>
        <v>43791</v>
      </c>
    </row>
    <row r="2530" spans="1:8" ht="13.8" x14ac:dyDescent="0.3">
      <c r="A2530" s="12" t="s">
        <v>46</v>
      </c>
      <c r="B2530" s="12" t="s">
        <v>45</v>
      </c>
      <c r="F2530" s="13">
        <v>43791.25000954861</v>
      </c>
      <c r="G2530">
        <v>0</v>
      </c>
      <c r="H2530" s="2">
        <f t="shared" si="39"/>
        <v>43791</v>
      </c>
    </row>
    <row r="2531" spans="1:8" ht="13.8" x14ac:dyDescent="0.3">
      <c r="A2531" s="12" t="s">
        <v>46</v>
      </c>
      <c r="B2531" s="12" t="s">
        <v>45</v>
      </c>
      <c r="F2531" s="13">
        <v>43791.291676215274</v>
      </c>
      <c r="G2531">
        <v>0</v>
      </c>
      <c r="H2531" s="2">
        <f t="shared" si="39"/>
        <v>43791</v>
      </c>
    </row>
    <row r="2532" spans="1:8" ht="13.8" x14ac:dyDescent="0.3">
      <c r="A2532" s="12" t="s">
        <v>46</v>
      </c>
      <c r="B2532" s="12" t="s">
        <v>45</v>
      </c>
      <c r="F2532" s="13">
        <v>43791.333342881946</v>
      </c>
      <c r="G2532">
        <v>0</v>
      </c>
      <c r="H2532" s="2">
        <f t="shared" si="39"/>
        <v>43791</v>
      </c>
    </row>
    <row r="2533" spans="1:8" ht="13.8" x14ac:dyDescent="0.3">
      <c r="A2533" s="12" t="s">
        <v>46</v>
      </c>
      <c r="B2533" s="12" t="s">
        <v>45</v>
      </c>
      <c r="F2533" s="13">
        <v>43791.37500954861</v>
      </c>
      <c r="G2533">
        <v>0.8</v>
      </c>
      <c r="H2533" s="2">
        <f t="shared" si="39"/>
        <v>43791</v>
      </c>
    </row>
    <row r="2534" spans="1:8" ht="13.8" x14ac:dyDescent="0.3">
      <c r="A2534" s="12" t="s">
        <v>46</v>
      </c>
      <c r="B2534" s="12" t="s">
        <v>45</v>
      </c>
      <c r="F2534" s="13">
        <v>43791.416676215274</v>
      </c>
      <c r="G2534">
        <v>0</v>
      </c>
      <c r="H2534" s="2">
        <f t="shared" si="39"/>
        <v>43791</v>
      </c>
    </row>
    <row r="2535" spans="1:8" ht="13.8" x14ac:dyDescent="0.3">
      <c r="A2535" s="12" t="s">
        <v>46</v>
      </c>
      <c r="B2535" s="12" t="s">
        <v>45</v>
      </c>
      <c r="F2535" s="13">
        <v>43791.458342881946</v>
      </c>
      <c r="G2535">
        <v>2.4</v>
      </c>
      <c r="H2535" s="2">
        <f t="shared" si="39"/>
        <v>43791</v>
      </c>
    </row>
    <row r="2536" spans="1:8" ht="13.8" x14ac:dyDescent="0.3">
      <c r="A2536" s="12" t="s">
        <v>46</v>
      </c>
      <c r="B2536" s="12" t="s">
        <v>45</v>
      </c>
      <c r="F2536" s="13">
        <v>43791.50000954861</v>
      </c>
      <c r="G2536">
        <v>0.6</v>
      </c>
      <c r="H2536" s="2">
        <f t="shared" si="39"/>
        <v>43791</v>
      </c>
    </row>
    <row r="2537" spans="1:8" ht="13.8" x14ac:dyDescent="0.3">
      <c r="A2537" s="12" t="s">
        <v>46</v>
      </c>
      <c r="B2537" s="12" t="s">
        <v>45</v>
      </c>
      <c r="F2537" s="13">
        <v>43791.541676215274</v>
      </c>
      <c r="G2537">
        <v>0.2</v>
      </c>
      <c r="H2537" s="2">
        <f t="shared" si="39"/>
        <v>43791</v>
      </c>
    </row>
    <row r="2538" spans="1:8" ht="13.8" x14ac:dyDescent="0.3">
      <c r="A2538" s="12" t="s">
        <v>46</v>
      </c>
      <c r="B2538" s="12" t="s">
        <v>45</v>
      </c>
      <c r="F2538" s="13">
        <v>43791.583342893522</v>
      </c>
      <c r="G2538">
        <v>0</v>
      </c>
      <c r="H2538" s="2">
        <f t="shared" si="39"/>
        <v>43791</v>
      </c>
    </row>
    <row r="2539" spans="1:8" ht="13.8" x14ac:dyDescent="0.3">
      <c r="A2539" s="12" t="s">
        <v>46</v>
      </c>
      <c r="B2539" s="12" t="s">
        <v>45</v>
      </c>
      <c r="F2539" s="13">
        <v>43791.625009560186</v>
      </c>
      <c r="G2539">
        <v>0</v>
      </c>
      <c r="H2539" s="2">
        <f t="shared" si="39"/>
        <v>43791</v>
      </c>
    </row>
    <row r="2540" spans="1:8" ht="13.8" x14ac:dyDescent="0.3">
      <c r="A2540" s="12" t="s">
        <v>46</v>
      </c>
      <c r="B2540" s="12" t="s">
        <v>45</v>
      </c>
      <c r="F2540" s="13">
        <v>43791.666676226851</v>
      </c>
      <c r="G2540">
        <v>0.6</v>
      </c>
      <c r="H2540" s="2">
        <f t="shared" si="39"/>
        <v>43791</v>
      </c>
    </row>
    <row r="2541" spans="1:8" ht="13.8" x14ac:dyDescent="0.3">
      <c r="A2541" s="12" t="s">
        <v>46</v>
      </c>
      <c r="B2541" s="12" t="s">
        <v>45</v>
      </c>
      <c r="F2541" s="13">
        <v>43791.708342893522</v>
      </c>
      <c r="G2541">
        <v>4.8</v>
      </c>
      <c r="H2541" s="2">
        <f t="shared" si="39"/>
        <v>43791</v>
      </c>
    </row>
    <row r="2542" spans="1:8" ht="13.8" x14ac:dyDescent="0.3">
      <c r="A2542" s="12" t="s">
        <v>46</v>
      </c>
      <c r="B2542" s="12" t="s">
        <v>45</v>
      </c>
      <c r="F2542" s="13">
        <v>43791.750009560186</v>
      </c>
      <c r="G2542">
        <v>3.4</v>
      </c>
      <c r="H2542" s="2">
        <f t="shared" si="39"/>
        <v>43791</v>
      </c>
    </row>
    <row r="2543" spans="1:8" ht="13.8" x14ac:dyDescent="0.3">
      <c r="A2543" s="12" t="s">
        <v>46</v>
      </c>
      <c r="B2543" s="12" t="s">
        <v>45</v>
      </c>
      <c r="F2543" s="13">
        <v>43791.791676226851</v>
      </c>
      <c r="G2543">
        <v>4.4000000000000004</v>
      </c>
      <c r="H2543" s="2">
        <f t="shared" si="39"/>
        <v>43791</v>
      </c>
    </row>
    <row r="2544" spans="1:8" ht="13.8" x14ac:dyDescent="0.3">
      <c r="A2544" s="12" t="s">
        <v>46</v>
      </c>
      <c r="B2544" s="12" t="s">
        <v>45</v>
      </c>
      <c r="F2544" s="13">
        <v>43791.833342893522</v>
      </c>
      <c r="G2544">
        <v>5.4</v>
      </c>
      <c r="H2544" s="2">
        <f t="shared" si="39"/>
        <v>43791</v>
      </c>
    </row>
    <row r="2545" spans="1:8" ht="13.8" x14ac:dyDescent="0.3">
      <c r="A2545" s="12" t="s">
        <v>46</v>
      </c>
      <c r="B2545" s="12" t="s">
        <v>45</v>
      </c>
      <c r="F2545" s="13">
        <v>43791.875009560186</v>
      </c>
      <c r="G2545">
        <v>4.5999999999999996</v>
      </c>
      <c r="H2545" s="2">
        <f t="shared" si="39"/>
        <v>43791</v>
      </c>
    </row>
    <row r="2546" spans="1:8" ht="13.8" x14ac:dyDescent="0.3">
      <c r="A2546" s="12" t="s">
        <v>46</v>
      </c>
      <c r="B2546" s="12" t="s">
        <v>45</v>
      </c>
      <c r="F2546" s="13">
        <v>43791.916676226851</v>
      </c>
      <c r="G2546">
        <v>5.4</v>
      </c>
      <c r="H2546" s="2">
        <f t="shared" si="39"/>
        <v>43791</v>
      </c>
    </row>
    <row r="2547" spans="1:8" ht="13.8" x14ac:dyDescent="0.3">
      <c r="A2547" s="12" t="s">
        <v>46</v>
      </c>
      <c r="B2547" s="12" t="s">
        <v>45</v>
      </c>
      <c r="F2547" s="13">
        <v>43791.958342893522</v>
      </c>
      <c r="G2547">
        <v>1</v>
      </c>
      <c r="H2547" s="2">
        <f t="shared" si="39"/>
        <v>43791</v>
      </c>
    </row>
    <row r="2548" spans="1:8" ht="13.8" x14ac:dyDescent="0.3">
      <c r="A2548" s="12" t="s">
        <v>46</v>
      </c>
      <c r="B2548" s="12" t="s">
        <v>45</v>
      </c>
      <c r="F2548" s="13">
        <v>43792.000009560186</v>
      </c>
      <c r="G2548">
        <v>3.2</v>
      </c>
      <c r="H2548" s="2">
        <f t="shared" si="39"/>
        <v>43792</v>
      </c>
    </row>
    <row r="2549" spans="1:8" ht="13.8" x14ac:dyDescent="0.3">
      <c r="A2549" s="12" t="s">
        <v>46</v>
      </c>
      <c r="B2549" s="12" t="s">
        <v>45</v>
      </c>
      <c r="F2549" s="13">
        <v>43792.041676226851</v>
      </c>
      <c r="G2549">
        <v>0.6</v>
      </c>
      <c r="H2549" s="2">
        <f t="shared" si="39"/>
        <v>43792</v>
      </c>
    </row>
    <row r="2550" spans="1:8" ht="13.8" x14ac:dyDescent="0.3">
      <c r="A2550" s="12" t="s">
        <v>46</v>
      </c>
      <c r="B2550" s="12" t="s">
        <v>45</v>
      </c>
      <c r="F2550" s="13">
        <v>43792.083342893522</v>
      </c>
      <c r="G2550">
        <v>0.6</v>
      </c>
      <c r="H2550" s="2">
        <f t="shared" si="39"/>
        <v>43792</v>
      </c>
    </row>
    <row r="2551" spans="1:8" ht="13.8" x14ac:dyDescent="0.3">
      <c r="A2551" s="12" t="s">
        <v>46</v>
      </c>
      <c r="B2551" s="12" t="s">
        <v>45</v>
      </c>
      <c r="F2551" s="13">
        <v>43792.125009560186</v>
      </c>
      <c r="G2551">
        <v>0.2</v>
      </c>
      <c r="H2551" s="2">
        <f t="shared" si="39"/>
        <v>43792</v>
      </c>
    </row>
    <row r="2552" spans="1:8" ht="13.8" x14ac:dyDescent="0.3">
      <c r="A2552" s="12" t="s">
        <v>46</v>
      </c>
      <c r="B2552" s="12" t="s">
        <v>45</v>
      </c>
      <c r="F2552" s="13">
        <v>43792.166676226851</v>
      </c>
      <c r="G2552">
        <v>2</v>
      </c>
      <c r="H2552" s="2">
        <f t="shared" si="39"/>
        <v>43792</v>
      </c>
    </row>
    <row r="2553" spans="1:8" ht="13.8" x14ac:dyDescent="0.3">
      <c r="A2553" s="12" t="s">
        <v>46</v>
      </c>
      <c r="B2553" s="12" t="s">
        <v>45</v>
      </c>
      <c r="F2553" s="13">
        <v>43792.208342893522</v>
      </c>
      <c r="G2553">
        <v>6.6</v>
      </c>
      <c r="H2553" s="2">
        <f t="shared" si="39"/>
        <v>43792</v>
      </c>
    </row>
    <row r="2554" spans="1:8" ht="13.8" x14ac:dyDescent="0.3">
      <c r="A2554" s="12" t="s">
        <v>46</v>
      </c>
      <c r="B2554" s="12" t="s">
        <v>45</v>
      </c>
      <c r="F2554" s="13">
        <v>43792.250009560186</v>
      </c>
      <c r="G2554">
        <v>7.8</v>
      </c>
      <c r="H2554" s="2">
        <f t="shared" si="39"/>
        <v>43792</v>
      </c>
    </row>
    <row r="2555" spans="1:8" ht="13.8" x14ac:dyDescent="0.3">
      <c r="A2555" s="12" t="s">
        <v>46</v>
      </c>
      <c r="B2555" s="12" t="s">
        <v>45</v>
      </c>
      <c r="F2555" s="13">
        <v>43792.291676226851</v>
      </c>
      <c r="G2555">
        <v>4.2</v>
      </c>
      <c r="H2555" s="2">
        <f t="shared" si="39"/>
        <v>43792</v>
      </c>
    </row>
    <row r="2556" spans="1:8" ht="13.8" x14ac:dyDescent="0.3">
      <c r="A2556" s="12" t="s">
        <v>46</v>
      </c>
      <c r="B2556" s="12" t="s">
        <v>45</v>
      </c>
      <c r="F2556" s="13">
        <v>43792.333342893522</v>
      </c>
      <c r="G2556">
        <v>3.6</v>
      </c>
      <c r="H2556" s="2">
        <f t="shared" si="39"/>
        <v>43792</v>
      </c>
    </row>
    <row r="2557" spans="1:8" ht="13.8" x14ac:dyDescent="0.3">
      <c r="A2557" s="12" t="s">
        <v>46</v>
      </c>
      <c r="B2557" s="12" t="s">
        <v>45</v>
      </c>
      <c r="F2557" s="13">
        <v>43792.375009560186</v>
      </c>
      <c r="G2557">
        <v>5.4</v>
      </c>
      <c r="H2557" s="2">
        <f t="shared" si="39"/>
        <v>43792</v>
      </c>
    </row>
    <row r="2558" spans="1:8" ht="13.8" x14ac:dyDescent="0.3">
      <c r="A2558" s="12" t="s">
        <v>46</v>
      </c>
      <c r="B2558" s="12" t="s">
        <v>45</v>
      </c>
      <c r="F2558" s="13">
        <v>43792.416676226851</v>
      </c>
      <c r="G2558">
        <v>20.9</v>
      </c>
      <c r="H2558" s="2">
        <f t="shared" si="39"/>
        <v>43792</v>
      </c>
    </row>
    <row r="2559" spans="1:8" ht="13.8" x14ac:dyDescent="0.3">
      <c r="A2559" s="12" t="s">
        <v>46</v>
      </c>
      <c r="B2559" s="12" t="s">
        <v>45</v>
      </c>
      <c r="F2559" s="13">
        <v>43792.458342893522</v>
      </c>
      <c r="G2559">
        <v>19.100000000000001</v>
      </c>
      <c r="H2559" s="2">
        <f t="shared" si="39"/>
        <v>43792</v>
      </c>
    </row>
    <row r="2560" spans="1:8" ht="13.8" x14ac:dyDescent="0.3">
      <c r="A2560" s="12" t="s">
        <v>46</v>
      </c>
      <c r="B2560" s="12" t="s">
        <v>45</v>
      </c>
      <c r="F2560" s="13">
        <v>43792.500009560186</v>
      </c>
      <c r="G2560">
        <v>9.4</v>
      </c>
      <c r="H2560" s="2">
        <f t="shared" si="39"/>
        <v>43792</v>
      </c>
    </row>
    <row r="2561" spans="1:8" ht="13.8" x14ac:dyDescent="0.3">
      <c r="A2561" s="12" t="s">
        <v>46</v>
      </c>
      <c r="B2561" s="12" t="s">
        <v>45</v>
      </c>
      <c r="F2561" s="13">
        <v>43792.541676226851</v>
      </c>
      <c r="G2561">
        <v>7.8</v>
      </c>
      <c r="H2561" s="2">
        <f t="shared" si="39"/>
        <v>43792</v>
      </c>
    </row>
    <row r="2562" spans="1:8" ht="13.8" x14ac:dyDescent="0.3">
      <c r="A2562" s="12" t="s">
        <v>46</v>
      </c>
      <c r="B2562" s="12" t="s">
        <v>45</v>
      </c>
      <c r="F2562" s="13">
        <v>43792.583342893522</v>
      </c>
      <c r="G2562">
        <v>10.6</v>
      </c>
      <c r="H2562" s="2">
        <f t="shared" si="39"/>
        <v>43792</v>
      </c>
    </row>
    <row r="2563" spans="1:8" ht="13.8" x14ac:dyDescent="0.3">
      <c r="A2563" s="12" t="s">
        <v>46</v>
      </c>
      <c r="B2563" s="12" t="s">
        <v>45</v>
      </c>
      <c r="F2563" s="13">
        <v>43792.625009560186</v>
      </c>
      <c r="G2563">
        <v>4.2</v>
      </c>
      <c r="H2563" s="2">
        <f t="shared" si="39"/>
        <v>43792</v>
      </c>
    </row>
    <row r="2564" spans="1:8" ht="13.8" x14ac:dyDescent="0.3">
      <c r="A2564" s="12" t="s">
        <v>46</v>
      </c>
      <c r="B2564" s="12" t="s">
        <v>45</v>
      </c>
      <c r="F2564" s="13">
        <v>43792.666676226851</v>
      </c>
      <c r="G2564">
        <v>2</v>
      </c>
      <c r="H2564" s="2">
        <f t="shared" si="39"/>
        <v>43792</v>
      </c>
    </row>
    <row r="2565" spans="1:8" ht="13.8" x14ac:dyDescent="0.3">
      <c r="A2565" s="12" t="s">
        <v>46</v>
      </c>
      <c r="B2565" s="12" t="s">
        <v>45</v>
      </c>
      <c r="F2565" s="13">
        <v>43792.708342893522</v>
      </c>
      <c r="G2565">
        <v>4.2</v>
      </c>
      <c r="H2565" s="2">
        <f t="shared" ref="H2565:H2628" si="40">DATE(YEAR(F2565), MONTH(F2565),DAY(F2565))</f>
        <v>43792</v>
      </c>
    </row>
    <row r="2566" spans="1:8" ht="13.8" x14ac:dyDescent="0.3">
      <c r="A2566" s="12" t="s">
        <v>46</v>
      </c>
      <c r="B2566" s="12" t="s">
        <v>45</v>
      </c>
      <c r="F2566" s="13">
        <v>43792.750009571762</v>
      </c>
      <c r="G2566">
        <v>3.2</v>
      </c>
      <c r="H2566" s="2">
        <f t="shared" si="40"/>
        <v>43792</v>
      </c>
    </row>
    <row r="2567" spans="1:8" ht="13.8" x14ac:dyDescent="0.3">
      <c r="A2567" s="12" t="s">
        <v>46</v>
      </c>
      <c r="B2567" s="12" t="s">
        <v>45</v>
      </c>
      <c r="F2567" s="13">
        <v>43792.791676238427</v>
      </c>
      <c r="G2567">
        <v>4.2</v>
      </c>
      <c r="H2567" s="2">
        <f t="shared" si="40"/>
        <v>43792</v>
      </c>
    </row>
    <row r="2568" spans="1:8" ht="13.8" x14ac:dyDescent="0.3">
      <c r="A2568" s="12" t="s">
        <v>46</v>
      </c>
      <c r="B2568" s="12" t="s">
        <v>45</v>
      </c>
      <c r="F2568" s="13">
        <v>43792.833342905091</v>
      </c>
      <c r="G2568">
        <v>8.8000000000000007</v>
      </c>
      <c r="H2568" s="2">
        <f t="shared" si="40"/>
        <v>43792</v>
      </c>
    </row>
    <row r="2569" spans="1:8" ht="13.8" x14ac:dyDescent="0.3">
      <c r="A2569" s="12" t="s">
        <v>46</v>
      </c>
      <c r="B2569" s="12" t="s">
        <v>45</v>
      </c>
      <c r="F2569" s="13">
        <v>43792.875009571762</v>
      </c>
      <c r="G2569">
        <v>0.4</v>
      </c>
      <c r="H2569" s="2">
        <f t="shared" si="40"/>
        <v>43792</v>
      </c>
    </row>
    <row r="2570" spans="1:8" ht="13.8" x14ac:dyDescent="0.3">
      <c r="A2570" s="12" t="s">
        <v>46</v>
      </c>
      <c r="B2570" s="12" t="s">
        <v>45</v>
      </c>
      <c r="F2570" s="13">
        <v>43792.916676238427</v>
      </c>
      <c r="G2570">
        <v>0</v>
      </c>
      <c r="H2570" s="2">
        <f t="shared" si="40"/>
        <v>43792</v>
      </c>
    </row>
    <row r="2571" spans="1:8" ht="13.8" x14ac:dyDescent="0.3">
      <c r="A2571" s="12" t="s">
        <v>46</v>
      </c>
      <c r="B2571" s="12" t="s">
        <v>45</v>
      </c>
      <c r="F2571" s="13">
        <v>43792.958342905091</v>
      </c>
      <c r="G2571">
        <v>0.2</v>
      </c>
      <c r="H2571" s="2">
        <f t="shared" si="40"/>
        <v>43792</v>
      </c>
    </row>
    <row r="2572" spans="1:8" ht="13.8" x14ac:dyDescent="0.3">
      <c r="A2572" s="12" t="s">
        <v>46</v>
      </c>
      <c r="B2572" s="12" t="s">
        <v>45</v>
      </c>
      <c r="F2572" s="13">
        <v>43793.000009571762</v>
      </c>
      <c r="G2572">
        <v>0.4</v>
      </c>
      <c r="H2572" s="2">
        <f t="shared" si="40"/>
        <v>43793</v>
      </c>
    </row>
    <row r="2573" spans="1:8" ht="13.8" x14ac:dyDescent="0.3">
      <c r="A2573" s="12" t="s">
        <v>46</v>
      </c>
      <c r="B2573" s="12" t="s">
        <v>45</v>
      </c>
      <c r="F2573" s="13">
        <v>43793.041676238427</v>
      </c>
      <c r="G2573">
        <v>0.4</v>
      </c>
      <c r="H2573" s="2">
        <f t="shared" si="40"/>
        <v>43793</v>
      </c>
    </row>
    <row r="2574" spans="1:8" ht="13.8" x14ac:dyDescent="0.3">
      <c r="A2574" s="12" t="s">
        <v>46</v>
      </c>
      <c r="B2574" s="12" t="s">
        <v>45</v>
      </c>
      <c r="F2574" s="13">
        <v>43793.083342905091</v>
      </c>
      <c r="G2574">
        <v>0.6</v>
      </c>
      <c r="H2574" s="2">
        <f t="shared" si="40"/>
        <v>43793</v>
      </c>
    </row>
    <row r="2575" spans="1:8" ht="13.8" x14ac:dyDescent="0.3">
      <c r="A2575" s="12" t="s">
        <v>46</v>
      </c>
      <c r="B2575" s="12" t="s">
        <v>45</v>
      </c>
      <c r="F2575" s="13">
        <v>43793.125009571762</v>
      </c>
      <c r="G2575">
        <v>3.4</v>
      </c>
      <c r="H2575" s="2">
        <f t="shared" si="40"/>
        <v>43793</v>
      </c>
    </row>
    <row r="2576" spans="1:8" ht="13.8" x14ac:dyDescent="0.3">
      <c r="A2576" s="12" t="s">
        <v>46</v>
      </c>
      <c r="B2576" s="12" t="s">
        <v>45</v>
      </c>
      <c r="F2576" s="13">
        <v>43793.166676238427</v>
      </c>
      <c r="G2576">
        <v>3.6</v>
      </c>
      <c r="H2576" s="2">
        <f t="shared" si="40"/>
        <v>43793</v>
      </c>
    </row>
    <row r="2577" spans="1:8" ht="13.8" x14ac:dyDescent="0.3">
      <c r="A2577" s="12" t="s">
        <v>46</v>
      </c>
      <c r="B2577" s="12" t="s">
        <v>45</v>
      </c>
      <c r="F2577" s="13">
        <v>43793.208342905091</v>
      </c>
      <c r="G2577">
        <v>0.2</v>
      </c>
      <c r="H2577" s="2">
        <f t="shared" si="40"/>
        <v>43793</v>
      </c>
    </row>
    <row r="2578" spans="1:8" ht="13.8" x14ac:dyDescent="0.3">
      <c r="A2578" s="12" t="s">
        <v>46</v>
      </c>
      <c r="B2578" s="12" t="s">
        <v>45</v>
      </c>
      <c r="F2578" s="13">
        <v>43793.250009571762</v>
      </c>
      <c r="G2578">
        <v>0.6</v>
      </c>
      <c r="H2578" s="2">
        <f t="shared" si="40"/>
        <v>43793</v>
      </c>
    </row>
    <row r="2579" spans="1:8" ht="13.8" x14ac:dyDescent="0.3">
      <c r="A2579" s="12" t="s">
        <v>46</v>
      </c>
      <c r="B2579" s="12" t="s">
        <v>45</v>
      </c>
      <c r="F2579" s="13">
        <v>43793.291676238427</v>
      </c>
      <c r="G2579">
        <v>1.6</v>
      </c>
      <c r="H2579" s="2">
        <f t="shared" si="40"/>
        <v>43793</v>
      </c>
    </row>
    <row r="2580" spans="1:8" ht="13.8" x14ac:dyDescent="0.3">
      <c r="A2580" s="12" t="s">
        <v>46</v>
      </c>
      <c r="B2580" s="12" t="s">
        <v>45</v>
      </c>
      <c r="F2580" s="13">
        <v>43793.333342905091</v>
      </c>
      <c r="G2580">
        <v>2.2000000000000002</v>
      </c>
      <c r="H2580" s="2">
        <f t="shared" si="40"/>
        <v>43793</v>
      </c>
    </row>
    <row r="2581" spans="1:8" ht="13.8" x14ac:dyDescent="0.3">
      <c r="A2581" s="12" t="s">
        <v>46</v>
      </c>
      <c r="B2581" s="12" t="s">
        <v>45</v>
      </c>
      <c r="F2581" s="13">
        <v>43793.375009571762</v>
      </c>
      <c r="G2581">
        <v>1</v>
      </c>
      <c r="H2581" s="2">
        <f t="shared" si="40"/>
        <v>43793</v>
      </c>
    </row>
    <row r="2582" spans="1:8" ht="13.8" x14ac:dyDescent="0.3">
      <c r="A2582" s="12" t="s">
        <v>46</v>
      </c>
      <c r="B2582" s="12" t="s">
        <v>45</v>
      </c>
      <c r="F2582" s="13">
        <v>43793.416676238427</v>
      </c>
      <c r="G2582">
        <v>2.8</v>
      </c>
      <c r="H2582" s="2">
        <f t="shared" si="40"/>
        <v>43793</v>
      </c>
    </row>
    <row r="2583" spans="1:8" ht="13.8" x14ac:dyDescent="0.3">
      <c r="A2583" s="12" t="s">
        <v>46</v>
      </c>
      <c r="B2583" s="12" t="s">
        <v>45</v>
      </c>
      <c r="F2583" s="13">
        <v>43793.458342905091</v>
      </c>
      <c r="G2583">
        <v>1.2</v>
      </c>
      <c r="H2583" s="2">
        <f t="shared" si="40"/>
        <v>43793</v>
      </c>
    </row>
    <row r="2584" spans="1:8" ht="13.8" x14ac:dyDescent="0.3">
      <c r="A2584" s="12" t="s">
        <v>46</v>
      </c>
      <c r="B2584" s="12" t="s">
        <v>45</v>
      </c>
      <c r="F2584" s="13">
        <v>43793.500009571762</v>
      </c>
      <c r="G2584">
        <v>0.2</v>
      </c>
      <c r="H2584" s="2">
        <f t="shared" si="40"/>
        <v>43793</v>
      </c>
    </row>
    <row r="2585" spans="1:8" ht="13.8" x14ac:dyDescent="0.3">
      <c r="A2585" s="12" t="s">
        <v>46</v>
      </c>
      <c r="B2585" s="12" t="s">
        <v>45</v>
      </c>
      <c r="F2585" s="13">
        <v>43793.541676238427</v>
      </c>
      <c r="G2585">
        <v>0.2</v>
      </c>
      <c r="H2585" s="2">
        <f t="shared" si="40"/>
        <v>43793</v>
      </c>
    </row>
    <row r="2586" spans="1:8" ht="13.8" x14ac:dyDescent="0.3">
      <c r="A2586" s="12" t="s">
        <v>46</v>
      </c>
      <c r="B2586" s="12" t="s">
        <v>45</v>
      </c>
      <c r="F2586" s="13">
        <v>43793.583342905091</v>
      </c>
      <c r="G2586">
        <v>0.4</v>
      </c>
      <c r="H2586" s="2">
        <f t="shared" si="40"/>
        <v>43793</v>
      </c>
    </row>
    <row r="2587" spans="1:8" ht="13.8" x14ac:dyDescent="0.3">
      <c r="A2587" s="12" t="s">
        <v>46</v>
      </c>
      <c r="B2587" s="12" t="s">
        <v>45</v>
      </c>
      <c r="F2587" s="13">
        <v>43793.625009571762</v>
      </c>
      <c r="G2587">
        <v>0</v>
      </c>
      <c r="H2587" s="2">
        <f t="shared" si="40"/>
        <v>43793</v>
      </c>
    </row>
    <row r="2588" spans="1:8" ht="13.8" x14ac:dyDescent="0.3">
      <c r="A2588" s="12" t="s">
        <v>46</v>
      </c>
      <c r="B2588" s="12" t="s">
        <v>45</v>
      </c>
      <c r="F2588" s="13">
        <v>43793.666676238427</v>
      </c>
      <c r="G2588">
        <v>0</v>
      </c>
      <c r="H2588" s="2">
        <f t="shared" si="40"/>
        <v>43793</v>
      </c>
    </row>
    <row r="2589" spans="1:8" ht="13.8" x14ac:dyDescent="0.3">
      <c r="A2589" s="12" t="s">
        <v>46</v>
      </c>
      <c r="B2589" s="12" t="s">
        <v>45</v>
      </c>
      <c r="F2589" s="13">
        <v>43793.708342905091</v>
      </c>
      <c r="G2589">
        <v>0</v>
      </c>
      <c r="H2589" s="2">
        <f t="shared" si="40"/>
        <v>43793</v>
      </c>
    </row>
    <row r="2590" spans="1:8" ht="13.8" x14ac:dyDescent="0.3">
      <c r="A2590" s="12" t="s">
        <v>46</v>
      </c>
      <c r="B2590" s="12" t="s">
        <v>45</v>
      </c>
      <c r="F2590" s="13">
        <v>43793.750009571762</v>
      </c>
      <c r="G2590">
        <v>0</v>
      </c>
      <c r="H2590" s="2">
        <f t="shared" si="40"/>
        <v>43793</v>
      </c>
    </row>
    <row r="2591" spans="1:8" ht="13.8" x14ac:dyDescent="0.3">
      <c r="A2591" s="12" t="s">
        <v>46</v>
      </c>
      <c r="B2591" s="12" t="s">
        <v>45</v>
      </c>
      <c r="F2591" s="13">
        <v>43793.791676238427</v>
      </c>
      <c r="G2591">
        <v>0</v>
      </c>
      <c r="H2591" s="2">
        <f t="shared" si="40"/>
        <v>43793</v>
      </c>
    </row>
    <row r="2592" spans="1:8" ht="13.8" x14ac:dyDescent="0.3">
      <c r="A2592" s="12" t="s">
        <v>46</v>
      </c>
      <c r="B2592" s="12" t="s">
        <v>45</v>
      </c>
      <c r="F2592" s="13">
        <v>43793.833342916667</v>
      </c>
      <c r="G2592">
        <v>0</v>
      </c>
      <c r="H2592" s="2">
        <f t="shared" si="40"/>
        <v>43793</v>
      </c>
    </row>
    <row r="2593" spans="1:8" ht="13.8" x14ac:dyDescent="0.3">
      <c r="A2593" s="12" t="s">
        <v>46</v>
      </c>
      <c r="B2593" s="12" t="s">
        <v>45</v>
      </c>
      <c r="F2593" s="13">
        <v>43793.875009583331</v>
      </c>
      <c r="G2593">
        <v>0</v>
      </c>
      <c r="H2593" s="2">
        <f t="shared" si="40"/>
        <v>43793</v>
      </c>
    </row>
    <row r="2594" spans="1:8" ht="13.8" x14ac:dyDescent="0.3">
      <c r="A2594" s="12" t="s">
        <v>46</v>
      </c>
      <c r="B2594" s="12" t="s">
        <v>45</v>
      </c>
      <c r="F2594" s="13">
        <v>43793.916676250003</v>
      </c>
      <c r="G2594">
        <v>0</v>
      </c>
      <c r="H2594" s="2">
        <f t="shared" si="40"/>
        <v>43793</v>
      </c>
    </row>
    <row r="2595" spans="1:8" ht="13.8" x14ac:dyDescent="0.3">
      <c r="A2595" s="12" t="s">
        <v>46</v>
      </c>
      <c r="B2595" s="12" t="s">
        <v>45</v>
      </c>
      <c r="F2595" s="13">
        <v>43793.958342916667</v>
      </c>
      <c r="G2595">
        <v>0</v>
      </c>
      <c r="H2595" s="2">
        <f t="shared" si="40"/>
        <v>43793</v>
      </c>
    </row>
    <row r="2596" spans="1:8" ht="13.8" x14ac:dyDescent="0.3">
      <c r="A2596" s="12" t="s">
        <v>46</v>
      </c>
      <c r="B2596" s="12" t="s">
        <v>45</v>
      </c>
      <c r="F2596" s="13">
        <v>43794.000009583331</v>
      </c>
      <c r="G2596">
        <v>0</v>
      </c>
      <c r="H2596" s="2">
        <f t="shared" si="40"/>
        <v>43794</v>
      </c>
    </row>
    <row r="2597" spans="1:8" ht="13.8" x14ac:dyDescent="0.3">
      <c r="A2597" s="12" t="s">
        <v>46</v>
      </c>
      <c r="B2597" s="12" t="s">
        <v>45</v>
      </c>
      <c r="F2597" s="13">
        <v>43794.041676250003</v>
      </c>
      <c r="G2597">
        <v>0</v>
      </c>
      <c r="H2597" s="2">
        <f t="shared" si="40"/>
        <v>43794</v>
      </c>
    </row>
    <row r="2598" spans="1:8" ht="13.8" x14ac:dyDescent="0.3">
      <c r="A2598" s="12" t="s">
        <v>46</v>
      </c>
      <c r="B2598" s="12" t="s">
        <v>45</v>
      </c>
      <c r="F2598" s="13">
        <v>43794.083342916667</v>
      </c>
      <c r="G2598">
        <v>0</v>
      </c>
      <c r="H2598" s="2">
        <f t="shared" si="40"/>
        <v>43794</v>
      </c>
    </row>
    <row r="2599" spans="1:8" ht="13.8" x14ac:dyDescent="0.3">
      <c r="A2599" s="12" t="s">
        <v>46</v>
      </c>
      <c r="B2599" s="12" t="s">
        <v>45</v>
      </c>
      <c r="F2599" s="13">
        <v>43794.125009583331</v>
      </c>
      <c r="G2599">
        <v>0</v>
      </c>
      <c r="H2599" s="2">
        <f t="shared" si="40"/>
        <v>43794</v>
      </c>
    </row>
    <row r="2600" spans="1:8" ht="13.8" x14ac:dyDescent="0.3">
      <c r="A2600" s="12" t="s">
        <v>46</v>
      </c>
      <c r="B2600" s="12" t="s">
        <v>45</v>
      </c>
      <c r="F2600" s="13">
        <v>43794.166676250003</v>
      </c>
      <c r="G2600">
        <v>0</v>
      </c>
      <c r="H2600" s="2">
        <f t="shared" si="40"/>
        <v>43794</v>
      </c>
    </row>
    <row r="2601" spans="1:8" ht="13.8" x14ac:dyDescent="0.3">
      <c r="A2601" s="12" t="s">
        <v>46</v>
      </c>
      <c r="B2601" s="12" t="s">
        <v>45</v>
      </c>
      <c r="F2601" s="13">
        <v>43794.208342916667</v>
      </c>
      <c r="G2601">
        <v>0</v>
      </c>
      <c r="H2601" s="2">
        <f t="shared" si="40"/>
        <v>43794</v>
      </c>
    </row>
    <row r="2602" spans="1:8" ht="13.8" x14ac:dyDescent="0.3">
      <c r="A2602" s="12" t="s">
        <v>46</v>
      </c>
      <c r="B2602" s="12" t="s">
        <v>45</v>
      </c>
      <c r="F2602" s="13">
        <v>43794.250009583331</v>
      </c>
      <c r="G2602">
        <v>0</v>
      </c>
      <c r="H2602" s="2">
        <f t="shared" si="40"/>
        <v>43794</v>
      </c>
    </row>
    <row r="2603" spans="1:8" ht="13.8" x14ac:dyDescent="0.3">
      <c r="A2603" s="12" t="s">
        <v>46</v>
      </c>
      <c r="B2603" s="12" t="s">
        <v>45</v>
      </c>
      <c r="F2603" s="13">
        <v>43794.291676250003</v>
      </c>
      <c r="G2603">
        <v>0</v>
      </c>
      <c r="H2603" s="2">
        <f t="shared" si="40"/>
        <v>43794</v>
      </c>
    </row>
    <row r="2604" spans="1:8" ht="13.8" x14ac:dyDescent="0.3">
      <c r="A2604" s="12" t="s">
        <v>46</v>
      </c>
      <c r="B2604" s="12" t="s">
        <v>45</v>
      </c>
      <c r="F2604" s="13">
        <v>43794.333342916667</v>
      </c>
      <c r="G2604">
        <v>0</v>
      </c>
      <c r="H2604" s="2">
        <f t="shared" si="40"/>
        <v>43794</v>
      </c>
    </row>
    <row r="2605" spans="1:8" ht="13.8" x14ac:dyDescent="0.3">
      <c r="A2605" s="12" t="s">
        <v>46</v>
      </c>
      <c r="B2605" s="12" t="s">
        <v>45</v>
      </c>
      <c r="F2605" s="13">
        <v>43794.375009583331</v>
      </c>
      <c r="G2605">
        <v>0</v>
      </c>
      <c r="H2605" s="2">
        <f t="shared" si="40"/>
        <v>43794</v>
      </c>
    </row>
    <row r="2606" spans="1:8" ht="13.8" x14ac:dyDescent="0.3">
      <c r="A2606" s="12" t="s">
        <v>46</v>
      </c>
      <c r="B2606" s="12" t="s">
        <v>45</v>
      </c>
      <c r="F2606" s="13">
        <v>43794.416676250003</v>
      </c>
      <c r="G2606">
        <v>0</v>
      </c>
      <c r="H2606" s="2">
        <f t="shared" si="40"/>
        <v>43794</v>
      </c>
    </row>
    <row r="2607" spans="1:8" ht="13.8" x14ac:dyDescent="0.3">
      <c r="A2607" s="12" t="s">
        <v>46</v>
      </c>
      <c r="B2607" s="12" t="s">
        <v>45</v>
      </c>
      <c r="F2607" s="13">
        <v>43794.458342916667</v>
      </c>
      <c r="G2607">
        <v>0</v>
      </c>
      <c r="H2607" s="2">
        <f t="shared" si="40"/>
        <v>43794</v>
      </c>
    </row>
    <row r="2608" spans="1:8" ht="13.8" x14ac:dyDescent="0.3">
      <c r="A2608" s="12" t="s">
        <v>46</v>
      </c>
      <c r="B2608" s="12" t="s">
        <v>45</v>
      </c>
      <c r="F2608" s="13">
        <v>43794.500009583331</v>
      </c>
      <c r="G2608">
        <v>0</v>
      </c>
      <c r="H2608" s="2">
        <f t="shared" si="40"/>
        <v>43794</v>
      </c>
    </row>
    <row r="2609" spans="1:8" ht="13.8" x14ac:dyDescent="0.3">
      <c r="A2609" s="12" t="s">
        <v>46</v>
      </c>
      <c r="B2609" s="12" t="s">
        <v>45</v>
      </c>
      <c r="F2609" s="13">
        <v>43794.541676250003</v>
      </c>
      <c r="G2609">
        <v>0</v>
      </c>
      <c r="H2609" s="2">
        <f t="shared" si="40"/>
        <v>43794</v>
      </c>
    </row>
    <row r="2610" spans="1:8" ht="13.8" x14ac:dyDescent="0.3">
      <c r="A2610" s="12" t="s">
        <v>46</v>
      </c>
      <c r="B2610" s="12" t="s">
        <v>45</v>
      </c>
      <c r="F2610" s="13">
        <v>43794.583342916667</v>
      </c>
      <c r="G2610">
        <v>0</v>
      </c>
      <c r="H2610" s="2">
        <f t="shared" si="40"/>
        <v>43794</v>
      </c>
    </row>
    <row r="2611" spans="1:8" ht="13.8" x14ac:dyDescent="0.3">
      <c r="A2611" s="12" t="s">
        <v>46</v>
      </c>
      <c r="B2611" s="12" t="s">
        <v>45</v>
      </c>
      <c r="F2611" s="13">
        <v>43794.625009583331</v>
      </c>
      <c r="G2611">
        <v>0</v>
      </c>
      <c r="H2611" s="2">
        <f t="shared" si="40"/>
        <v>43794</v>
      </c>
    </row>
    <row r="2612" spans="1:8" ht="13.8" x14ac:dyDescent="0.3">
      <c r="A2612" s="12" t="s">
        <v>46</v>
      </c>
      <c r="B2612" s="12" t="s">
        <v>45</v>
      </c>
      <c r="F2612" s="13">
        <v>43794.666676250003</v>
      </c>
      <c r="G2612">
        <v>0</v>
      </c>
      <c r="H2612" s="2">
        <f t="shared" si="40"/>
        <v>43794</v>
      </c>
    </row>
    <row r="2613" spans="1:8" ht="13.8" x14ac:dyDescent="0.3">
      <c r="A2613" s="12" t="s">
        <v>46</v>
      </c>
      <c r="B2613" s="12" t="s">
        <v>45</v>
      </c>
      <c r="F2613" s="13">
        <v>43794.708342916667</v>
      </c>
      <c r="G2613">
        <v>0</v>
      </c>
      <c r="H2613" s="2">
        <f t="shared" si="40"/>
        <v>43794</v>
      </c>
    </row>
    <row r="2614" spans="1:8" ht="13.8" x14ac:dyDescent="0.3">
      <c r="A2614" s="12" t="s">
        <v>46</v>
      </c>
      <c r="B2614" s="12" t="s">
        <v>45</v>
      </c>
      <c r="F2614" s="13">
        <v>43794.750009583331</v>
      </c>
      <c r="G2614">
        <v>0</v>
      </c>
      <c r="H2614" s="2">
        <f t="shared" si="40"/>
        <v>43794</v>
      </c>
    </row>
    <row r="2615" spans="1:8" ht="13.8" x14ac:dyDescent="0.3">
      <c r="A2615" s="12" t="s">
        <v>46</v>
      </c>
      <c r="B2615" s="12" t="s">
        <v>45</v>
      </c>
      <c r="F2615" s="13">
        <v>43794.791676250003</v>
      </c>
      <c r="G2615">
        <v>0</v>
      </c>
      <c r="H2615" s="2">
        <f t="shared" si="40"/>
        <v>43794</v>
      </c>
    </row>
    <row r="2616" spans="1:8" ht="13.8" x14ac:dyDescent="0.3">
      <c r="A2616" s="12" t="s">
        <v>46</v>
      </c>
      <c r="B2616" s="12" t="s">
        <v>45</v>
      </c>
      <c r="F2616" s="13">
        <v>43794.833342916667</v>
      </c>
      <c r="G2616">
        <v>0</v>
      </c>
      <c r="H2616" s="2">
        <f t="shared" si="40"/>
        <v>43794</v>
      </c>
    </row>
    <row r="2617" spans="1:8" ht="13.8" x14ac:dyDescent="0.3">
      <c r="A2617" s="12" t="s">
        <v>46</v>
      </c>
      <c r="B2617" s="12" t="s">
        <v>45</v>
      </c>
      <c r="F2617" s="13">
        <v>43794.875009583331</v>
      </c>
      <c r="G2617">
        <v>0</v>
      </c>
      <c r="H2617" s="2">
        <f t="shared" si="40"/>
        <v>43794</v>
      </c>
    </row>
    <row r="2618" spans="1:8" ht="13.8" x14ac:dyDescent="0.3">
      <c r="A2618" s="12" t="s">
        <v>46</v>
      </c>
      <c r="B2618" s="12" t="s">
        <v>45</v>
      </c>
      <c r="F2618" s="13">
        <v>43794.916676261571</v>
      </c>
      <c r="G2618">
        <v>0</v>
      </c>
      <c r="H2618" s="2">
        <f t="shared" si="40"/>
        <v>43794</v>
      </c>
    </row>
    <row r="2619" spans="1:8" ht="13.8" x14ac:dyDescent="0.3">
      <c r="A2619" s="12" t="s">
        <v>46</v>
      </c>
      <c r="B2619" s="12" t="s">
        <v>45</v>
      </c>
      <c r="F2619" s="13">
        <v>43794.958342928243</v>
      </c>
      <c r="G2619">
        <v>0</v>
      </c>
      <c r="H2619" s="2">
        <f t="shared" si="40"/>
        <v>43794</v>
      </c>
    </row>
    <row r="2620" spans="1:8" ht="13.8" x14ac:dyDescent="0.3">
      <c r="A2620" s="12" t="s">
        <v>46</v>
      </c>
      <c r="B2620" s="12" t="s">
        <v>45</v>
      </c>
      <c r="F2620" s="13">
        <v>43795.000009594907</v>
      </c>
      <c r="G2620">
        <v>0</v>
      </c>
      <c r="H2620" s="2">
        <f t="shared" si="40"/>
        <v>43795</v>
      </c>
    </row>
    <row r="2621" spans="1:8" ht="13.8" x14ac:dyDescent="0.3">
      <c r="A2621" s="12" t="s">
        <v>46</v>
      </c>
      <c r="B2621" s="12" t="s">
        <v>45</v>
      </c>
      <c r="F2621" s="13">
        <v>43795.041676261571</v>
      </c>
      <c r="G2621">
        <v>0</v>
      </c>
      <c r="H2621" s="2">
        <f t="shared" si="40"/>
        <v>43795</v>
      </c>
    </row>
    <row r="2622" spans="1:8" ht="13.8" x14ac:dyDescent="0.3">
      <c r="A2622" s="12" t="s">
        <v>46</v>
      </c>
      <c r="B2622" s="12" t="s">
        <v>45</v>
      </c>
      <c r="F2622" s="13">
        <v>43795.083342928243</v>
      </c>
      <c r="G2622">
        <v>0</v>
      </c>
      <c r="H2622" s="2">
        <f t="shared" si="40"/>
        <v>43795</v>
      </c>
    </row>
    <row r="2623" spans="1:8" ht="13.8" x14ac:dyDescent="0.3">
      <c r="A2623" s="12" t="s">
        <v>46</v>
      </c>
      <c r="B2623" s="12" t="s">
        <v>45</v>
      </c>
      <c r="F2623" s="13">
        <v>43795.125009594907</v>
      </c>
      <c r="G2623">
        <v>0</v>
      </c>
      <c r="H2623" s="2">
        <f t="shared" si="40"/>
        <v>43795</v>
      </c>
    </row>
    <row r="2624" spans="1:8" ht="13.8" x14ac:dyDescent="0.3">
      <c r="A2624" s="12" t="s">
        <v>46</v>
      </c>
      <c r="B2624" s="12" t="s">
        <v>45</v>
      </c>
      <c r="F2624" s="13">
        <v>43795.166676261571</v>
      </c>
      <c r="G2624">
        <v>0</v>
      </c>
      <c r="H2624" s="2">
        <f t="shared" si="40"/>
        <v>43795</v>
      </c>
    </row>
    <row r="2625" spans="1:8" ht="13.8" x14ac:dyDescent="0.3">
      <c r="A2625" s="12" t="s">
        <v>46</v>
      </c>
      <c r="B2625" s="12" t="s">
        <v>45</v>
      </c>
      <c r="F2625" s="13">
        <v>43795.208342928243</v>
      </c>
      <c r="G2625">
        <v>0</v>
      </c>
      <c r="H2625" s="2">
        <f t="shared" si="40"/>
        <v>43795</v>
      </c>
    </row>
    <row r="2626" spans="1:8" ht="13.8" x14ac:dyDescent="0.3">
      <c r="A2626" s="12" t="s">
        <v>46</v>
      </c>
      <c r="B2626" s="12" t="s">
        <v>45</v>
      </c>
      <c r="F2626" s="13">
        <v>43795.250009594907</v>
      </c>
      <c r="G2626">
        <v>0</v>
      </c>
      <c r="H2626" s="2">
        <f t="shared" si="40"/>
        <v>43795</v>
      </c>
    </row>
    <row r="2627" spans="1:8" ht="13.8" x14ac:dyDescent="0.3">
      <c r="A2627" s="12" t="s">
        <v>46</v>
      </c>
      <c r="B2627" s="12" t="s">
        <v>45</v>
      </c>
      <c r="F2627" s="13">
        <v>43795.291676261571</v>
      </c>
      <c r="G2627">
        <v>0</v>
      </c>
      <c r="H2627" s="2">
        <f t="shared" si="40"/>
        <v>43795</v>
      </c>
    </row>
    <row r="2628" spans="1:8" ht="13.8" x14ac:dyDescent="0.3">
      <c r="A2628" s="12" t="s">
        <v>46</v>
      </c>
      <c r="B2628" s="12" t="s">
        <v>45</v>
      </c>
      <c r="F2628" s="13">
        <v>43795.333342928243</v>
      </c>
      <c r="G2628">
        <v>0</v>
      </c>
      <c r="H2628" s="2">
        <f t="shared" si="40"/>
        <v>43795</v>
      </c>
    </row>
    <row r="2629" spans="1:8" ht="13.8" x14ac:dyDescent="0.3">
      <c r="A2629" s="12" t="s">
        <v>46</v>
      </c>
      <c r="B2629" s="12" t="s">
        <v>45</v>
      </c>
      <c r="F2629" s="13">
        <v>43795.375009594907</v>
      </c>
      <c r="G2629">
        <v>0</v>
      </c>
      <c r="H2629" s="2">
        <f t="shared" ref="H2629:H2692" si="41">DATE(YEAR(F2629), MONTH(F2629),DAY(F2629))</f>
        <v>43795</v>
      </c>
    </row>
    <row r="2630" spans="1:8" ht="13.8" x14ac:dyDescent="0.3">
      <c r="A2630" s="12" t="s">
        <v>46</v>
      </c>
      <c r="B2630" s="12" t="s">
        <v>45</v>
      </c>
      <c r="F2630" s="13">
        <v>43795.416676261571</v>
      </c>
      <c r="G2630">
        <v>0</v>
      </c>
      <c r="H2630" s="2">
        <f t="shared" si="41"/>
        <v>43795</v>
      </c>
    </row>
    <row r="2631" spans="1:8" ht="13.8" x14ac:dyDescent="0.3">
      <c r="A2631" s="12" t="s">
        <v>46</v>
      </c>
      <c r="B2631" s="12" t="s">
        <v>45</v>
      </c>
      <c r="F2631" s="13">
        <v>43795.458342928243</v>
      </c>
      <c r="G2631">
        <v>0</v>
      </c>
      <c r="H2631" s="2">
        <f t="shared" si="41"/>
        <v>43795</v>
      </c>
    </row>
    <row r="2632" spans="1:8" ht="13.8" x14ac:dyDescent="0.3">
      <c r="A2632" s="12" t="s">
        <v>46</v>
      </c>
      <c r="B2632" s="12" t="s">
        <v>45</v>
      </c>
      <c r="F2632" s="13">
        <v>43795.500009594907</v>
      </c>
      <c r="G2632">
        <v>0</v>
      </c>
      <c r="H2632" s="2">
        <f t="shared" si="41"/>
        <v>43795</v>
      </c>
    </row>
    <row r="2633" spans="1:8" ht="13.8" x14ac:dyDescent="0.3">
      <c r="A2633" s="12" t="s">
        <v>46</v>
      </c>
      <c r="B2633" s="12" t="s">
        <v>45</v>
      </c>
      <c r="F2633" s="13">
        <v>43795.541676261571</v>
      </c>
      <c r="G2633">
        <v>0</v>
      </c>
      <c r="H2633" s="2">
        <f t="shared" si="41"/>
        <v>43795</v>
      </c>
    </row>
    <row r="2634" spans="1:8" ht="13.8" x14ac:dyDescent="0.3">
      <c r="A2634" s="12" t="s">
        <v>46</v>
      </c>
      <c r="B2634" s="12" t="s">
        <v>45</v>
      </c>
      <c r="F2634" s="13">
        <v>43795.583342928243</v>
      </c>
      <c r="G2634">
        <v>0</v>
      </c>
      <c r="H2634" s="2">
        <f t="shared" si="41"/>
        <v>43795</v>
      </c>
    </row>
    <row r="2635" spans="1:8" ht="13.8" x14ac:dyDescent="0.3">
      <c r="A2635" s="12" t="s">
        <v>46</v>
      </c>
      <c r="B2635" s="12" t="s">
        <v>45</v>
      </c>
      <c r="F2635" s="13">
        <v>43795.625009594907</v>
      </c>
      <c r="G2635">
        <v>0</v>
      </c>
      <c r="H2635" s="2">
        <f t="shared" si="41"/>
        <v>43795</v>
      </c>
    </row>
    <row r="2636" spans="1:8" ht="13.8" x14ac:dyDescent="0.3">
      <c r="A2636" s="12" t="s">
        <v>46</v>
      </c>
      <c r="B2636" s="12" t="s">
        <v>45</v>
      </c>
      <c r="F2636" s="13">
        <v>43795.666676261571</v>
      </c>
      <c r="G2636">
        <v>0</v>
      </c>
      <c r="H2636" s="2">
        <f t="shared" si="41"/>
        <v>43795</v>
      </c>
    </row>
    <row r="2637" spans="1:8" ht="13.8" x14ac:dyDescent="0.3">
      <c r="A2637" s="12" t="s">
        <v>46</v>
      </c>
      <c r="B2637" s="12" t="s">
        <v>45</v>
      </c>
      <c r="F2637" s="13">
        <v>43795.708342928243</v>
      </c>
      <c r="G2637">
        <v>0</v>
      </c>
      <c r="H2637" s="2">
        <f t="shared" si="41"/>
        <v>43795</v>
      </c>
    </row>
    <row r="2638" spans="1:8" ht="13.8" x14ac:dyDescent="0.3">
      <c r="A2638" s="12" t="s">
        <v>46</v>
      </c>
      <c r="B2638" s="12" t="s">
        <v>45</v>
      </c>
      <c r="F2638" s="13">
        <v>43795.750009594907</v>
      </c>
      <c r="G2638">
        <v>0</v>
      </c>
      <c r="H2638" s="2">
        <f t="shared" si="41"/>
        <v>43795</v>
      </c>
    </row>
    <row r="2639" spans="1:8" ht="13.8" x14ac:dyDescent="0.3">
      <c r="A2639" s="12" t="s">
        <v>46</v>
      </c>
      <c r="B2639" s="12" t="s">
        <v>45</v>
      </c>
      <c r="F2639" s="13">
        <v>43795.791676261571</v>
      </c>
      <c r="G2639">
        <v>0</v>
      </c>
      <c r="H2639" s="2">
        <f t="shared" si="41"/>
        <v>43795</v>
      </c>
    </row>
    <row r="2640" spans="1:8" ht="13.8" x14ac:dyDescent="0.3">
      <c r="A2640" s="12" t="s">
        <v>46</v>
      </c>
      <c r="B2640" s="12" t="s">
        <v>45</v>
      </c>
      <c r="F2640" s="13">
        <v>43795.833342928243</v>
      </c>
      <c r="G2640">
        <v>0</v>
      </c>
      <c r="H2640" s="2">
        <f t="shared" si="41"/>
        <v>43795</v>
      </c>
    </row>
    <row r="2641" spans="1:8" ht="13.8" x14ac:dyDescent="0.3">
      <c r="A2641" s="12" t="s">
        <v>46</v>
      </c>
      <c r="B2641" s="12" t="s">
        <v>45</v>
      </c>
      <c r="F2641" s="13">
        <v>43795.875009594907</v>
      </c>
      <c r="G2641">
        <v>0</v>
      </c>
      <c r="H2641" s="2">
        <f t="shared" si="41"/>
        <v>43795</v>
      </c>
    </row>
    <row r="2642" spans="1:8" ht="13.8" x14ac:dyDescent="0.3">
      <c r="A2642" s="12" t="s">
        <v>46</v>
      </c>
      <c r="B2642" s="12" t="s">
        <v>45</v>
      </c>
      <c r="F2642" s="13">
        <v>43795.916676261571</v>
      </c>
      <c r="G2642">
        <v>0</v>
      </c>
      <c r="H2642" s="2">
        <f t="shared" si="41"/>
        <v>43795</v>
      </c>
    </row>
    <row r="2643" spans="1:8" ht="13.8" x14ac:dyDescent="0.3">
      <c r="A2643" s="12" t="s">
        <v>46</v>
      </c>
      <c r="B2643" s="12" t="s">
        <v>45</v>
      </c>
      <c r="F2643" s="13">
        <v>43795.958342928243</v>
      </c>
      <c r="G2643">
        <v>0</v>
      </c>
      <c r="H2643" s="2">
        <f t="shared" si="41"/>
        <v>43795</v>
      </c>
    </row>
    <row r="2644" spans="1:8" ht="13.8" x14ac:dyDescent="0.3">
      <c r="A2644" s="12" t="s">
        <v>47</v>
      </c>
      <c r="B2644" s="12" t="s">
        <v>48</v>
      </c>
      <c r="F2644" s="13">
        <v>43789.000009594907</v>
      </c>
      <c r="G2644">
        <v>0</v>
      </c>
      <c r="H2644" s="2">
        <f t="shared" si="41"/>
        <v>43789</v>
      </c>
    </row>
    <row r="2645" spans="1:8" ht="13.8" x14ac:dyDescent="0.3">
      <c r="A2645" s="12" t="s">
        <v>47</v>
      </c>
      <c r="B2645" s="12" t="s">
        <v>48</v>
      </c>
      <c r="F2645" s="13">
        <v>43789.041676261571</v>
      </c>
      <c r="G2645">
        <v>0.2</v>
      </c>
      <c r="H2645" s="2">
        <f t="shared" si="41"/>
        <v>43789</v>
      </c>
    </row>
    <row r="2646" spans="1:8" ht="13.8" x14ac:dyDescent="0.3">
      <c r="A2646" s="12" t="s">
        <v>47</v>
      </c>
      <c r="B2646" s="12" t="s">
        <v>48</v>
      </c>
      <c r="F2646" s="13">
        <v>43789.083342939812</v>
      </c>
      <c r="G2646">
        <v>0</v>
      </c>
      <c r="H2646" s="2">
        <f t="shared" si="41"/>
        <v>43789</v>
      </c>
    </row>
    <row r="2647" spans="1:8" ht="13.8" x14ac:dyDescent="0.3">
      <c r="A2647" s="12" t="s">
        <v>47</v>
      </c>
      <c r="B2647" s="12" t="s">
        <v>48</v>
      </c>
      <c r="F2647" s="13">
        <v>43789.125009606483</v>
      </c>
      <c r="G2647">
        <v>0</v>
      </c>
      <c r="H2647" s="2">
        <f t="shared" si="41"/>
        <v>43789</v>
      </c>
    </row>
    <row r="2648" spans="1:8" ht="13.8" x14ac:dyDescent="0.3">
      <c r="A2648" s="12" t="s">
        <v>47</v>
      </c>
      <c r="B2648" s="12" t="s">
        <v>48</v>
      </c>
      <c r="F2648" s="13">
        <v>43789.166676273147</v>
      </c>
      <c r="G2648">
        <v>0</v>
      </c>
      <c r="H2648" s="2">
        <f t="shared" si="41"/>
        <v>43789</v>
      </c>
    </row>
    <row r="2649" spans="1:8" ht="13.8" x14ac:dyDescent="0.3">
      <c r="A2649" s="12" t="s">
        <v>47</v>
      </c>
      <c r="B2649" s="12" t="s">
        <v>48</v>
      </c>
      <c r="F2649" s="13">
        <v>43789.208342939812</v>
      </c>
      <c r="G2649">
        <v>0</v>
      </c>
      <c r="H2649" s="2">
        <f t="shared" si="41"/>
        <v>43789</v>
      </c>
    </row>
    <row r="2650" spans="1:8" ht="13.8" x14ac:dyDescent="0.3">
      <c r="A2650" s="12" t="s">
        <v>47</v>
      </c>
      <c r="B2650" s="12" t="s">
        <v>48</v>
      </c>
      <c r="F2650" s="13">
        <v>43789.250009606483</v>
      </c>
      <c r="G2650">
        <v>0</v>
      </c>
      <c r="H2650" s="2">
        <f t="shared" si="41"/>
        <v>43789</v>
      </c>
    </row>
    <row r="2651" spans="1:8" ht="13.8" x14ac:dyDescent="0.3">
      <c r="A2651" s="12" t="s">
        <v>47</v>
      </c>
      <c r="B2651" s="12" t="s">
        <v>48</v>
      </c>
      <c r="F2651" s="13">
        <v>43789.291676273147</v>
      </c>
      <c r="G2651">
        <v>0</v>
      </c>
      <c r="H2651" s="2">
        <f t="shared" si="41"/>
        <v>43789</v>
      </c>
    </row>
    <row r="2652" spans="1:8" ht="13.8" x14ac:dyDescent="0.3">
      <c r="A2652" s="12" t="s">
        <v>47</v>
      </c>
      <c r="B2652" s="12" t="s">
        <v>48</v>
      </c>
      <c r="F2652" s="13">
        <v>43789.333342939812</v>
      </c>
      <c r="G2652">
        <v>0</v>
      </c>
      <c r="H2652" s="2">
        <f t="shared" si="41"/>
        <v>43789</v>
      </c>
    </row>
    <row r="2653" spans="1:8" ht="13.8" x14ac:dyDescent="0.3">
      <c r="A2653" s="12" t="s">
        <v>47</v>
      </c>
      <c r="B2653" s="12" t="s">
        <v>48</v>
      </c>
      <c r="F2653" s="13">
        <v>43789.375009606483</v>
      </c>
      <c r="G2653">
        <v>0</v>
      </c>
      <c r="H2653" s="2">
        <f t="shared" si="41"/>
        <v>43789</v>
      </c>
    </row>
    <row r="2654" spans="1:8" ht="13.8" x14ac:dyDescent="0.3">
      <c r="A2654" s="12" t="s">
        <v>47</v>
      </c>
      <c r="B2654" s="12" t="s">
        <v>48</v>
      </c>
      <c r="F2654" s="13">
        <v>43789.416676273147</v>
      </c>
      <c r="G2654">
        <v>0</v>
      </c>
      <c r="H2654" s="2">
        <f t="shared" si="41"/>
        <v>43789</v>
      </c>
    </row>
    <row r="2655" spans="1:8" ht="13.8" x14ac:dyDescent="0.3">
      <c r="A2655" s="12" t="s">
        <v>47</v>
      </c>
      <c r="B2655" s="12" t="s">
        <v>48</v>
      </c>
      <c r="F2655" s="13">
        <v>43789.458342939812</v>
      </c>
      <c r="G2655">
        <v>0</v>
      </c>
      <c r="H2655" s="2">
        <f t="shared" si="41"/>
        <v>43789</v>
      </c>
    </row>
    <row r="2656" spans="1:8" ht="13.8" x14ac:dyDescent="0.3">
      <c r="A2656" s="12" t="s">
        <v>47</v>
      </c>
      <c r="B2656" s="12" t="s">
        <v>48</v>
      </c>
      <c r="F2656" s="13">
        <v>43789.500009606483</v>
      </c>
      <c r="G2656">
        <v>1.4</v>
      </c>
      <c r="H2656" s="2">
        <f t="shared" si="41"/>
        <v>43789</v>
      </c>
    </row>
    <row r="2657" spans="1:8" ht="13.8" x14ac:dyDescent="0.3">
      <c r="A2657" s="12" t="s">
        <v>47</v>
      </c>
      <c r="B2657" s="12" t="s">
        <v>48</v>
      </c>
      <c r="F2657" s="13">
        <v>43789.541676273147</v>
      </c>
      <c r="G2657">
        <v>1.2</v>
      </c>
      <c r="H2657" s="2">
        <f t="shared" si="41"/>
        <v>43789</v>
      </c>
    </row>
    <row r="2658" spans="1:8" ht="13.8" x14ac:dyDescent="0.3">
      <c r="A2658" s="12" t="s">
        <v>47</v>
      </c>
      <c r="B2658" s="12" t="s">
        <v>48</v>
      </c>
      <c r="F2658" s="13">
        <v>43789.583342939812</v>
      </c>
      <c r="G2658">
        <v>0.6</v>
      </c>
      <c r="H2658" s="2">
        <f t="shared" si="41"/>
        <v>43789</v>
      </c>
    </row>
    <row r="2659" spans="1:8" ht="13.8" x14ac:dyDescent="0.3">
      <c r="A2659" s="12" t="s">
        <v>47</v>
      </c>
      <c r="B2659" s="12" t="s">
        <v>48</v>
      </c>
      <c r="F2659" s="13">
        <v>43789.625009606483</v>
      </c>
      <c r="G2659">
        <v>4.7</v>
      </c>
      <c r="H2659" s="2">
        <f t="shared" si="41"/>
        <v>43789</v>
      </c>
    </row>
    <row r="2660" spans="1:8" ht="13.8" x14ac:dyDescent="0.3">
      <c r="A2660" s="12" t="s">
        <v>47</v>
      </c>
      <c r="B2660" s="12" t="s">
        <v>48</v>
      </c>
      <c r="F2660" s="13">
        <v>43789.666676273147</v>
      </c>
      <c r="G2660">
        <v>0.6</v>
      </c>
      <c r="H2660" s="2">
        <f t="shared" si="41"/>
        <v>43789</v>
      </c>
    </row>
    <row r="2661" spans="1:8" ht="13.8" x14ac:dyDescent="0.3">
      <c r="A2661" s="12" t="s">
        <v>47</v>
      </c>
      <c r="B2661" s="12" t="s">
        <v>48</v>
      </c>
      <c r="F2661" s="13">
        <v>43789.708342939812</v>
      </c>
      <c r="G2661">
        <v>0</v>
      </c>
      <c r="H2661" s="2">
        <f t="shared" si="41"/>
        <v>43789</v>
      </c>
    </row>
    <row r="2662" spans="1:8" ht="13.8" x14ac:dyDescent="0.3">
      <c r="A2662" s="12" t="s">
        <v>47</v>
      </c>
      <c r="B2662" s="12" t="s">
        <v>48</v>
      </c>
      <c r="F2662" s="13">
        <v>43789.750009618052</v>
      </c>
      <c r="G2662">
        <v>0</v>
      </c>
      <c r="H2662" s="2">
        <f t="shared" si="41"/>
        <v>43789</v>
      </c>
    </row>
    <row r="2663" spans="1:8" ht="13.8" x14ac:dyDescent="0.3">
      <c r="A2663" s="12" t="s">
        <v>47</v>
      </c>
      <c r="B2663" s="12" t="s">
        <v>48</v>
      </c>
      <c r="F2663" s="13">
        <v>43789.791676284724</v>
      </c>
      <c r="G2663">
        <v>0</v>
      </c>
      <c r="H2663" s="2">
        <f t="shared" si="41"/>
        <v>43789</v>
      </c>
    </row>
    <row r="2664" spans="1:8" ht="13.8" x14ac:dyDescent="0.3">
      <c r="A2664" s="12" t="s">
        <v>47</v>
      </c>
      <c r="B2664" s="12" t="s">
        <v>48</v>
      </c>
      <c r="F2664" s="13">
        <v>43789.833342951388</v>
      </c>
      <c r="G2664">
        <v>0</v>
      </c>
      <c r="H2664" s="2">
        <f t="shared" si="41"/>
        <v>43789</v>
      </c>
    </row>
    <row r="2665" spans="1:8" ht="13.8" x14ac:dyDescent="0.3">
      <c r="A2665" s="12" t="s">
        <v>47</v>
      </c>
      <c r="B2665" s="12" t="s">
        <v>48</v>
      </c>
      <c r="F2665" s="13">
        <v>43789.875009618052</v>
      </c>
      <c r="G2665">
        <v>0</v>
      </c>
      <c r="H2665" s="2">
        <f t="shared" si="41"/>
        <v>43789</v>
      </c>
    </row>
    <row r="2666" spans="1:8" ht="13.8" x14ac:dyDescent="0.3">
      <c r="A2666" s="12" t="s">
        <v>47</v>
      </c>
      <c r="B2666" s="12" t="s">
        <v>48</v>
      </c>
      <c r="F2666" s="13">
        <v>43789.916676284724</v>
      </c>
      <c r="G2666">
        <v>0</v>
      </c>
      <c r="H2666" s="2">
        <f t="shared" si="41"/>
        <v>43789</v>
      </c>
    </row>
    <row r="2667" spans="1:8" ht="13.8" x14ac:dyDescent="0.3">
      <c r="A2667" s="12" t="s">
        <v>47</v>
      </c>
      <c r="B2667" s="12" t="s">
        <v>48</v>
      </c>
      <c r="F2667" s="13">
        <v>43789.958342951388</v>
      </c>
      <c r="G2667">
        <v>0</v>
      </c>
      <c r="H2667" s="2">
        <f t="shared" si="41"/>
        <v>43789</v>
      </c>
    </row>
    <row r="2668" spans="1:8" ht="13.8" x14ac:dyDescent="0.3">
      <c r="A2668" s="12" t="s">
        <v>47</v>
      </c>
      <c r="B2668" s="12" t="s">
        <v>48</v>
      </c>
      <c r="F2668" s="13">
        <v>43790.000009618052</v>
      </c>
      <c r="G2668">
        <v>0</v>
      </c>
      <c r="H2668" s="2">
        <f t="shared" si="41"/>
        <v>43790</v>
      </c>
    </row>
    <row r="2669" spans="1:8" ht="13.8" x14ac:dyDescent="0.3">
      <c r="A2669" s="12" t="s">
        <v>47</v>
      </c>
      <c r="B2669" s="12" t="s">
        <v>48</v>
      </c>
      <c r="F2669" s="13">
        <v>43790.041676284724</v>
      </c>
      <c r="G2669">
        <v>0</v>
      </c>
      <c r="H2669" s="2">
        <f t="shared" si="41"/>
        <v>43790</v>
      </c>
    </row>
    <row r="2670" spans="1:8" ht="13.8" x14ac:dyDescent="0.3">
      <c r="A2670" s="12" t="s">
        <v>47</v>
      </c>
      <c r="B2670" s="12" t="s">
        <v>48</v>
      </c>
      <c r="F2670" s="13">
        <v>43790.083342951388</v>
      </c>
      <c r="G2670">
        <v>0</v>
      </c>
      <c r="H2670" s="2">
        <f t="shared" si="41"/>
        <v>43790</v>
      </c>
    </row>
    <row r="2671" spans="1:8" ht="13.8" x14ac:dyDescent="0.3">
      <c r="A2671" s="12" t="s">
        <v>47</v>
      </c>
      <c r="B2671" s="12" t="s">
        <v>48</v>
      </c>
      <c r="F2671" s="13">
        <v>43790.125009618052</v>
      </c>
      <c r="G2671">
        <v>0</v>
      </c>
      <c r="H2671" s="2">
        <f t="shared" si="41"/>
        <v>43790</v>
      </c>
    </row>
    <row r="2672" spans="1:8" ht="13.8" x14ac:dyDescent="0.3">
      <c r="A2672" s="12" t="s">
        <v>47</v>
      </c>
      <c r="B2672" s="12" t="s">
        <v>48</v>
      </c>
      <c r="F2672" s="13">
        <v>43790.166676284724</v>
      </c>
      <c r="G2672">
        <v>0</v>
      </c>
      <c r="H2672" s="2">
        <f t="shared" si="41"/>
        <v>43790</v>
      </c>
    </row>
    <row r="2673" spans="1:8" ht="13.8" x14ac:dyDescent="0.3">
      <c r="A2673" s="12" t="s">
        <v>47</v>
      </c>
      <c r="B2673" s="12" t="s">
        <v>48</v>
      </c>
      <c r="F2673" s="13">
        <v>43790.208342951388</v>
      </c>
      <c r="G2673">
        <v>0.4</v>
      </c>
      <c r="H2673" s="2">
        <f t="shared" si="41"/>
        <v>43790</v>
      </c>
    </row>
    <row r="2674" spans="1:8" ht="13.8" x14ac:dyDescent="0.3">
      <c r="A2674" s="12" t="s">
        <v>47</v>
      </c>
      <c r="B2674" s="12" t="s">
        <v>48</v>
      </c>
      <c r="F2674" s="13">
        <v>43790.250009618052</v>
      </c>
      <c r="G2674">
        <v>1.4</v>
      </c>
      <c r="H2674" s="2">
        <f t="shared" si="41"/>
        <v>43790</v>
      </c>
    </row>
    <row r="2675" spans="1:8" ht="13.8" x14ac:dyDescent="0.3">
      <c r="A2675" s="12" t="s">
        <v>47</v>
      </c>
      <c r="B2675" s="12" t="s">
        <v>48</v>
      </c>
      <c r="F2675" s="13">
        <v>43790.2916762963</v>
      </c>
      <c r="G2675">
        <v>0.2</v>
      </c>
      <c r="H2675" s="2">
        <f t="shared" si="41"/>
        <v>43790</v>
      </c>
    </row>
    <row r="2676" spans="1:8" ht="13.8" x14ac:dyDescent="0.3">
      <c r="A2676" s="12" t="s">
        <v>47</v>
      </c>
      <c r="B2676" s="12" t="s">
        <v>48</v>
      </c>
      <c r="F2676" s="13">
        <v>43790.333342962964</v>
      </c>
      <c r="G2676">
        <v>0</v>
      </c>
      <c r="H2676" s="2">
        <f t="shared" si="41"/>
        <v>43790</v>
      </c>
    </row>
    <row r="2677" spans="1:8" ht="13.8" x14ac:dyDescent="0.3">
      <c r="A2677" s="12" t="s">
        <v>47</v>
      </c>
      <c r="B2677" s="12" t="s">
        <v>48</v>
      </c>
      <c r="F2677" s="13">
        <v>43790.375009629628</v>
      </c>
      <c r="G2677">
        <v>0</v>
      </c>
      <c r="H2677" s="2">
        <f t="shared" si="41"/>
        <v>43790</v>
      </c>
    </row>
    <row r="2678" spans="1:8" ht="13.8" x14ac:dyDescent="0.3">
      <c r="A2678" s="12" t="s">
        <v>47</v>
      </c>
      <c r="B2678" s="12" t="s">
        <v>48</v>
      </c>
      <c r="F2678" s="13">
        <v>43790.4166762963</v>
      </c>
      <c r="G2678">
        <v>0</v>
      </c>
      <c r="H2678" s="2">
        <f t="shared" si="41"/>
        <v>43790</v>
      </c>
    </row>
    <row r="2679" spans="1:8" ht="13.8" x14ac:dyDescent="0.3">
      <c r="A2679" s="12" t="s">
        <v>47</v>
      </c>
      <c r="B2679" s="12" t="s">
        <v>48</v>
      </c>
      <c r="F2679" s="13">
        <v>43790.458342962964</v>
      </c>
      <c r="G2679">
        <v>0</v>
      </c>
      <c r="H2679" s="2">
        <f t="shared" si="41"/>
        <v>43790</v>
      </c>
    </row>
    <row r="2680" spans="1:8" ht="13.8" x14ac:dyDescent="0.3">
      <c r="A2680" s="12" t="s">
        <v>47</v>
      </c>
      <c r="B2680" s="12" t="s">
        <v>48</v>
      </c>
      <c r="F2680" s="13">
        <v>43790.500009629628</v>
      </c>
      <c r="G2680">
        <v>0</v>
      </c>
      <c r="H2680" s="2">
        <f t="shared" si="41"/>
        <v>43790</v>
      </c>
    </row>
    <row r="2681" spans="1:8" ht="13.8" x14ac:dyDescent="0.3">
      <c r="A2681" s="12" t="s">
        <v>47</v>
      </c>
      <c r="B2681" s="12" t="s">
        <v>48</v>
      </c>
      <c r="F2681" s="13">
        <v>43790.5416762963</v>
      </c>
      <c r="G2681">
        <v>2</v>
      </c>
      <c r="H2681" s="2">
        <f t="shared" si="41"/>
        <v>43790</v>
      </c>
    </row>
    <row r="2682" spans="1:8" ht="13.8" x14ac:dyDescent="0.3">
      <c r="A2682" s="12" t="s">
        <v>47</v>
      </c>
      <c r="B2682" s="12" t="s">
        <v>48</v>
      </c>
      <c r="F2682" s="13">
        <v>43790.583342962964</v>
      </c>
      <c r="G2682">
        <v>0.4</v>
      </c>
      <c r="H2682" s="2">
        <f t="shared" si="41"/>
        <v>43790</v>
      </c>
    </row>
    <row r="2683" spans="1:8" ht="13.8" x14ac:dyDescent="0.3">
      <c r="A2683" s="12" t="s">
        <v>47</v>
      </c>
      <c r="B2683" s="12" t="s">
        <v>48</v>
      </c>
      <c r="F2683" s="13">
        <v>43790.625009629628</v>
      </c>
      <c r="G2683">
        <v>0.2</v>
      </c>
      <c r="H2683" s="2">
        <f t="shared" si="41"/>
        <v>43790</v>
      </c>
    </row>
    <row r="2684" spans="1:8" ht="13.8" x14ac:dyDescent="0.3">
      <c r="A2684" s="12" t="s">
        <v>47</v>
      </c>
      <c r="B2684" s="12" t="s">
        <v>48</v>
      </c>
      <c r="F2684" s="13">
        <v>43790.6666762963</v>
      </c>
      <c r="G2684">
        <v>0</v>
      </c>
      <c r="H2684" s="2">
        <f t="shared" si="41"/>
        <v>43790</v>
      </c>
    </row>
    <row r="2685" spans="1:8" ht="13.8" x14ac:dyDescent="0.3">
      <c r="A2685" s="12" t="s">
        <v>47</v>
      </c>
      <c r="B2685" s="12" t="s">
        <v>48</v>
      </c>
      <c r="F2685" s="13">
        <v>43790.708342962964</v>
      </c>
      <c r="G2685">
        <v>2</v>
      </c>
      <c r="H2685" s="2">
        <f t="shared" si="41"/>
        <v>43790</v>
      </c>
    </row>
    <row r="2686" spans="1:8" ht="13.8" x14ac:dyDescent="0.3">
      <c r="A2686" s="12" t="s">
        <v>47</v>
      </c>
      <c r="B2686" s="12" t="s">
        <v>48</v>
      </c>
      <c r="F2686" s="13">
        <v>43790.750009629628</v>
      </c>
      <c r="G2686">
        <v>2.2000000000000002</v>
      </c>
      <c r="H2686" s="2">
        <f t="shared" si="41"/>
        <v>43790</v>
      </c>
    </row>
    <row r="2687" spans="1:8" ht="13.8" x14ac:dyDescent="0.3">
      <c r="A2687" s="12" t="s">
        <v>47</v>
      </c>
      <c r="B2687" s="12" t="s">
        <v>48</v>
      </c>
      <c r="F2687" s="13">
        <v>43790.7916762963</v>
      </c>
      <c r="G2687">
        <v>1.9</v>
      </c>
      <c r="H2687" s="2">
        <f t="shared" si="41"/>
        <v>43790</v>
      </c>
    </row>
    <row r="2688" spans="1:8" ht="13.8" x14ac:dyDescent="0.3">
      <c r="A2688" s="12" t="s">
        <v>47</v>
      </c>
      <c r="B2688" s="12" t="s">
        <v>48</v>
      </c>
      <c r="F2688" s="13">
        <v>43790.833342962964</v>
      </c>
      <c r="G2688">
        <v>4.2</v>
      </c>
      <c r="H2688" s="2">
        <f t="shared" si="41"/>
        <v>43790</v>
      </c>
    </row>
    <row r="2689" spans="1:8" ht="13.8" x14ac:dyDescent="0.3">
      <c r="A2689" s="12" t="s">
        <v>47</v>
      </c>
      <c r="B2689" s="12" t="s">
        <v>48</v>
      </c>
      <c r="F2689" s="13">
        <v>43790.875009629628</v>
      </c>
      <c r="G2689">
        <v>1.8</v>
      </c>
      <c r="H2689" s="2">
        <f t="shared" si="41"/>
        <v>43790</v>
      </c>
    </row>
    <row r="2690" spans="1:8" ht="13.8" x14ac:dyDescent="0.3">
      <c r="A2690" s="12" t="s">
        <v>47</v>
      </c>
      <c r="B2690" s="12" t="s">
        <v>48</v>
      </c>
      <c r="F2690" s="13">
        <v>43790.9166762963</v>
      </c>
      <c r="G2690">
        <v>0.8</v>
      </c>
      <c r="H2690" s="2">
        <f t="shared" si="41"/>
        <v>43790</v>
      </c>
    </row>
    <row r="2691" spans="1:8" ht="13.8" x14ac:dyDescent="0.3">
      <c r="A2691" s="12" t="s">
        <v>47</v>
      </c>
      <c r="B2691" s="12" t="s">
        <v>48</v>
      </c>
      <c r="F2691" s="13">
        <v>43790.958342962964</v>
      </c>
      <c r="G2691">
        <v>0.4</v>
      </c>
      <c r="H2691" s="2">
        <f t="shared" si="41"/>
        <v>43790</v>
      </c>
    </row>
    <row r="2692" spans="1:8" ht="13.8" x14ac:dyDescent="0.3">
      <c r="A2692" s="12" t="s">
        <v>47</v>
      </c>
      <c r="B2692" s="12" t="s">
        <v>48</v>
      </c>
      <c r="F2692" s="13">
        <v>43791.000009629628</v>
      </c>
      <c r="G2692">
        <v>2</v>
      </c>
      <c r="H2692" s="2">
        <f t="shared" si="41"/>
        <v>43791</v>
      </c>
    </row>
    <row r="2693" spans="1:8" ht="13.8" x14ac:dyDescent="0.3">
      <c r="A2693" s="12" t="s">
        <v>47</v>
      </c>
      <c r="B2693" s="12" t="s">
        <v>48</v>
      </c>
      <c r="F2693" s="13">
        <v>43791.0416762963</v>
      </c>
      <c r="G2693">
        <v>0</v>
      </c>
      <c r="H2693" s="2">
        <f t="shared" ref="H2693:H2756" si="42">DATE(YEAR(F2693), MONTH(F2693),DAY(F2693))</f>
        <v>43791</v>
      </c>
    </row>
    <row r="2694" spans="1:8" ht="13.8" x14ac:dyDescent="0.3">
      <c r="A2694" s="12" t="s">
        <v>47</v>
      </c>
      <c r="B2694" s="12" t="s">
        <v>48</v>
      </c>
      <c r="F2694" s="13">
        <v>43791.083342962964</v>
      </c>
      <c r="G2694">
        <v>0</v>
      </c>
      <c r="H2694" s="2">
        <f t="shared" si="42"/>
        <v>43791</v>
      </c>
    </row>
    <row r="2695" spans="1:8" ht="13.8" x14ac:dyDescent="0.3">
      <c r="A2695" s="12" t="s">
        <v>47</v>
      </c>
      <c r="B2695" s="12" t="s">
        <v>48</v>
      </c>
      <c r="F2695" s="13">
        <v>43791.125009629628</v>
      </c>
      <c r="G2695">
        <v>0</v>
      </c>
      <c r="H2695" s="2">
        <f t="shared" si="42"/>
        <v>43791</v>
      </c>
    </row>
    <row r="2696" spans="1:8" ht="13.8" x14ac:dyDescent="0.3">
      <c r="A2696" s="12" t="s">
        <v>47</v>
      </c>
      <c r="B2696" s="12" t="s">
        <v>48</v>
      </c>
      <c r="F2696" s="13">
        <v>43791.1666762963</v>
      </c>
      <c r="G2696">
        <v>0</v>
      </c>
      <c r="H2696" s="2">
        <f t="shared" si="42"/>
        <v>43791</v>
      </c>
    </row>
    <row r="2697" spans="1:8" ht="13.8" x14ac:dyDescent="0.3">
      <c r="A2697" s="12" t="s">
        <v>47</v>
      </c>
      <c r="B2697" s="12" t="s">
        <v>48</v>
      </c>
      <c r="F2697" s="13">
        <v>43791.208342962964</v>
      </c>
      <c r="G2697">
        <v>0</v>
      </c>
      <c r="H2697" s="2">
        <f t="shared" si="42"/>
        <v>43791</v>
      </c>
    </row>
    <row r="2698" spans="1:8" ht="13.8" x14ac:dyDescent="0.3">
      <c r="A2698" s="12" t="s">
        <v>47</v>
      </c>
      <c r="B2698" s="12" t="s">
        <v>48</v>
      </c>
      <c r="F2698" s="13">
        <v>43791.250009629628</v>
      </c>
      <c r="G2698">
        <v>0</v>
      </c>
      <c r="H2698" s="2">
        <f t="shared" si="42"/>
        <v>43791</v>
      </c>
    </row>
    <row r="2699" spans="1:8" ht="13.8" x14ac:dyDescent="0.3">
      <c r="A2699" s="12" t="s">
        <v>47</v>
      </c>
      <c r="B2699" s="12" t="s">
        <v>48</v>
      </c>
      <c r="F2699" s="13">
        <v>43791.2916762963</v>
      </c>
      <c r="G2699">
        <v>0</v>
      </c>
      <c r="H2699" s="2">
        <f t="shared" si="42"/>
        <v>43791</v>
      </c>
    </row>
    <row r="2700" spans="1:8" ht="13.8" x14ac:dyDescent="0.3">
      <c r="A2700" s="12" t="s">
        <v>47</v>
      </c>
      <c r="B2700" s="12" t="s">
        <v>48</v>
      </c>
      <c r="F2700" s="13">
        <v>43791.33334297454</v>
      </c>
      <c r="G2700">
        <v>0</v>
      </c>
      <c r="H2700" s="2">
        <f t="shared" si="42"/>
        <v>43791</v>
      </c>
    </row>
    <row r="2701" spans="1:8" ht="13.8" x14ac:dyDescent="0.3">
      <c r="A2701" s="12" t="s">
        <v>47</v>
      </c>
      <c r="B2701" s="12" t="s">
        <v>48</v>
      </c>
      <c r="F2701" s="13">
        <v>43791.375009641204</v>
      </c>
      <c r="G2701">
        <v>0.4</v>
      </c>
      <c r="H2701" s="2">
        <f t="shared" si="42"/>
        <v>43791</v>
      </c>
    </row>
    <row r="2702" spans="1:8" ht="13.8" x14ac:dyDescent="0.3">
      <c r="A2702" s="12" t="s">
        <v>47</v>
      </c>
      <c r="B2702" s="12" t="s">
        <v>48</v>
      </c>
      <c r="F2702" s="13">
        <v>43791.416676307868</v>
      </c>
      <c r="G2702">
        <v>0</v>
      </c>
      <c r="H2702" s="2">
        <f t="shared" si="42"/>
        <v>43791</v>
      </c>
    </row>
    <row r="2703" spans="1:8" ht="13.8" x14ac:dyDescent="0.3">
      <c r="A2703" s="12" t="s">
        <v>47</v>
      </c>
      <c r="B2703" s="12" t="s">
        <v>48</v>
      </c>
      <c r="F2703" s="13">
        <v>43791.45834297454</v>
      </c>
      <c r="G2703">
        <v>1</v>
      </c>
      <c r="H2703" s="2">
        <f t="shared" si="42"/>
        <v>43791</v>
      </c>
    </row>
    <row r="2704" spans="1:8" ht="13.8" x14ac:dyDescent="0.3">
      <c r="A2704" s="12" t="s">
        <v>47</v>
      </c>
      <c r="B2704" s="12" t="s">
        <v>48</v>
      </c>
      <c r="F2704" s="13">
        <v>43791.500009641204</v>
      </c>
      <c r="G2704">
        <v>2.4</v>
      </c>
      <c r="H2704" s="2">
        <f t="shared" si="42"/>
        <v>43791</v>
      </c>
    </row>
    <row r="2705" spans="1:8" ht="13.8" x14ac:dyDescent="0.3">
      <c r="A2705" s="12" t="s">
        <v>47</v>
      </c>
      <c r="B2705" s="12" t="s">
        <v>48</v>
      </c>
      <c r="F2705" s="13">
        <v>43791.541676307868</v>
      </c>
      <c r="G2705">
        <v>0.6</v>
      </c>
      <c r="H2705" s="2">
        <f t="shared" si="42"/>
        <v>43791</v>
      </c>
    </row>
    <row r="2706" spans="1:8" ht="13.8" x14ac:dyDescent="0.3">
      <c r="A2706" s="12" t="s">
        <v>47</v>
      </c>
      <c r="B2706" s="12" t="s">
        <v>48</v>
      </c>
      <c r="F2706" s="13">
        <v>43791.58334297454</v>
      </c>
      <c r="G2706">
        <v>0</v>
      </c>
      <c r="H2706" s="2">
        <f t="shared" si="42"/>
        <v>43791</v>
      </c>
    </row>
    <row r="2707" spans="1:8" ht="13.8" x14ac:dyDescent="0.3">
      <c r="A2707" s="12" t="s">
        <v>47</v>
      </c>
      <c r="B2707" s="12" t="s">
        <v>48</v>
      </c>
      <c r="F2707" s="13">
        <v>43791.625009641204</v>
      </c>
      <c r="G2707">
        <v>0.2</v>
      </c>
      <c r="H2707" s="2">
        <f t="shared" si="42"/>
        <v>43791</v>
      </c>
    </row>
    <row r="2708" spans="1:8" ht="13.8" x14ac:dyDescent="0.3">
      <c r="A2708" s="12" t="s">
        <v>47</v>
      </c>
      <c r="B2708" s="12" t="s">
        <v>48</v>
      </c>
      <c r="F2708" s="13">
        <v>43791.666676307868</v>
      </c>
      <c r="G2708">
        <v>1</v>
      </c>
      <c r="H2708" s="2">
        <f t="shared" si="42"/>
        <v>43791</v>
      </c>
    </row>
    <row r="2709" spans="1:8" ht="13.8" x14ac:dyDescent="0.3">
      <c r="A2709" s="12" t="s">
        <v>47</v>
      </c>
      <c r="B2709" s="12" t="s">
        <v>48</v>
      </c>
      <c r="F2709" s="13">
        <v>43791.70834297454</v>
      </c>
      <c r="G2709">
        <v>6.7</v>
      </c>
      <c r="H2709" s="2">
        <f t="shared" si="42"/>
        <v>43791</v>
      </c>
    </row>
    <row r="2710" spans="1:8" ht="13.8" x14ac:dyDescent="0.3">
      <c r="A2710" s="12" t="s">
        <v>47</v>
      </c>
      <c r="B2710" s="12" t="s">
        <v>48</v>
      </c>
      <c r="F2710" s="13">
        <v>43791.750009641204</v>
      </c>
      <c r="G2710">
        <v>8.3000000000000007</v>
      </c>
      <c r="H2710" s="2">
        <f t="shared" si="42"/>
        <v>43791</v>
      </c>
    </row>
    <row r="2711" spans="1:8" ht="13.8" x14ac:dyDescent="0.3">
      <c r="A2711" s="12" t="s">
        <v>47</v>
      </c>
      <c r="B2711" s="12" t="s">
        <v>48</v>
      </c>
      <c r="F2711" s="13">
        <v>43791.791676307868</v>
      </c>
      <c r="G2711">
        <v>11.7</v>
      </c>
      <c r="H2711" s="2">
        <f t="shared" si="42"/>
        <v>43791</v>
      </c>
    </row>
    <row r="2712" spans="1:8" ht="13.8" x14ac:dyDescent="0.3">
      <c r="A2712" s="12" t="s">
        <v>47</v>
      </c>
      <c r="B2712" s="12" t="s">
        <v>48</v>
      </c>
      <c r="F2712" s="13">
        <v>43791.83334297454</v>
      </c>
      <c r="G2712">
        <v>12.2</v>
      </c>
      <c r="H2712" s="2">
        <f t="shared" si="42"/>
        <v>43791</v>
      </c>
    </row>
    <row r="2713" spans="1:8" ht="13.8" x14ac:dyDescent="0.3">
      <c r="A2713" s="12" t="s">
        <v>47</v>
      </c>
      <c r="B2713" s="12" t="s">
        <v>48</v>
      </c>
      <c r="F2713" s="13">
        <v>43791.875009641204</v>
      </c>
      <c r="G2713">
        <v>9.3000000000000007</v>
      </c>
      <c r="H2713" s="2">
        <f t="shared" si="42"/>
        <v>43791</v>
      </c>
    </row>
    <row r="2714" spans="1:8" ht="13.8" x14ac:dyDescent="0.3">
      <c r="A2714" s="12" t="s">
        <v>47</v>
      </c>
      <c r="B2714" s="12" t="s">
        <v>48</v>
      </c>
      <c r="F2714" s="13">
        <v>43791.916676307868</v>
      </c>
      <c r="G2714">
        <v>10.5</v>
      </c>
      <c r="H2714" s="2">
        <f t="shared" si="42"/>
        <v>43791</v>
      </c>
    </row>
    <row r="2715" spans="1:8" ht="13.8" x14ac:dyDescent="0.3">
      <c r="A2715" s="12" t="s">
        <v>47</v>
      </c>
      <c r="B2715" s="12" t="s">
        <v>48</v>
      </c>
      <c r="F2715" s="13">
        <v>43791.95834297454</v>
      </c>
      <c r="G2715">
        <v>2.6</v>
      </c>
      <c r="H2715" s="2">
        <f t="shared" si="42"/>
        <v>43791</v>
      </c>
    </row>
    <row r="2716" spans="1:8" ht="13.8" x14ac:dyDescent="0.3">
      <c r="A2716" s="12" t="s">
        <v>47</v>
      </c>
      <c r="B2716" s="12" t="s">
        <v>48</v>
      </c>
      <c r="F2716" s="13">
        <v>43792.000009641204</v>
      </c>
      <c r="G2716">
        <v>4.9000000000000004</v>
      </c>
      <c r="H2716" s="2">
        <f t="shared" si="42"/>
        <v>43792</v>
      </c>
    </row>
    <row r="2717" spans="1:8" ht="13.8" x14ac:dyDescent="0.3">
      <c r="A2717" s="12" t="s">
        <v>47</v>
      </c>
      <c r="B2717" s="12" t="s">
        <v>48</v>
      </c>
      <c r="F2717" s="13">
        <v>43792.041676307868</v>
      </c>
      <c r="G2717">
        <v>1.6</v>
      </c>
      <c r="H2717" s="2">
        <f t="shared" si="42"/>
        <v>43792</v>
      </c>
    </row>
    <row r="2718" spans="1:8" ht="13.8" x14ac:dyDescent="0.3">
      <c r="A2718" s="12" t="s">
        <v>47</v>
      </c>
      <c r="B2718" s="12" t="s">
        <v>48</v>
      </c>
      <c r="F2718" s="13">
        <v>43792.08334297454</v>
      </c>
      <c r="G2718">
        <v>0.6</v>
      </c>
      <c r="H2718" s="2">
        <f t="shared" si="42"/>
        <v>43792</v>
      </c>
    </row>
    <row r="2719" spans="1:8" ht="13.8" x14ac:dyDescent="0.3">
      <c r="A2719" s="12" t="s">
        <v>47</v>
      </c>
      <c r="B2719" s="12" t="s">
        <v>48</v>
      </c>
      <c r="F2719" s="13">
        <v>43792.125009641204</v>
      </c>
      <c r="G2719">
        <v>0.2</v>
      </c>
      <c r="H2719" s="2">
        <f t="shared" si="42"/>
        <v>43792</v>
      </c>
    </row>
    <row r="2720" spans="1:8" ht="13.8" x14ac:dyDescent="0.3">
      <c r="A2720" s="12" t="s">
        <v>47</v>
      </c>
      <c r="B2720" s="12" t="s">
        <v>48</v>
      </c>
      <c r="F2720" s="13">
        <v>43792.166676307868</v>
      </c>
      <c r="G2720">
        <v>2.4</v>
      </c>
      <c r="H2720" s="2">
        <f t="shared" si="42"/>
        <v>43792</v>
      </c>
    </row>
    <row r="2721" spans="1:8" ht="13.8" x14ac:dyDescent="0.3">
      <c r="A2721" s="12" t="s">
        <v>47</v>
      </c>
      <c r="B2721" s="12" t="s">
        <v>48</v>
      </c>
      <c r="F2721" s="13">
        <v>43792.20834297454</v>
      </c>
      <c r="G2721">
        <v>8.6999999999999993</v>
      </c>
      <c r="H2721" s="2">
        <f t="shared" si="42"/>
        <v>43792</v>
      </c>
    </row>
    <row r="2722" spans="1:8" ht="13.8" x14ac:dyDescent="0.3">
      <c r="A2722" s="12" t="s">
        <v>47</v>
      </c>
      <c r="B2722" s="12" t="s">
        <v>48</v>
      </c>
      <c r="F2722" s="13">
        <v>43792.250009641204</v>
      </c>
      <c r="G2722">
        <v>12</v>
      </c>
      <c r="H2722" s="2">
        <f t="shared" si="42"/>
        <v>43792</v>
      </c>
    </row>
    <row r="2723" spans="1:8" ht="13.8" x14ac:dyDescent="0.3">
      <c r="A2723" s="12" t="s">
        <v>47</v>
      </c>
      <c r="B2723" s="12" t="s">
        <v>48</v>
      </c>
      <c r="F2723" s="13">
        <v>43792.291676307868</v>
      </c>
      <c r="G2723">
        <v>7.3</v>
      </c>
      <c r="H2723" s="2">
        <f t="shared" si="42"/>
        <v>43792</v>
      </c>
    </row>
    <row r="2724" spans="1:8" ht="13.8" x14ac:dyDescent="0.3">
      <c r="A2724" s="12" t="s">
        <v>47</v>
      </c>
      <c r="B2724" s="12" t="s">
        <v>48</v>
      </c>
      <c r="F2724" s="13">
        <v>43792.33334297454</v>
      </c>
      <c r="G2724">
        <v>7.1</v>
      </c>
      <c r="H2724" s="2">
        <f t="shared" si="42"/>
        <v>43792</v>
      </c>
    </row>
    <row r="2725" spans="1:8" ht="13.8" x14ac:dyDescent="0.3">
      <c r="A2725" s="12" t="s">
        <v>47</v>
      </c>
      <c r="B2725" s="12" t="s">
        <v>48</v>
      </c>
      <c r="F2725" s="13">
        <v>43792.375009641204</v>
      </c>
      <c r="G2725">
        <v>12.1</v>
      </c>
      <c r="H2725" s="2">
        <f t="shared" si="42"/>
        <v>43792</v>
      </c>
    </row>
    <row r="2726" spans="1:8" ht="13.8" x14ac:dyDescent="0.3">
      <c r="A2726" s="12" t="s">
        <v>47</v>
      </c>
      <c r="B2726" s="12" t="s">
        <v>48</v>
      </c>
      <c r="F2726" s="13">
        <v>43792.416676307868</v>
      </c>
      <c r="G2726">
        <v>13.6</v>
      </c>
      <c r="H2726" s="2">
        <f t="shared" si="42"/>
        <v>43792</v>
      </c>
    </row>
    <row r="2727" spans="1:8" ht="13.8" x14ac:dyDescent="0.3">
      <c r="A2727" s="12" t="s">
        <v>47</v>
      </c>
      <c r="B2727" s="12" t="s">
        <v>48</v>
      </c>
      <c r="F2727" s="13">
        <v>43792.45834297454</v>
      </c>
      <c r="G2727">
        <v>20.9</v>
      </c>
      <c r="H2727" s="2">
        <f t="shared" si="42"/>
        <v>43792</v>
      </c>
    </row>
    <row r="2728" spans="1:8" ht="13.8" x14ac:dyDescent="0.3">
      <c r="A2728" s="12" t="s">
        <v>47</v>
      </c>
      <c r="B2728" s="12" t="s">
        <v>48</v>
      </c>
      <c r="F2728" s="13">
        <v>43792.500009641204</v>
      </c>
      <c r="G2728">
        <v>18.5</v>
      </c>
      <c r="H2728" s="2">
        <f t="shared" si="42"/>
        <v>43792</v>
      </c>
    </row>
    <row r="2729" spans="1:8" ht="13.8" x14ac:dyDescent="0.3">
      <c r="A2729" s="12" t="s">
        <v>47</v>
      </c>
      <c r="B2729" s="12" t="s">
        <v>48</v>
      </c>
      <c r="F2729" s="13">
        <v>43792.541676319444</v>
      </c>
      <c r="G2729">
        <v>22</v>
      </c>
      <c r="H2729" s="2">
        <f t="shared" si="42"/>
        <v>43792</v>
      </c>
    </row>
    <row r="2730" spans="1:8" ht="13.8" x14ac:dyDescent="0.3">
      <c r="A2730" s="12" t="s">
        <v>47</v>
      </c>
      <c r="B2730" s="12" t="s">
        <v>48</v>
      </c>
      <c r="F2730" s="13">
        <v>43792.583342986109</v>
      </c>
      <c r="G2730">
        <v>8.9</v>
      </c>
      <c r="H2730" s="2">
        <f t="shared" si="42"/>
        <v>43792</v>
      </c>
    </row>
    <row r="2731" spans="1:8" ht="13.8" x14ac:dyDescent="0.3">
      <c r="A2731" s="12" t="s">
        <v>47</v>
      </c>
      <c r="B2731" s="12" t="s">
        <v>48</v>
      </c>
      <c r="F2731" s="13">
        <v>43792.62500965278</v>
      </c>
      <c r="G2731">
        <v>19.899999999999999</v>
      </c>
      <c r="H2731" s="2">
        <f t="shared" si="42"/>
        <v>43792</v>
      </c>
    </row>
    <row r="2732" spans="1:8" ht="13.8" x14ac:dyDescent="0.3">
      <c r="A2732" s="12" t="s">
        <v>47</v>
      </c>
      <c r="B2732" s="12" t="s">
        <v>48</v>
      </c>
      <c r="F2732" s="13">
        <v>43792.666676319444</v>
      </c>
      <c r="G2732">
        <v>2.6</v>
      </c>
      <c r="H2732" s="2">
        <f t="shared" si="42"/>
        <v>43792</v>
      </c>
    </row>
    <row r="2733" spans="1:8" ht="13.8" x14ac:dyDescent="0.3">
      <c r="A2733" s="12" t="s">
        <v>47</v>
      </c>
      <c r="B2733" s="12" t="s">
        <v>48</v>
      </c>
      <c r="F2733" s="13">
        <v>43792.708342986109</v>
      </c>
      <c r="G2733">
        <v>6.3</v>
      </c>
      <c r="H2733" s="2">
        <f t="shared" si="42"/>
        <v>43792</v>
      </c>
    </row>
    <row r="2734" spans="1:8" ht="13.8" x14ac:dyDescent="0.3">
      <c r="A2734" s="12" t="s">
        <v>47</v>
      </c>
      <c r="B2734" s="12" t="s">
        <v>48</v>
      </c>
      <c r="F2734" s="13">
        <v>43792.75000965278</v>
      </c>
      <c r="G2734">
        <v>22.8</v>
      </c>
      <c r="H2734" s="2">
        <f t="shared" si="42"/>
        <v>43792</v>
      </c>
    </row>
    <row r="2735" spans="1:8" ht="13.8" x14ac:dyDescent="0.3">
      <c r="A2735" s="12" t="s">
        <v>47</v>
      </c>
      <c r="B2735" s="12" t="s">
        <v>48</v>
      </c>
      <c r="F2735" s="13">
        <v>43792.791676319444</v>
      </c>
      <c r="G2735">
        <v>3.4</v>
      </c>
      <c r="H2735" s="2">
        <f t="shared" si="42"/>
        <v>43792</v>
      </c>
    </row>
    <row r="2736" spans="1:8" ht="13.8" x14ac:dyDescent="0.3">
      <c r="A2736" s="12" t="s">
        <v>47</v>
      </c>
      <c r="B2736" s="12" t="s">
        <v>48</v>
      </c>
      <c r="F2736" s="13">
        <v>43792.833342986109</v>
      </c>
      <c r="G2736">
        <v>3.3</v>
      </c>
      <c r="H2736" s="2">
        <f t="shared" si="42"/>
        <v>43792</v>
      </c>
    </row>
    <row r="2737" spans="1:8" ht="13.8" x14ac:dyDescent="0.3">
      <c r="A2737" s="12" t="s">
        <v>47</v>
      </c>
      <c r="B2737" s="12" t="s">
        <v>48</v>
      </c>
      <c r="F2737" s="13">
        <v>43792.87500965278</v>
      </c>
      <c r="G2737">
        <v>2</v>
      </c>
      <c r="H2737" s="2">
        <f t="shared" si="42"/>
        <v>43792</v>
      </c>
    </row>
    <row r="2738" spans="1:8" ht="13.8" x14ac:dyDescent="0.3">
      <c r="A2738" s="12" t="s">
        <v>47</v>
      </c>
      <c r="B2738" s="12" t="s">
        <v>48</v>
      </c>
      <c r="F2738" s="13">
        <v>43792.916676319444</v>
      </c>
      <c r="G2738">
        <v>2.2000000000000002</v>
      </c>
      <c r="H2738" s="2">
        <f t="shared" si="42"/>
        <v>43792</v>
      </c>
    </row>
    <row r="2739" spans="1:8" ht="13.8" x14ac:dyDescent="0.3">
      <c r="A2739" s="12" t="s">
        <v>47</v>
      </c>
      <c r="B2739" s="12" t="s">
        <v>48</v>
      </c>
      <c r="F2739" s="13">
        <v>43792.958342986109</v>
      </c>
      <c r="G2739">
        <v>0.4</v>
      </c>
      <c r="H2739" s="2">
        <f t="shared" si="42"/>
        <v>43792</v>
      </c>
    </row>
    <row r="2740" spans="1:8" ht="13.8" x14ac:dyDescent="0.3">
      <c r="A2740" s="12" t="s">
        <v>47</v>
      </c>
      <c r="B2740" s="12" t="s">
        <v>48</v>
      </c>
      <c r="F2740" s="13">
        <v>43793.00000965278</v>
      </c>
      <c r="G2740">
        <v>0.4</v>
      </c>
      <c r="H2740" s="2">
        <f t="shared" si="42"/>
        <v>43793</v>
      </c>
    </row>
    <row r="2741" spans="1:8" ht="13.8" x14ac:dyDescent="0.3">
      <c r="A2741" s="12" t="s">
        <v>47</v>
      </c>
      <c r="B2741" s="12" t="s">
        <v>48</v>
      </c>
      <c r="F2741" s="13">
        <v>43793.041676319444</v>
      </c>
      <c r="G2741">
        <v>1</v>
      </c>
      <c r="H2741" s="2">
        <f t="shared" si="42"/>
        <v>43793</v>
      </c>
    </row>
    <row r="2742" spans="1:8" ht="13.8" x14ac:dyDescent="0.3">
      <c r="A2742" s="12" t="s">
        <v>47</v>
      </c>
      <c r="B2742" s="12" t="s">
        <v>48</v>
      </c>
      <c r="F2742" s="13">
        <v>43793.083342986109</v>
      </c>
      <c r="G2742">
        <v>1</v>
      </c>
      <c r="H2742" s="2">
        <f t="shared" si="42"/>
        <v>43793</v>
      </c>
    </row>
    <row r="2743" spans="1:8" ht="13.8" x14ac:dyDescent="0.3">
      <c r="A2743" s="12" t="s">
        <v>47</v>
      </c>
      <c r="B2743" s="12" t="s">
        <v>48</v>
      </c>
      <c r="F2743" s="13">
        <v>43793.12500965278</v>
      </c>
      <c r="G2743">
        <v>3.7</v>
      </c>
      <c r="H2743" s="2">
        <f t="shared" si="42"/>
        <v>43793</v>
      </c>
    </row>
    <row r="2744" spans="1:8" ht="13.8" x14ac:dyDescent="0.3">
      <c r="A2744" s="12" t="s">
        <v>47</v>
      </c>
      <c r="B2744" s="12" t="s">
        <v>48</v>
      </c>
      <c r="F2744" s="13">
        <v>43793.166676319444</v>
      </c>
      <c r="G2744">
        <v>0</v>
      </c>
      <c r="H2744" s="2">
        <f t="shared" si="42"/>
        <v>43793</v>
      </c>
    </row>
    <row r="2745" spans="1:8" ht="13.8" x14ac:dyDescent="0.3">
      <c r="A2745" s="12" t="s">
        <v>47</v>
      </c>
      <c r="B2745" s="12" t="s">
        <v>48</v>
      </c>
      <c r="F2745" s="13">
        <v>43793.208342986109</v>
      </c>
      <c r="G2745">
        <v>0</v>
      </c>
      <c r="H2745" s="2">
        <f t="shared" si="42"/>
        <v>43793</v>
      </c>
    </row>
    <row r="2746" spans="1:8" ht="13.8" x14ac:dyDescent="0.3">
      <c r="A2746" s="12" t="s">
        <v>47</v>
      </c>
      <c r="B2746" s="12" t="s">
        <v>48</v>
      </c>
      <c r="F2746" s="13">
        <v>43793.25000965278</v>
      </c>
      <c r="G2746">
        <v>1</v>
      </c>
      <c r="H2746" s="2">
        <f t="shared" si="42"/>
        <v>43793</v>
      </c>
    </row>
    <row r="2747" spans="1:8" ht="13.8" x14ac:dyDescent="0.3">
      <c r="A2747" s="12" t="s">
        <v>47</v>
      </c>
      <c r="B2747" s="12" t="s">
        <v>48</v>
      </c>
      <c r="F2747" s="13">
        <v>43793.291676319444</v>
      </c>
      <c r="G2747">
        <v>2.6</v>
      </c>
      <c r="H2747" s="2">
        <f t="shared" si="42"/>
        <v>43793</v>
      </c>
    </row>
    <row r="2748" spans="1:8" ht="13.8" x14ac:dyDescent="0.3">
      <c r="A2748" s="12" t="s">
        <v>47</v>
      </c>
      <c r="B2748" s="12" t="s">
        <v>48</v>
      </c>
      <c r="F2748" s="13">
        <v>43793.333342986109</v>
      </c>
      <c r="G2748">
        <v>2.5</v>
      </c>
      <c r="H2748" s="2">
        <f t="shared" si="42"/>
        <v>43793</v>
      </c>
    </row>
    <row r="2749" spans="1:8" ht="13.8" x14ac:dyDescent="0.3">
      <c r="A2749" s="12" t="s">
        <v>47</v>
      </c>
      <c r="B2749" s="12" t="s">
        <v>48</v>
      </c>
      <c r="F2749" s="13">
        <v>43793.37500965278</v>
      </c>
      <c r="G2749">
        <v>3.4</v>
      </c>
      <c r="H2749" s="2">
        <f t="shared" si="42"/>
        <v>43793</v>
      </c>
    </row>
    <row r="2750" spans="1:8" ht="13.8" x14ac:dyDescent="0.3">
      <c r="A2750" s="12" t="s">
        <v>47</v>
      </c>
      <c r="B2750" s="12" t="s">
        <v>48</v>
      </c>
      <c r="F2750" s="13">
        <v>43793.416676319444</v>
      </c>
      <c r="G2750">
        <v>3.6</v>
      </c>
      <c r="H2750" s="2">
        <f t="shared" si="42"/>
        <v>43793</v>
      </c>
    </row>
    <row r="2751" spans="1:8" ht="13.8" x14ac:dyDescent="0.3">
      <c r="A2751" s="12" t="s">
        <v>47</v>
      </c>
      <c r="B2751" s="12" t="s">
        <v>48</v>
      </c>
      <c r="F2751" s="13">
        <v>43793.458342986109</v>
      </c>
      <c r="G2751">
        <v>2.4</v>
      </c>
      <c r="H2751" s="2">
        <f t="shared" si="42"/>
        <v>43793</v>
      </c>
    </row>
    <row r="2752" spans="1:8" ht="13.8" x14ac:dyDescent="0.3">
      <c r="A2752" s="12" t="s">
        <v>47</v>
      </c>
      <c r="B2752" s="12" t="s">
        <v>48</v>
      </c>
      <c r="F2752" s="13">
        <v>43793.50000965278</v>
      </c>
      <c r="G2752">
        <v>2.5</v>
      </c>
      <c r="H2752" s="2">
        <f t="shared" si="42"/>
        <v>43793</v>
      </c>
    </row>
    <row r="2753" spans="1:8" ht="13.8" x14ac:dyDescent="0.3">
      <c r="A2753" s="12" t="s">
        <v>47</v>
      </c>
      <c r="B2753" s="12" t="s">
        <v>48</v>
      </c>
      <c r="F2753" s="13">
        <v>43793.541676319444</v>
      </c>
      <c r="G2753">
        <v>1.6</v>
      </c>
      <c r="H2753" s="2">
        <f t="shared" si="42"/>
        <v>43793</v>
      </c>
    </row>
    <row r="2754" spans="1:8" ht="13.8" x14ac:dyDescent="0.3">
      <c r="A2754" s="12" t="s">
        <v>47</v>
      </c>
      <c r="B2754" s="12" t="s">
        <v>48</v>
      </c>
      <c r="F2754" s="13">
        <v>43793.583342986109</v>
      </c>
      <c r="G2754">
        <v>0</v>
      </c>
      <c r="H2754" s="2">
        <f t="shared" si="42"/>
        <v>43793</v>
      </c>
    </row>
    <row r="2755" spans="1:8" ht="13.8" x14ac:dyDescent="0.3">
      <c r="A2755" s="12" t="s">
        <v>47</v>
      </c>
      <c r="B2755" s="12" t="s">
        <v>48</v>
      </c>
      <c r="F2755" s="13">
        <v>43793.62500965278</v>
      </c>
      <c r="G2755">
        <v>0</v>
      </c>
      <c r="H2755" s="2">
        <f t="shared" si="42"/>
        <v>43793</v>
      </c>
    </row>
    <row r="2756" spans="1:8" ht="13.8" x14ac:dyDescent="0.3">
      <c r="A2756" s="12" t="s">
        <v>47</v>
      </c>
      <c r="B2756" s="12" t="s">
        <v>48</v>
      </c>
      <c r="F2756" s="13">
        <v>43793.666676319444</v>
      </c>
      <c r="G2756">
        <v>0</v>
      </c>
      <c r="H2756" s="2">
        <f t="shared" si="42"/>
        <v>43793</v>
      </c>
    </row>
    <row r="2757" spans="1:8" ht="13.8" x14ac:dyDescent="0.3">
      <c r="A2757" s="12" t="s">
        <v>47</v>
      </c>
      <c r="B2757" s="12" t="s">
        <v>48</v>
      </c>
      <c r="F2757" s="13">
        <v>43793.708342997685</v>
      </c>
      <c r="G2757">
        <v>0</v>
      </c>
      <c r="H2757" s="2">
        <f t="shared" ref="H2757:H2811" si="43">DATE(YEAR(F2757), MONTH(F2757),DAY(F2757))</f>
        <v>43793</v>
      </c>
    </row>
    <row r="2758" spans="1:8" ht="13.8" x14ac:dyDescent="0.3">
      <c r="A2758" s="12" t="s">
        <v>47</v>
      </c>
      <c r="B2758" s="12" t="s">
        <v>48</v>
      </c>
      <c r="F2758" s="13">
        <v>43793.750009664349</v>
      </c>
      <c r="G2758">
        <v>0</v>
      </c>
      <c r="H2758" s="2">
        <f t="shared" si="43"/>
        <v>43793</v>
      </c>
    </row>
    <row r="2759" spans="1:8" ht="13.8" x14ac:dyDescent="0.3">
      <c r="A2759" s="12" t="s">
        <v>47</v>
      </c>
      <c r="B2759" s="12" t="s">
        <v>48</v>
      </c>
      <c r="F2759" s="13">
        <v>43793.79167633102</v>
      </c>
      <c r="G2759">
        <v>0</v>
      </c>
      <c r="H2759" s="2">
        <f t="shared" si="43"/>
        <v>43793</v>
      </c>
    </row>
    <row r="2760" spans="1:8" ht="13.8" x14ac:dyDescent="0.3">
      <c r="A2760" s="12" t="s">
        <v>47</v>
      </c>
      <c r="B2760" s="12" t="s">
        <v>48</v>
      </c>
      <c r="F2760" s="13">
        <v>43793.833342997685</v>
      </c>
      <c r="G2760">
        <v>0</v>
      </c>
      <c r="H2760" s="2">
        <f t="shared" si="43"/>
        <v>43793</v>
      </c>
    </row>
    <row r="2761" spans="1:8" ht="13.8" x14ac:dyDescent="0.3">
      <c r="A2761" s="12" t="s">
        <v>47</v>
      </c>
      <c r="B2761" s="12" t="s">
        <v>48</v>
      </c>
      <c r="F2761" s="13">
        <v>43793.875009664349</v>
      </c>
      <c r="G2761">
        <v>0</v>
      </c>
      <c r="H2761" s="2">
        <f t="shared" si="43"/>
        <v>43793</v>
      </c>
    </row>
    <row r="2762" spans="1:8" ht="13.8" x14ac:dyDescent="0.3">
      <c r="A2762" s="12" t="s">
        <v>47</v>
      </c>
      <c r="B2762" s="12" t="s">
        <v>48</v>
      </c>
      <c r="F2762" s="13">
        <v>43793.91667633102</v>
      </c>
      <c r="G2762">
        <v>0</v>
      </c>
      <c r="H2762" s="2">
        <f t="shared" si="43"/>
        <v>43793</v>
      </c>
    </row>
    <row r="2763" spans="1:8" ht="13.8" x14ac:dyDescent="0.3">
      <c r="A2763" s="12" t="s">
        <v>47</v>
      </c>
      <c r="B2763" s="12" t="s">
        <v>48</v>
      </c>
      <c r="F2763" s="13">
        <v>43793.958342997685</v>
      </c>
      <c r="G2763">
        <v>0</v>
      </c>
      <c r="H2763" s="2">
        <f t="shared" si="43"/>
        <v>43793</v>
      </c>
    </row>
    <row r="2764" spans="1:8" ht="13.8" x14ac:dyDescent="0.3">
      <c r="A2764" s="12" t="s">
        <v>47</v>
      </c>
      <c r="B2764" s="12" t="s">
        <v>48</v>
      </c>
      <c r="F2764" s="13">
        <v>43794.000009664349</v>
      </c>
      <c r="G2764">
        <v>0</v>
      </c>
      <c r="H2764" s="2">
        <f t="shared" si="43"/>
        <v>43794</v>
      </c>
    </row>
    <row r="2765" spans="1:8" ht="13.8" x14ac:dyDescent="0.3">
      <c r="A2765" s="12" t="s">
        <v>47</v>
      </c>
      <c r="B2765" s="12" t="s">
        <v>48</v>
      </c>
      <c r="F2765" s="13">
        <v>43794.04167633102</v>
      </c>
      <c r="G2765">
        <v>0</v>
      </c>
      <c r="H2765" s="2">
        <f t="shared" si="43"/>
        <v>43794</v>
      </c>
    </row>
    <row r="2766" spans="1:8" ht="13.8" x14ac:dyDescent="0.3">
      <c r="A2766" s="12" t="s">
        <v>47</v>
      </c>
      <c r="B2766" s="12" t="s">
        <v>48</v>
      </c>
      <c r="F2766" s="13">
        <v>43794.083342997685</v>
      </c>
      <c r="G2766">
        <v>0</v>
      </c>
      <c r="H2766" s="2">
        <f t="shared" si="43"/>
        <v>43794</v>
      </c>
    </row>
    <row r="2767" spans="1:8" ht="13.8" x14ac:dyDescent="0.3">
      <c r="A2767" s="12" t="s">
        <v>47</v>
      </c>
      <c r="B2767" s="12" t="s">
        <v>48</v>
      </c>
      <c r="F2767" s="13">
        <v>43794.125009664349</v>
      </c>
      <c r="G2767">
        <v>0</v>
      </c>
      <c r="H2767" s="2">
        <f t="shared" si="43"/>
        <v>43794</v>
      </c>
    </row>
    <row r="2768" spans="1:8" ht="13.8" x14ac:dyDescent="0.3">
      <c r="A2768" s="12" t="s">
        <v>47</v>
      </c>
      <c r="B2768" s="12" t="s">
        <v>48</v>
      </c>
      <c r="F2768" s="13">
        <v>43794.16667633102</v>
      </c>
      <c r="G2768">
        <v>0</v>
      </c>
      <c r="H2768" s="2">
        <f t="shared" si="43"/>
        <v>43794</v>
      </c>
    </row>
    <row r="2769" spans="1:8" ht="13.8" x14ac:dyDescent="0.3">
      <c r="A2769" s="12" t="s">
        <v>47</v>
      </c>
      <c r="B2769" s="12" t="s">
        <v>48</v>
      </c>
      <c r="F2769" s="13">
        <v>43794.208342997685</v>
      </c>
      <c r="G2769">
        <v>0</v>
      </c>
      <c r="H2769" s="2">
        <f t="shared" si="43"/>
        <v>43794</v>
      </c>
    </row>
    <row r="2770" spans="1:8" ht="13.8" x14ac:dyDescent="0.3">
      <c r="A2770" s="12" t="s">
        <v>47</v>
      </c>
      <c r="B2770" s="12" t="s">
        <v>48</v>
      </c>
      <c r="F2770" s="13">
        <v>43794.250009664349</v>
      </c>
      <c r="G2770">
        <v>0</v>
      </c>
      <c r="H2770" s="2">
        <f t="shared" si="43"/>
        <v>43794</v>
      </c>
    </row>
    <row r="2771" spans="1:8" ht="13.8" x14ac:dyDescent="0.3">
      <c r="A2771" s="12" t="s">
        <v>47</v>
      </c>
      <c r="B2771" s="12" t="s">
        <v>48</v>
      </c>
      <c r="F2771" s="13">
        <v>43794.29167633102</v>
      </c>
      <c r="G2771">
        <v>0</v>
      </c>
      <c r="H2771" s="2">
        <f t="shared" si="43"/>
        <v>43794</v>
      </c>
    </row>
    <row r="2772" spans="1:8" ht="13.8" x14ac:dyDescent="0.3">
      <c r="A2772" s="12" t="s">
        <v>47</v>
      </c>
      <c r="B2772" s="12" t="s">
        <v>48</v>
      </c>
      <c r="F2772" s="13">
        <v>43794.333342997685</v>
      </c>
      <c r="G2772">
        <v>0</v>
      </c>
      <c r="H2772" s="2">
        <f t="shared" si="43"/>
        <v>43794</v>
      </c>
    </row>
    <row r="2773" spans="1:8" ht="13.8" x14ac:dyDescent="0.3">
      <c r="A2773" s="12" t="s">
        <v>47</v>
      </c>
      <c r="B2773" s="12" t="s">
        <v>48</v>
      </c>
      <c r="F2773" s="13">
        <v>43794.375009664349</v>
      </c>
      <c r="G2773">
        <v>0</v>
      </c>
      <c r="H2773" s="2">
        <f t="shared" si="43"/>
        <v>43794</v>
      </c>
    </row>
    <row r="2774" spans="1:8" ht="13.8" x14ac:dyDescent="0.3">
      <c r="A2774" s="12" t="s">
        <v>47</v>
      </c>
      <c r="B2774" s="12" t="s">
        <v>48</v>
      </c>
      <c r="F2774" s="13">
        <v>43794.41667633102</v>
      </c>
      <c r="G2774">
        <v>0</v>
      </c>
      <c r="H2774" s="2">
        <f t="shared" si="43"/>
        <v>43794</v>
      </c>
    </row>
    <row r="2775" spans="1:8" ht="13.8" x14ac:dyDescent="0.3">
      <c r="A2775" s="12" t="s">
        <v>47</v>
      </c>
      <c r="B2775" s="12" t="s">
        <v>48</v>
      </c>
      <c r="F2775" s="13">
        <v>43794.458342997685</v>
      </c>
      <c r="G2775">
        <v>0</v>
      </c>
      <c r="H2775" s="2">
        <f t="shared" si="43"/>
        <v>43794</v>
      </c>
    </row>
    <row r="2776" spans="1:8" ht="13.8" x14ac:dyDescent="0.3">
      <c r="A2776" s="12" t="s">
        <v>47</v>
      </c>
      <c r="B2776" s="12" t="s">
        <v>48</v>
      </c>
      <c r="F2776" s="13">
        <v>43794.500009664349</v>
      </c>
      <c r="G2776">
        <v>0</v>
      </c>
      <c r="H2776" s="2">
        <f t="shared" si="43"/>
        <v>43794</v>
      </c>
    </row>
    <row r="2777" spans="1:8" ht="13.8" x14ac:dyDescent="0.3">
      <c r="A2777" s="12" t="s">
        <v>47</v>
      </c>
      <c r="B2777" s="12" t="s">
        <v>48</v>
      </c>
      <c r="F2777" s="13">
        <v>43794.54167633102</v>
      </c>
      <c r="G2777">
        <v>0</v>
      </c>
      <c r="H2777" s="2">
        <f t="shared" si="43"/>
        <v>43794</v>
      </c>
    </row>
    <row r="2778" spans="1:8" ht="13.8" x14ac:dyDescent="0.3">
      <c r="A2778" s="12" t="s">
        <v>47</v>
      </c>
      <c r="B2778" s="12" t="s">
        <v>48</v>
      </c>
      <c r="F2778" s="13">
        <v>43794.583342997685</v>
      </c>
      <c r="G2778">
        <v>0</v>
      </c>
      <c r="H2778" s="2">
        <f t="shared" si="43"/>
        <v>43794</v>
      </c>
    </row>
    <row r="2779" spans="1:8" ht="13.8" x14ac:dyDescent="0.3">
      <c r="A2779" s="12" t="s">
        <v>47</v>
      </c>
      <c r="B2779" s="12" t="s">
        <v>48</v>
      </c>
      <c r="F2779" s="13">
        <v>43794.625009664349</v>
      </c>
      <c r="G2779">
        <v>0</v>
      </c>
      <c r="H2779" s="2">
        <f t="shared" si="43"/>
        <v>43794</v>
      </c>
    </row>
    <row r="2780" spans="1:8" ht="13.8" x14ac:dyDescent="0.3">
      <c r="A2780" s="12" t="s">
        <v>47</v>
      </c>
      <c r="B2780" s="12" t="s">
        <v>48</v>
      </c>
      <c r="F2780" s="13">
        <v>43794.66667633102</v>
      </c>
      <c r="G2780">
        <v>0</v>
      </c>
      <c r="H2780" s="2">
        <f t="shared" si="43"/>
        <v>43794</v>
      </c>
    </row>
    <row r="2781" spans="1:8" ht="13.8" x14ac:dyDescent="0.3">
      <c r="A2781" s="12" t="s">
        <v>47</v>
      </c>
      <c r="B2781" s="12" t="s">
        <v>48</v>
      </c>
      <c r="F2781" s="13">
        <v>43794.708342997685</v>
      </c>
      <c r="G2781">
        <v>0</v>
      </c>
      <c r="H2781" s="2">
        <f t="shared" si="43"/>
        <v>43794</v>
      </c>
    </row>
    <row r="2782" spans="1:8" ht="13.8" x14ac:dyDescent="0.3">
      <c r="A2782" s="12" t="s">
        <v>47</v>
      </c>
      <c r="B2782" s="12" t="s">
        <v>48</v>
      </c>
      <c r="F2782" s="13">
        <v>43794.750009664349</v>
      </c>
      <c r="G2782">
        <v>0</v>
      </c>
      <c r="H2782" s="2">
        <f t="shared" si="43"/>
        <v>43794</v>
      </c>
    </row>
    <row r="2783" spans="1:8" ht="13.8" x14ac:dyDescent="0.3">
      <c r="A2783" s="12" t="s">
        <v>47</v>
      </c>
      <c r="B2783" s="12" t="s">
        <v>48</v>
      </c>
      <c r="F2783" s="13">
        <v>43794.79167633102</v>
      </c>
      <c r="G2783">
        <v>0</v>
      </c>
      <c r="H2783" s="2">
        <f t="shared" si="43"/>
        <v>43794</v>
      </c>
    </row>
    <row r="2784" spans="1:8" ht="13.8" x14ac:dyDescent="0.3">
      <c r="A2784" s="12" t="s">
        <v>47</v>
      </c>
      <c r="B2784" s="12" t="s">
        <v>48</v>
      </c>
      <c r="F2784" s="13">
        <v>43794.833343009261</v>
      </c>
      <c r="G2784">
        <v>0</v>
      </c>
      <c r="H2784" s="2">
        <f t="shared" si="43"/>
        <v>43794</v>
      </c>
    </row>
    <row r="2785" spans="1:8" ht="13.8" x14ac:dyDescent="0.3">
      <c r="A2785" s="12" t="s">
        <v>47</v>
      </c>
      <c r="B2785" s="12" t="s">
        <v>48</v>
      </c>
      <c r="F2785" s="13">
        <v>43794.875009675925</v>
      </c>
      <c r="G2785">
        <v>0</v>
      </c>
      <c r="H2785" s="2">
        <f t="shared" si="43"/>
        <v>43794</v>
      </c>
    </row>
    <row r="2786" spans="1:8" ht="13.8" x14ac:dyDescent="0.3">
      <c r="A2786" s="12" t="s">
        <v>47</v>
      </c>
      <c r="B2786" s="12" t="s">
        <v>48</v>
      </c>
      <c r="F2786" s="13">
        <v>43794.916676342589</v>
      </c>
      <c r="G2786">
        <v>0</v>
      </c>
      <c r="H2786" s="2">
        <f t="shared" si="43"/>
        <v>43794</v>
      </c>
    </row>
    <row r="2787" spans="1:8" ht="13.8" x14ac:dyDescent="0.3">
      <c r="A2787" s="12" t="s">
        <v>47</v>
      </c>
      <c r="B2787" s="12" t="s">
        <v>48</v>
      </c>
      <c r="F2787" s="13">
        <v>43794.958343009261</v>
      </c>
      <c r="G2787">
        <v>0</v>
      </c>
      <c r="H2787" s="2">
        <f t="shared" si="43"/>
        <v>43794</v>
      </c>
    </row>
    <row r="2788" spans="1:8" ht="13.8" x14ac:dyDescent="0.3">
      <c r="A2788" s="12" t="s">
        <v>47</v>
      </c>
      <c r="B2788" s="12" t="s">
        <v>48</v>
      </c>
      <c r="F2788" s="13">
        <v>43795.000009675925</v>
      </c>
      <c r="G2788">
        <v>0</v>
      </c>
      <c r="H2788" s="2">
        <f t="shared" si="43"/>
        <v>43795</v>
      </c>
    </row>
    <row r="2789" spans="1:8" ht="13.8" x14ac:dyDescent="0.3">
      <c r="A2789" s="12" t="s">
        <v>47</v>
      </c>
      <c r="B2789" s="12" t="s">
        <v>48</v>
      </c>
      <c r="F2789" s="13">
        <v>43795.041676342589</v>
      </c>
      <c r="G2789">
        <v>0</v>
      </c>
      <c r="H2789" s="2">
        <f t="shared" si="43"/>
        <v>43795</v>
      </c>
    </row>
    <row r="2790" spans="1:8" ht="13.8" x14ac:dyDescent="0.3">
      <c r="A2790" s="12" t="s">
        <v>47</v>
      </c>
      <c r="B2790" s="12" t="s">
        <v>48</v>
      </c>
      <c r="F2790" s="13">
        <v>43795.083343009261</v>
      </c>
      <c r="G2790">
        <v>0</v>
      </c>
      <c r="H2790" s="2">
        <f t="shared" si="43"/>
        <v>43795</v>
      </c>
    </row>
    <row r="2791" spans="1:8" ht="13.8" x14ac:dyDescent="0.3">
      <c r="A2791" s="12" t="s">
        <v>47</v>
      </c>
      <c r="B2791" s="12" t="s">
        <v>48</v>
      </c>
      <c r="F2791" s="13">
        <v>43795.125009675925</v>
      </c>
      <c r="G2791">
        <v>0</v>
      </c>
      <c r="H2791" s="2">
        <f t="shared" si="43"/>
        <v>43795</v>
      </c>
    </row>
    <row r="2792" spans="1:8" ht="13.8" x14ac:dyDescent="0.3">
      <c r="A2792" s="12" t="s">
        <v>47</v>
      </c>
      <c r="B2792" s="12" t="s">
        <v>48</v>
      </c>
      <c r="F2792" s="13">
        <v>43795.166676342589</v>
      </c>
      <c r="G2792">
        <v>0</v>
      </c>
      <c r="H2792" s="2">
        <f t="shared" si="43"/>
        <v>43795</v>
      </c>
    </row>
    <row r="2793" spans="1:8" ht="13.8" x14ac:dyDescent="0.3">
      <c r="A2793" s="12" t="s">
        <v>47</v>
      </c>
      <c r="B2793" s="12" t="s">
        <v>48</v>
      </c>
      <c r="F2793" s="13">
        <v>43795.208343009261</v>
      </c>
      <c r="G2793">
        <v>0</v>
      </c>
      <c r="H2793" s="2">
        <f t="shared" si="43"/>
        <v>43795</v>
      </c>
    </row>
    <row r="2794" spans="1:8" ht="13.8" x14ac:dyDescent="0.3">
      <c r="A2794" s="12" t="s">
        <v>47</v>
      </c>
      <c r="B2794" s="12" t="s">
        <v>48</v>
      </c>
      <c r="F2794" s="13">
        <v>43795.250009675925</v>
      </c>
      <c r="G2794">
        <v>0</v>
      </c>
      <c r="H2794" s="2">
        <f t="shared" si="43"/>
        <v>43795</v>
      </c>
    </row>
    <row r="2795" spans="1:8" ht="13.8" x14ac:dyDescent="0.3">
      <c r="A2795" s="12" t="s">
        <v>47</v>
      </c>
      <c r="B2795" s="12" t="s">
        <v>48</v>
      </c>
      <c r="F2795" s="13">
        <v>43795.291676342589</v>
      </c>
      <c r="G2795">
        <v>0</v>
      </c>
      <c r="H2795" s="2">
        <f t="shared" si="43"/>
        <v>43795</v>
      </c>
    </row>
    <row r="2796" spans="1:8" ht="13.8" x14ac:dyDescent="0.3">
      <c r="A2796" s="12" t="s">
        <v>47</v>
      </c>
      <c r="B2796" s="12" t="s">
        <v>48</v>
      </c>
      <c r="F2796" s="13">
        <v>43795.333343009261</v>
      </c>
      <c r="G2796">
        <v>0</v>
      </c>
      <c r="H2796" s="2">
        <f t="shared" si="43"/>
        <v>43795</v>
      </c>
    </row>
    <row r="2797" spans="1:8" ht="13.8" x14ac:dyDescent="0.3">
      <c r="A2797" s="12" t="s">
        <v>47</v>
      </c>
      <c r="B2797" s="12" t="s">
        <v>48</v>
      </c>
      <c r="F2797" s="13">
        <v>43795.375009675925</v>
      </c>
      <c r="G2797">
        <v>0</v>
      </c>
      <c r="H2797" s="2">
        <f t="shared" si="43"/>
        <v>43795</v>
      </c>
    </row>
    <row r="2798" spans="1:8" ht="13.8" x14ac:dyDescent="0.3">
      <c r="A2798" s="12" t="s">
        <v>47</v>
      </c>
      <c r="B2798" s="12" t="s">
        <v>48</v>
      </c>
      <c r="F2798" s="13">
        <v>43795.416676342589</v>
      </c>
      <c r="G2798">
        <v>0</v>
      </c>
      <c r="H2798" s="2">
        <f t="shared" si="43"/>
        <v>43795</v>
      </c>
    </row>
    <row r="2799" spans="1:8" ht="13.8" x14ac:dyDescent="0.3">
      <c r="A2799" s="12" t="s">
        <v>47</v>
      </c>
      <c r="B2799" s="12" t="s">
        <v>48</v>
      </c>
      <c r="F2799" s="13">
        <v>43795.458343009261</v>
      </c>
      <c r="G2799">
        <v>0</v>
      </c>
      <c r="H2799" s="2">
        <f t="shared" si="43"/>
        <v>43795</v>
      </c>
    </row>
    <row r="2800" spans="1:8" ht="13.8" x14ac:dyDescent="0.3">
      <c r="A2800" s="12" t="s">
        <v>47</v>
      </c>
      <c r="B2800" s="12" t="s">
        <v>48</v>
      </c>
      <c r="F2800" s="13">
        <v>43795.500009675925</v>
      </c>
      <c r="G2800">
        <v>0</v>
      </c>
      <c r="H2800" s="2">
        <f t="shared" si="43"/>
        <v>43795</v>
      </c>
    </row>
    <row r="2801" spans="1:8" ht="13.8" x14ac:dyDescent="0.3">
      <c r="A2801" s="12" t="s">
        <v>47</v>
      </c>
      <c r="B2801" s="12" t="s">
        <v>48</v>
      </c>
      <c r="F2801" s="13">
        <v>43795.541676354165</v>
      </c>
      <c r="G2801">
        <v>0</v>
      </c>
      <c r="H2801" s="2">
        <f t="shared" si="43"/>
        <v>43795</v>
      </c>
    </row>
    <row r="2802" spans="1:8" ht="13.8" x14ac:dyDescent="0.3">
      <c r="A2802" s="12" t="s">
        <v>47</v>
      </c>
      <c r="B2802" s="12" t="s">
        <v>48</v>
      </c>
      <c r="F2802" s="13">
        <v>43795.583343020837</v>
      </c>
      <c r="G2802">
        <v>0</v>
      </c>
      <c r="H2802" s="2">
        <f t="shared" si="43"/>
        <v>43795</v>
      </c>
    </row>
    <row r="2803" spans="1:8" ht="13.8" x14ac:dyDescent="0.3">
      <c r="A2803" s="12" t="s">
        <v>47</v>
      </c>
      <c r="B2803" s="12" t="s">
        <v>48</v>
      </c>
      <c r="F2803" s="13">
        <v>43795.625009687501</v>
      </c>
      <c r="G2803">
        <v>0</v>
      </c>
      <c r="H2803" s="2">
        <f t="shared" si="43"/>
        <v>43795</v>
      </c>
    </row>
    <row r="2804" spans="1:8" ht="13.8" x14ac:dyDescent="0.3">
      <c r="A2804" s="12" t="s">
        <v>47</v>
      </c>
      <c r="B2804" s="12" t="s">
        <v>48</v>
      </c>
      <c r="F2804" s="13">
        <v>43795.666676354165</v>
      </c>
      <c r="G2804">
        <v>0</v>
      </c>
      <c r="H2804" s="2">
        <f t="shared" si="43"/>
        <v>43795</v>
      </c>
    </row>
    <row r="2805" spans="1:8" ht="13.8" x14ac:dyDescent="0.3">
      <c r="A2805" s="12" t="s">
        <v>47</v>
      </c>
      <c r="B2805" s="12" t="s">
        <v>48</v>
      </c>
      <c r="F2805" s="13">
        <v>43795.708343020837</v>
      </c>
      <c r="G2805">
        <v>0</v>
      </c>
      <c r="H2805" s="2">
        <f t="shared" si="43"/>
        <v>43795</v>
      </c>
    </row>
    <row r="2806" spans="1:8" ht="13.8" x14ac:dyDescent="0.3">
      <c r="A2806" s="12" t="s">
        <v>47</v>
      </c>
      <c r="B2806" s="12" t="s">
        <v>48</v>
      </c>
      <c r="F2806" s="13">
        <v>43795.750009687501</v>
      </c>
      <c r="G2806">
        <v>0</v>
      </c>
      <c r="H2806" s="2">
        <f t="shared" si="43"/>
        <v>43795</v>
      </c>
    </row>
    <row r="2807" spans="1:8" ht="13.8" x14ac:dyDescent="0.3">
      <c r="A2807" s="12" t="s">
        <v>47</v>
      </c>
      <c r="B2807" s="12" t="s">
        <v>48</v>
      </c>
      <c r="F2807" s="13">
        <v>43795.791676354165</v>
      </c>
      <c r="G2807">
        <v>0</v>
      </c>
      <c r="H2807" s="2">
        <f t="shared" si="43"/>
        <v>43795</v>
      </c>
    </row>
    <row r="2808" spans="1:8" ht="13.8" x14ac:dyDescent="0.3">
      <c r="A2808" s="12" t="s">
        <v>47</v>
      </c>
      <c r="B2808" s="12" t="s">
        <v>48</v>
      </c>
      <c r="F2808" s="13">
        <v>43795.833343020837</v>
      </c>
      <c r="G2808">
        <v>0</v>
      </c>
      <c r="H2808" s="2">
        <f t="shared" si="43"/>
        <v>43795</v>
      </c>
    </row>
    <row r="2809" spans="1:8" ht="13.8" x14ac:dyDescent="0.3">
      <c r="A2809" s="12" t="s">
        <v>47</v>
      </c>
      <c r="B2809" s="12" t="s">
        <v>48</v>
      </c>
      <c r="F2809" s="13">
        <v>43795.875009687501</v>
      </c>
      <c r="G2809">
        <v>0</v>
      </c>
      <c r="H2809" s="2">
        <f t="shared" si="43"/>
        <v>43795</v>
      </c>
    </row>
    <row r="2810" spans="1:8" ht="13.8" x14ac:dyDescent="0.3">
      <c r="A2810" s="12" t="s">
        <v>47</v>
      </c>
      <c r="B2810" s="12" t="s">
        <v>48</v>
      </c>
      <c r="F2810" s="13">
        <v>43795.916676354165</v>
      </c>
      <c r="G2810">
        <v>0</v>
      </c>
      <c r="H2810" s="2">
        <f t="shared" si="43"/>
        <v>43795</v>
      </c>
    </row>
    <row r="2811" spans="1:8" ht="13.8" x14ac:dyDescent="0.3">
      <c r="A2811" s="12" t="s">
        <v>47</v>
      </c>
      <c r="B2811" s="12" t="s">
        <v>48</v>
      </c>
      <c r="F2811" s="13">
        <v>43795.958343020837</v>
      </c>
      <c r="G2811">
        <v>0</v>
      </c>
      <c r="H2811" s="2">
        <f t="shared" si="43"/>
        <v>43795</v>
      </c>
    </row>
  </sheetData>
  <pageMargins left="0.78740157499999996" right="0.78740157499999996" top="0.984251969" bottom="0.984251969" header="0.5" footer="0.5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I43"/>
  <sheetViews>
    <sheetView workbookViewId="0"/>
  </sheetViews>
  <sheetFormatPr baseColWidth="10" defaultRowHeight="13.2" x14ac:dyDescent="0.25"/>
  <cols>
    <col min="2" max="2" width="26.5546875" customWidth="1"/>
    <col min="9" max="9" width="19.88671875" customWidth="1"/>
  </cols>
  <sheetData>
    <row r="1" spans="1:9" ht="16.2" x14ac:dyDescent="0.4">
      <c r="A1" s="50" t="s">
        <v>207</v>
      </c>
    </row>
    <row r="2" spans="1:9" ht="16.2" x14ac:dyDescent="0.4">
      <c r="A2" s="11"/>
    </row>
    <row r="3" spans="1:9" ht="41.4" x14ac:dyDescent="0.25">
      <c r="A3" s="58" t="s">
        <v>180</v>
      </c>
      <c r="B3" s="59" t="s">
        <v>181</v>
      </c>
      <c r="C3" s="58" t="s">
        <v>182</v>
      </c>
      <c r="D3" s="60" t="s">
        <v>54</v>
      </c>
      <c r="E3" s="60" t="s">
        <v>183</v>
      </c>
      <c r="F3" s="58" t="s">
        <v>184</v>
      </c>
      <c r="G3" s="58" t="s">
        <v>185</v>
      </c>
      <c r="I3" s="58" t="str">
        <f>'Postes 13'!$I$3</f>
        <v>Poste déjà retenus pour la concecession SCP</v>
      </c>
    </row>
    <row r="4" spans="1:9" ht="14.4" thickBot="1" x14ac:dyDescent="0.3">
      <c r="A4" s="72" t="s">
        <v>166</v>
      </c>
      <c r="B4" s="70" t="s">
        <v>152</v>
      </c>
      <c r="C4" s="16">
        <v>222</v>
      </c>
      <c r="D4" s="16">
        <v>2</v>
      </c>
      <c r="E4" s="16" t="s">
        <v>53</v>
      </c>
      <c r="F4" s="16">
        <v>43.892000000000003</v>
      </c>
      <c r="G4" s="16">
        <v>5.3818000000000001</v>
      </c>
      <c r="I4" t="str">
        <f>VLOOKUP(A4,'PJ Nov-Dec'!$A$7:$B$96,2,FALSE)</f>
        <v>APT</v>
      </c>
    </row>
    <row r="5" spans="1:9" ht="14.4" thickBot="1" x14ac:dyDescent="0.3">
      <c r="A5" s="53" t="s">
        <v>242</v>
      </c>
      <c r="B5" s="56" t="s">
        <v>214</v>
      </c>
      <c r="C5" s="21">
        <v>242</v>
      </c>
      <c r="D5" s="21">
        <v>3</v>
      </c>
      <c r="E5" s="21" t="s">
        <v>53</v>
      </c>
      <c r="F5" s="21">
        <v>43.881</v>
      </c>
      <c r="G5" s="21">
        <v>5.4139999999999997</v>
      </c>
      <c r="I5" t="e">
        <f>VLOOKUP(A5,'PJ Nov-Dec'!$A$7:$B$96,2,FALSE)</f>
        <v>#N/A</v>
      </c>
    </row>
    <row r="6" spans="1:9" ht="14.4" thickBot="1" x14ac:dyDescent="0.3">
      <c r="A6" s="53" t="s">
        <v>236</v>
      </c>
      <c r="B6" s="56" t="s">
        <v>208</v>
      </c>
      <c r="C6" s="21">
        <v>34</v>
      </c>
      <c r="D6" s="21">
        <v>0</v>
      </c>
      <c r="E6" s="21" t="s">
        <v>53</v>
      </c>
      <c r="F6" s="21">
        <v>43.911299999999997</v>
      </c>
      <c r="G6" s="21">
        <v>4.9024999999999999</v>
      </c>
      <c r="I6" t="e">
        <f>VLOOKUP(A6,'PJ Nov-Dec'!$A$7:$B$96,2,FALSE)</f>
        <v>#N/A</v>
      </c>
    </row>
    <row r="7" spans="1:9" ht="14.4" thickBot="1" x14ac:dyDescent="0.35">
      <c r="A7" s="73" t="s">
        <v>263</v>
      </c>
      <c r="B7" s="74" t="s">
        <v>235</v>
      </c>
      <c r="C7" s="47">
        <v>32</v>
      </c>
      <c r="D7" s="47">
        <v>5</v>
      </c>
      <c r="E7" s="47" t="s">
        <v>53</v>
      </c>
      <c r="F7" s="47">
        <v>43.916600000000003</v>
      </c>
      <c r="G7" s="47">
        <v>4.8765999999999998</v>
      </c>
      <c r="I7" t="e">
        <f>VLOOKUP(A7,'PJ Nov-Dec'!$A$7:$B$96,2,FALSE)</f>
        <v>#N/A</v>
      </c>
    </row>
    <row r="8" spans="1:9" ht="14.4" thickBot="1" x14ac:dyDescent="0.3">
      <c r="A8" s="53" t="s">
        <v>133</v>
      </c>
      <c r="B8" s="56" t="s">
        <v>134</v>
      </c>
      <c r="C8" s="21">
        <v>431</v>
      </c>
      <c r="D8" s="21">
        <v>4</v>
      </c>
      <c r="E8" s="21" t="s">
        <v>53</v>
      </c>
      <c r="F8" s="21">
        <v>43.756100000000004</v>
      </c>
      <c r="G8" s="21">
        <v>5.6980000000000004</v>
      </c>
      <c r="I8" t="str">
        <f>VLOOKUP(A8,'PJ Nov-Dec'!$A$7:$B$96,2,FALSE)</f>
        <v>BEAUMONT DE PERTUIS</v>
      </c>
    </row>
    <row r="9" spans="1:9" ht="14.4" thickBot="1" x14ac:dyDescent="0.3">
      <c r="A9" s="53" t="s">
        <v>243</v>
      </c>
      <c r="B9" s="56" t="s">
        <v>215</v>
      </c>
      <c r="C9" s="21">
        <v>1445</v>
      </c>
      <c r="D9" s="21">
        <v>3</v>
      </c>
      <c r="E9" s="21" t="s">
        <v>53</v>
      </c>
      <c r="F9" s="21">
        <v>44.174999999999997</v>
      </c>
      <c r="G9" s="21">
        <v>5.2534999999999998</v>
      </c>
      <c r="I9" t="e">
        <f>VLOOKUP(A9,'PJ Nov-Dec'!$A$7:$B$96,2,FALSE)</f>
        <v>#N/A</v>
      </c>
    </row>
    <row r="10" spans="1:9" ht="14.4" thickBot="1" x14ac:dyDescent="0.3">
      <c r="A10" s="53" t="s">
        <v>248</v>
      </c>
      <c r="B10" s="56" t="s">
        <v>220</v>
      </c>
      <c r="C10" s="21">
        <v>358</v>
      </c>
      <c r="D10" s="21">
        <v>4</v>
      </c>
      <c r="E10" s="21" t="s">
        <v>53</v>
      </c>
      <c r="F10" s="21">
        <v>44.129600000000003</v>
      </c>
      <c r="G10" s="21">
        <v>5.1996000000000002</v>
      </c>
      <c r="I10" t="e">
        <f>VLOOKUP(A10,'PJ Nov-Dec'!$A$7:$B$96,2,FALSE)</f>
        <v>#N/A</v>
      </c>
    </row>
    <row r="11" spans="1:9" ht="14.4" thickBot="1" x14ac:dyDescent="0.3">
      <c r="A11" s="53" t="s">
        <v>249</v>
      </c>
      <c r="B11" s="56" t="s">
        <v>221</v>
      </c>
      <c r="C11" s="21">
        <v>176</v>
      </c>
      <c r="D11" s="21">
        <v>4</v>
      </c>
      <c r="E11" s="21" t="s">
        <v>53</v>
      </c>
      <c r="F11" s="21">
        <v>44.2806</v>
      </c>
      <c r="G11" s="21">
        <v>4.9903000000000004</v>
      </c>
      <c r="I11" t="e">
        <f>VLOOKUP(A11,'PJ Nov-Dec'!$A$7:$B$96,2,FALSE)</f>
        <v>#N/A</v>
      </c>
    </row>
    <row r="12" spans="1:9" ht="14.4" thickBot="1" x14ac:dyDescent="0.3">
      <c r="A12" s="53" t="s">
        <v>238</v>
      </c>
      <c r="B12" s="56" t="s">
        <v>210</v>
      </c>
      <c r="C12" s="21">
        <v>142</v>
      </c>
      <c r="D12" s="21">
        <v>1</v>
      </c>
      <c r="E12" s="21" t="s">
        <v>53</v>
      </c>
      <c r="F12" s="21">
        <v>43.883600000000001</v>
      </c>
      <c r="G12" s="21">
        <v>5.1647999999999996</v>
      </c>
      <c r="I12" t="str">
        <f>VLOOKUP(A12,'PJ Nov-Dec'!$A$7:$B$96,2,FALSE)</f>
        <v>CABRIERES D'AVIGNON</v>
      </c>
    </row>
    <row r="13" spans="1:9" ht="14.4" thickBot="1" x14ac:dyDescent="0.3">
      <c r="A13" s="53" t="s">
        <v>159</v>
      </c>
      <c r="B13" s="56" t="s">
        <v>145</v>
      </c>
      <c r="C13" s="21">
        <v>152</v>
      </c>
      <c r="D13" s="21">
        <v>2</v>
      </c>
      <c r="E13" s="21" t="s">
        <v>53</v>
      </c>
      <c r="F13" s="21">
        <v>43.718800000000002</v>
      </c>
      <c r="G13" s="21">
        <v>5.3529999999999998</v>
      </c>
      <c r="I13" t="str">
        <f>VLOOKUP(A13,'PJ Nov-Dec'!$A$7:$B$96,2,FALSE)</f>
        <v>CADENET</v>
      </c>
    </row>
    <row r="14" spans="1:9" ht="14.4" thickBot="1" x14ac:dyDescent="0.3">
      <c r="A14" s="53" t="s">
        <v>168</v>
      </c>
      <c r="B14" s="56" t="s">
        <v>155</v>
      </c>
      <c r="C14" s="21">
        <v>99</v>
      </c>
      <c r="D14" s="21">
        <v>0</v>
      </c>
      <c r="E14" s="21" t="s">
        <v>53</v>
      </c>
      <c r="F14" s="21">
        <v>44.083500000000001</v>
      </c>
      <c r="G14" s="21">
        <v>5.0549999999999997</v>
      </c>
      <c r="I14" t="str">
        <f>VLOOKUP(A14,'PJ Nov-Dec'!$A$7:$B$96,2,FALSE)</f>
        <v>CARPENTRAS</v>
      </c>
    </row>
    <row r="15" spans="1:9" ht="14.4" thickBot="1" x14ac:dyDescent="0.3">
      <c r="A15" s="53" t="s">
        <v>250</v>
      </c>
      <c r="B15" s="56" t="s">
        <v>222</v>
      </c>
      <c r="C15" s="21">
        <v>438</v>
      </c>
      <c r="D15" s="21">
        <v>4</v>
      </c>
      <c r="E15" s="21" t="s">
        <v>53</v>
      </c>
      <c r="F15" s="21">
        <v>43.839500000000001</v>
      </c>
      <c r="G15" s="21">
        <v>5.4787999999999997</v>
      </c>
      <c r="I15" t="e">
        <f>VLOOKUP(A15,'PJ Nov-Dec'!$A$7:$B$96,2,FALSE)</f>
        <v>#N/A</v>
      </c>
    </row>
    <row r="16" spans="1:9" ht="14.4" thickBot="1" x14ac:dyDescent="0.3">
      <c r="A16" s="53" t="s">
        <v>251</v>
      </c>
      <c r="B16" s="56" t="s">
        <v>223</v>
      </c>
      <c r="C16" s="21">
        <v>75</v>
      </c>
      <c r="D16" s="21">
        <v>4</v>
      </c>
      <c r="E16" s="21" t="s">
        <v>53</v>
      </c>
      <c r="F16" s="21">
        <v>43.832799999999999</v>
      </c>
      <c r="G16" s="21">
        <v>5.0566000000000004</v>
      </c>
      <c r="I16" t="str">
        <f>VLOOKUP(A16,'PJ Nov-Dec'!$A$7:$B$96,2,FALSE)</f>
        <v>CAVAILLON</v>
      </c>
    </row>
    <row r="17" spans="1:9" ht="14.4" thickBot="1" x14ac:dyDescent="0.3">
      <c r="A17" s="53" t="s">
        <v>244</v>
      </c>
      <c r="B17" s="56" t="s">
        <v>216</v>
      </c>
      <c r="C17" s="21">
        <v>64</v>
      </c>
      <c r="D17" s="21">
        <v>3</v>
      </c>
      <c r="E17" s="21" t="s">
        <v>53</v>
      </c>
      <c r="F17" s="21">
        <v>43.901499999999999</v>
      </c>
      <c r="G17" s="21">
        <v>5.0510999999999999</v>
      </c>
      <c r="I17" t="e">
        <f>VLOOKUP(A17,'PJ Nov-Dec'!$A$7:$B$96,2,FALSE)</f>
        <v>#N/A</v>
      </c>
    </row>
    <row r="18" spans="1:9" ht="14.4" thickBot="1" x14ac:dyDescent="0.3">
      <c r="A18" s="53" t="s">
        <v>131</v>
      </c>
      <c r="B18" s="56" t="s">
        <v>132</v>
      </c>
      <c r="C18" s="21">
        <v>381</v>
      </c>
      <c r="D18" s="21">
        <v>1</v>
      </c>
      <c r="E18" s="21" t="s">
        <v>53</v>
      </c>
      <c r="F18" s="21">
        <v>43.787300000000002</v>
      </c>
      <c r="G18" s="21">
        <v>5.6150000000000002</v>
      </c>
      <c r="I18" t="str">
        <f>VLOOKUP(A18,'PJ Nov-Dec'!$A$7:$B$96,2,FALSE)</f>
        <v>LA BASTIDE DES JOURDANS</v>
      </c>
    </row>
    <row r="19" spans="1:9" ht="14.4" thickBot="1" x14ac:dyDescent="0.3">
      <c r="A19" s="53" t="s">
        <v>245</v>
      </c>
      <c r="B19" s="56" t="s">
        <v>217</v>
      </c>
      <c r="C19" s="21">
        <v>46</v>
      </c>
      <c r="D19" s="21">
        <v>3</v>
      </c>
      <c r="E19" s="21" t="s">
        <v>53</v>
      </c>
      <c r="F19" s="21">
        <v>44.320500000000003</v>
      </c>
      <c r="G19" s="21">
        <v>4.6581000000000001</v>
      </c>
      <c r="I19" t="e">
        <f>VLOOKUP(A19,'PJ Nov-Dec'!$A$7:$B$96,2,FALSE)</f>
        <v>#N/A</v>
      </c>
    </row>
    <row r="20" spans="1:9" ht="14.4" thickBot="1" x14ac:dyDescent="0.3">
      <c r="A20" s="53" t="s">
        <v>246</v>
      </c>
      <c r="B20" s="56" t="s">
        <v>218</v>
      </c>
      <c r="C20" s="21">
        <v>340</v>
      </c>
      <c r="D20" s="21">
        <v>3</v>
      </c>
      <c r="E20" s="21" t="s">
        <v>53</v>
      </c>
      <c r="F20" s="21">
        <v>44.167999999999999</v>
      </c>
      <c r="G20" s="21">
        <v>5.1097999999999999</v>
      </c>
      <c r="I20" t="e">
        <f>VLOOKUP(A20,'PJ Nov-Dec'!$A$7:$B$96,2,FALSE)</f>
        <v>#N/A</v>
      </c>
    </row>
    <row r="21" spans="1:9" ht="14.4" thickBot="1" x14ac:dyDescent="0.3">
      <c r="A21" s="53" t="s">
        <v>252</v>
      </c>
      <c r="B21" s="56" t="s">
        <v>224</v>
      </c>
      <c r="C21" s="21">
        <v>252</v>
      </c>
      <c r="D21" s="21">
        <v>4</v>
      </c>
      <c r="E21" s="21" t="s">
        <v>53</v>
      </c>
      <c r="F21" s="21">
        <v>43.832599999999999</v>
      </c>
      <c r="G21" s="21">
        <v>5.2305999999999999</v>
      </c>
      <c r="I21" t="str">
        <f>VLOOKUP(A21,'PJ Nov-Dec'!$A$7:$B$96,2,FALSE)</f>
        <v>MENERBES</v>
      </c>
    </row>
    <row r="22" spans="1:9" ht="14.4" thickBot="1" x14ac:dyDescent="0.3">
      <c r="A22" s="53" t="s">
        <v>247</v>
      </c>
      <c r="B22" s="56" t="s">
        <v>219</v>
      </c>
      <c r="C22" s="21">
        <v>150</v>
      </c>
      <c r="D22" s="21">
        <v>3</v>
      </c>
      <c r="E22" s="21" t="s">
        <v>53</v>
      </c>
      <c r="F22" s="21">
        <v>43.751300000000001</v>
      </c>
      <c r="G22" s="21">
        <v>5.1890000000000001</v>
      </c>
      <c r="I22" t="str">
        <f>VLOOKUP(A22,'PJ Nov-Dec'!$A$7:$B$96,2,FALSE)</f>
        <v>MERINDOL</v>
      </c>
    </row>
    <row r="23" spans="1:9" ht="13.8" x14ac:dyDescent="0.25">
      <c r="A23" s="53" t="s">
        <v>135</v>
      </c>
      <c r="B23" s="56" t="s">
        <v>136</v>
      </c>
      <c r="C23" s="21">
        <v>391</v>
      </c>
      <c r="D23" s="21">
        <v>4</v>
      </c>
      <c r="E23" s="21" t="s">
        <v>53</v>
      </c>
      <c r="F23" s="21">
        <v>43.708100000000002</v>
      </c>
      <c r="G23" s="21">
        <v>5.6151</v>
      </c>
      <c r="I23" t="str">
        <f>VLOOKUP(A23,'PJ Nov-Dec'!$A$7:$B$96,2,FALSE)</f>
        <v>MIRABEAU</v>
      </c>
    </row>
    <row r="24" spans="1:9" ht="14.4" thickBot="1" x14ac:dyDescent="0.3">
      <c r="A24" s="72" t="s">
        <v>167</v>
      </c>
      <c r="B24" s="70" t="s">
        <v>154</v>
      </c>
      <c r="C24" s="16">
        <v>488</v>
      </c>
      <c r="D24" s="16">
        <v>2</v>
      </c>
      <c r="E24" s="16" t="s">
        <v>53</v>
      </c>
      <c r="F24" s="16">
        <v>43.938099999999999</v>
      </c>
      <c r="G24" s="16">
        <v>5.2255000000000003</v>
      </c>
      <c r="I24" t="str">
        <f>VLOOKUP(A24,'PJ Nov-Dec'!$A$7:$B$96,2,FALSE)</f>
        <v>MURS</v>
      </c>
    </row>
    <row r="25" spans="1:9" ht="14.4" thickBot="1" x14ac:dyDescent="0.3">
      <c r="A25" s="53" t="s">
        <v>240</v>
      </c>
      <c r="B25" s="56" t="s">
        <v>212</v>
      </c>
      <c r="C25" s="21">
        <v>672</v>
      </c>
      <c r="D25" s="21">
        <v>2</v>
      </c>
      <c r="E25" s="21" t="s">
        <v>53</v>
      </c>
      <c r="F25" s="21">
        <v>43.811</v>
      </c>
      <c r="G25" s="21">
        <v>5.1459999999999999</v>
      </c>
      <c r="I25" t="e">
        <f>VLOOKUP(A25,'PJ Nov-Dec'!$A$7:$B$96,2,FALSE)</f>
        <v>#N/A</v>
      </c>
    </row>
    <row r="26" spans="1:9" ht="14.4" thickBot="1" x14ac:dyDescent="0.3">
      <c r="A26" s="53" t="s">
        <v>237</v>
      </c>
      <c r="B26" s="56" t="s">
        <v>209</v>
      </c>
      <c r="C26" s="21">
        <v>57</v>
      </c>
      <c r="D26" s="21">
        <v>0</v>
      </c>
      <c r="E26" s="21" t="s">
        <v>53</v>
      </c>
      <c r="F26" s="21">
        <v>44.144500000000001</v>
      </c>
      <c r="G26" s="21">
        <v>4.8609999999999998</v>
      </c>
      <c r="I26" t="e">
        <f>VLOOKUP(A26,'PJ Nov-Dec'!$A$7:$B$96,2,FALSE)</f>
        <v>#N/A</v>
      </c>
    </row>
    <row r="27" spans="1:9" ht="14.4" thickBot="1" x14ac:dyDescent="0.3">
      <c r="A27" s="53" t="s">
        <v>253</v>
      </c>
      <c r="B27" s="56" t="s">
        <v>225</v>
      </c>
      <c r="C27" s="21">
        <v>150</v>
      </c>
      <c r="D27" s="21">
        <v>4</v>
      </c>
      <c r="E27" s="21" t="s">
        <v>53</v>
      </c>
      <c r="F27" s="21">
        <v>43.977600000000002</v>
      </c>
      <c r="G27" s="21">
        <v>5.0800999999999998</v>
      </c>
      <c r="I27" t="e">
        <f>VLOOKUP(A27,'PJ Nov-Dec'!$A$7:$B$96,2,FALSE)</f>
        <v>#N/A</v>
      </c>
    </row>
    <row r="28" spans="1:9" ht="14.4" thickBot="1" x14ac:dyDescent="0.35">
      <c r="A28" s="73" t="s">
        <v>138</v>
      </c>
      <c r="B28" s="74" t="s">
        <v>137</v>
      </c>
      <c r="C28" s="47">
        <v>208</v>
      </c>
      <c r="D28" s="47">
        <v>4</v>
      </c>
      <c r="E28" s="47" t="s">
        <v>53</v>
      </c>
      <c r="F28" s="47">
        <v>43.695799999999998</v>
      </c>
      <c r="G28" s="47">
        <v>5.5076000000000001</v>
      </c>
      <c r="I28" t="str">
        <f>VLOOKUP(A28,'PJ Nov-Dec'!$A$7:$B$96,2,FALSE)</f>
        <v>PERTUIS</v>
      </c>
    </row>
    <row r="29" spans="1:9" ht="13.8" x14ac:dyDescent="0.3">
      <c r="A29" s="73" t="s">
        <v>254</v>
      </c>
      <c r="B29" s="74" t="s">
        <v>226</v>
      </c>
      <c r="C29" s="47">
        <v>42</v>
      </c>
      <c r="D29" s="47">
        <v>4</v>
      </c>
      <c r="E29" s="47" t="s">
        <v>53</v>
      </c>
      <c r="F29" s="47">
        <v>44.195300000000003</v>
      </c>
      <c r="G29" s="47">
        <v>4.7850000000000001</v>
      </c>
      <c r="I29" t="e">
        <f>VLOOKUP(A29,'PJ Nov-Dec'!$A$7:$B$96,2,FALSE)</f>
        <v>#N/A</v>
      </c>
    </row>
    <row r="30" spans="1:9" ht="13.8" x14ac:dyDescent="0.25">
      <c r="A30" s="72" t="s">
        <v>241</v>
      </c>
      <c r="B30" s="70" t="s">
        <v>213</v>
      </c>
      <c r="C30" s="16">
        <v>392</v>
      </c>
      <c r="D30" s="16">
        <v>2</v>
      </c>
      <c r="E30" s="16" t="s">
        <v>53</v>
      </c>
      <c r="F30" s="16">
        <v>44.289499999999997</v>
      </c>
      <c r="G30" s="16">
        <v>5.1313000000000004</v>
      </c>
      <c r="I30" t="e">
        <f>VLOOKUP(A30,'PJ Nov-Dec'!$A$7:$B$96,2,FALSE)</f>
        <v>#N/A</v>
      </c>
    </row>
    <row r="31" spans="1:9" ht="13.8" x14ac:dyDescent="0.3">
      <c r="A31" s="54" t="s">
        <v>255</v>
      </c>
      <c r="B31" s="57" t="s">
        <v>227</v>
      </c>
      <c r="C31" s="61">
        <v>400</v>
      </c>
      <c r="D31" s="61">
        <v>4</v>
      </c>
      <c r="E31" s="61" t="s">
        <v>53</v>
      </c>
      <c r="F31" s="61">
        <v>43.924500000000002</v>
      </c>
      <c r="G31" s="61">
        <v>5.4926000000000004</v>
      </c>
      <c r="I31" t="str">
        <f>VLOOKUP(A31,'PJ Nov-Dec'!$A$7:$B$96,2,FALSE)</f>
        <v>RUSTREL</v>
      </c>
    </row>
    <row r="32" spans="1:9" ht="13.8" x14ac:dyDescent="0.3">
      <c r="A32" s="54" t="s">
        <v>140</v>
      </c>
      <c r="B32" s="57" t="s">
        <v>139</v>
      </c>
      <c r="C32" s="61">
        <v>307</v>
      </c>
      <c r="D32" s="61">
        <v>4</v>
      </c>
      <c r="E32" s="61" t="s">
        <v>53</v>
      </c>
      <c r="F32" s="61">
        <v>43.754800000000003</v>
      </c>
      <c r="G32" s="61">
        <v>5.4992999999999999</v>
      </c>
      <c r="I32" t="str">
        <f>VLOOKUP(A32,'PJ Nov-Dec'!$A$7:$B$96,2,FALSE)</f>
        <v>SANNES</v>
      </c>
    </row>
    <row r="33" spans="1:9" ht="13.8" x14ac:dyDescent="0.3">
      <c r="A33" s="54" t="s">
        <v>256</v>
      </c>
      <c r="B33" s="57" t="s">
        <v>228</v>
      </c>
      <c r="C33" s="61">
        <v>54</v>
      </c>
      <c r="D33" s="61">
        <v>4</v>
      </c>
      <c r="E33" s="61" t="s">
        <v>53</v>
      </c>
      <c r="F33" s="61">
        <v>44.104300000000002</v>
      </c>
      <c r="G33" s="61">
        <v>4.9215999999999998</v>
      </c>
      <c r="I33" t="e">
        <f>VLOOKUP(A33,'PJ Nov-Dec'!$A$7:$B$96,2,FALSE)</f>
        <v>#N/A</v>
      </c>
    </row>
    <row r="34" spans="1:9" ht="13.8" x14ac:dyDescent="0.3">
      <c r="A34" s="54" t="s">
        <v>257</v>
      </c>
      <c r="B34" s="57" t="s">
        <v>229</v>
      </c>
      <c r="C34" s="61">
        <v>140</v>
      </c>
      <c r="D34" s="61">
        <v>4</v>
      </c>
      <c r="E34" s="61" t="s">
        <v>53</v>
      </c>
      <c r="F34" s="61">
        <v>44.207500000000003</v>
      </c>
      <c r="G34" s="61">
        <v>5.0018000000000002</v>
      </c>
      <c r="I34" t="e">
        <f>VLOOKUP(A34,'PJ Nov-Dec'!$A$7:$B$96,2,FALSE)</f>
        <v>#N/A</v>
      </c>
    </row>
    <row r="35" spans="1:9" ht="13.8" x14ac:dyDescent="0.3">
      <c r="A35" s="54" t="s">
        <v>258</v>
      </c>
      <c r="B35" s="57" t="s">
        <v>230</v>
      </c>
      <c r="C35" s="61">
        <v>23</v>
      </c>
      <c r="D35" s="61">
        <v>4</v>
      </c>
      <c r="E35" s="61" t="s">
        <v>53</v>
      </c>
      <c r="F35" s="61">
        <v>44.019500000000001</v>
      </c>
      <c r="G35" s="61">
        <v>4.8532999999999999</v>
      </c>
      <c r="I35" t="e">
        <f>VLOOKUP(A35,'PJ Nov-Dec'!$A$7:$B$96,2,FALSE)</f>
        <v>#N/A</v>
      </c>
    </row>
    <row r="36" spans="1:9" ht="13.8" x14ac:dyDescent="0.25">
      <c r="A36" s="72" t="s">
        <v>165</v>
      </c>
      <c r="B36" s="70" t="s">
        <v>151</v>
      </c>
      <c r="C36" s="16">
        <v>836</v>
      </c>
      <c r="D36" s="16">
        <v>1</v>
      </c>
      <c r="E36" s="16" t="s">
        <v>53</v>
      </c>
      <c r="F36" s="16">
        <v>44.040599999999998</v>
      </c>
      <c r="G36" s="16">
        <v>5.4927999999999999</v>
      </c>
      <c r="I36" t="str">
        <f>VLOOKUP(A36,'PJ Nov-Dec'!$A$7:$B$96,2,FALSE)</f>
        <v>ST CHRISTOL</v>
      </c>
    </row>
    <row r="37" spans="1:9" ht="13.8" x14ac:dyDescent="0.3">
      <c r="A37" s="54" t="s">
        <v>259</v>
      </c>
      <c r="B37" s="57" t="s">
        <v>231</v>
      </c>
      <c r="C37" s="61">
        <v>390</v>
      </c>
      <c r="D37" s="61">
        <v>4</v>
      </c>
      <c r="E37" s="61" t="s">
        <v>53</v>
      </c>
      <c r="F37" s="61">
        <v>44.2136</v>
      </c>
      <c r="G37" s="61">
        <v>5.2651000000000003</v>
      </c>
      <c r="I37" t="e">
        <f>VLOOKUP(A37,'PJ Nov-Dec'!$A$7:$B$96,2,FALSE)</f>
        <v>#N/A</v>
      </c>
    </row>
    <row r="38" spans="1:9" ht="13.8" x14ac:dyDescent="0.3">
      <c r="A38" s="54" t="s">
        <v>260</v>
      </c>
      <c r="B38" s="57" t="s">
        <v>232</v>
      </c>
      <c r="C38" s="61">
        <v>322</v>
      </c>
      <c r="D38" s="61">
        <v>4</v>
      </c>
      <c r="E38" s="61" t="s">
        <v>53</v>
      </c>
      <c r="F38" s="61">
        <v>43.930799999999998</v>
      </c>
      <c r="G38" s="61">
        <v>5.3719999999999999</v>
      </c>
      <c r="I38" t="str">
        <f>VLOOKUP(A38,'PJ Nov-Dec'!$A$7:$B$96,2,FALSE)</f>
        <v>ST SATURNIN LES APT</v>
      </c>
    </row>
    <row r="39" spans="1:9" ht="13.8" x14ac:dyDescent="0.3">
      <c r="A39" s="54" t="s">
        <v>261</v>
      </c>
      <c r="B39" s="57" t="s">
        <v>233</v>
      </c>
      <c r="C39" s="61">
        <v>454</v>
      </c>
      <c r="D39" s="61">
        <v>4</v>
      </c>
      <c r="E39" s="61" t="s">
        <v>53</v>
      </c>
      <c r="F39" s="61">
        <v>44.1721</v>
      </c>
      <c r="G39" s="61">
        <v>5.0542999999999996</v>
      </c>
      <c r="I39" t="e">
        <f>VLOOKUP(A39,'PJ Nov-Dec'!$A$7:$B$96,2,FALSE)</f>
        <v>#N/A</v>
      </c>
    </row>
    <row r="40" spans="1:9" ht="13.8" x14ac:dyDescent="0.3">
      <c r="A40" s="54" t="s">
        <v>144</v>
      </c>
      <c r="B40" s="57" t="s">
        <v>143</v>
      </c>
      <c r="C40" s="61">
        <v>345</v>
      </c>
      <c r="D40" s="61">
        <v>4</v>
      </c>
      <c r="E40" s="61" t="s">
        <v>53</v>
      </c>
      <c r="F40" s="61">
        <v>43.773600000000002</v>
      </c>
      <c r="G40" s="61">
        <v>5.4123000000000001</v>
      </c>
      <c r="I40" t="str">
        <f>VLOOKUP(A40,'PJ Nov-Dec'!$A$7:$B$96,2,FALSE)</f>
        <v>VAUGINES</v>
      </c>
    </row>
    <row r="41" spans="1:9" ht="13.8" x14ac:dyDescent="0.3">
      <c r="A41" s="54" t="s">
        <v>162</v>
      </c>
      <c r="B41" s="57" t="s">
        <v>148</v>
      </c>
      <c r="C41" s="61">
        <v>620</v>
      </c>
      <c r="D41" s="61">
        <v>4</v>
      </c>
      <c r="E41" s="61" t="s">
        <v>53</v>
      </c>
      <c r="F41" s="61">
        <v>43.896299999999997</v>
      </c>
      <c r="G41" s="61">
        <v>5.5664999999999996</v>
      </c>
      <c r="I41" t="str">
        <f>VLOOKUP(A41,'PJ Nov-Dec'!$A$7:$B$96,2,FALSE)</f>
        <v>VIENS</v>
      </c>
    </row>
    <row r="42" spans="1:9" ht="13.8" x14ac:dyDescent="0.3">
      <c r="A42" s="54" t="s">
        <v>262</v>
      </c>
      <c r="B42" s="57" t="s">
        <v>234</v>
      </c>
      <c r="C42" s="61">
        <v>1020</v>
      </c>
      <c r="D42" s="61">
        <v>4</v>
      </c>
      <c r="E42" s="61" t="s">
        <v>53</v>
      </c>
      <c r="F42" s="61">
        <v>44.003300000000003</v>
      </c>
      <c r="G42" s="61">
        <v>5.4387999999999996</v>
      </c>
      <c r="I42" t="str">
        <f>VLOOKUP(A42,'PJ Nov-Dec'!$A$7:$B$96,2,FALSE)</f>
        <v>VILLARS-BERRE</v>
      </c>
    </row>
    <row r="43" spans="1:9" ht="13.8" x14ac:dyDescent="0.25">
      <c r="A43" s="72" t="s">
        <v>239</v>
      </c>
      <c r="B43" s="70" t="s">
        <v>211</v>
      </c>
      <c r="C43" s="16">
        <v>141</v>
      </c>
      <c r="D43" s="16">
        <v>1</v>
      </c>
      <c r="E43" s="16" t="s">
        <v>53</v>
      </c>
      <c r="F43" s="16">
        <v>44.336599999999997</v>
      </c>
      <c r="G43" s="16">
        <v>4.9055</v>
      </c>
      <c r="I43" t="e">
        <f>VLOOKUP(A43,'PJ Nov-Dec'!$A$7:$B$96,2,FALSE)</f>
        <v>#N/A</v>
      </c>
    </row>
  </sheetData>
  <autoFilter ref="A3:I43">
    <sortState ref="A4:I43">
      <sortCondition ref="B3:B43"/>
    </sortState>
  </autoFilter>
  <hyperlinks>
    <hyperlink ref="D3" r:id="rId1" display="javascript:void(0)"/>
    <hyperlink ref="E3" r:id="rId2" display="javascript:void(0)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I40"/>
  <sheetViews>
    <sheetView workbookViewId="0"/>
  </sheetViews>
  <sheetFormatPr baseColWidth="10" defaultRowHeight="13.2" x14ac:dyDescent="0.25"/>
  <cols>
    <col min="2" max="2" width="26.5546875" customWidth="1"/>
  </cols>
  <sheetData>
    <row r="1" spans="1:9" ht="16.2" x14ac:dyDescent="0.4">
      <c r="A1" s="50" t="s">
        <v>264</v>
      </c>
    </row>
    <row r="2" spans="1:9" ht="16.2" x14ac:dyDescent="0.4">
      <c r="A2" s="11"/>
    </row>
    <row r="3" spans="1:9" ht="69" x14ac:dyDescent="0.25">
      <c r="A3" s="58" t="s">
        <v>180</v>
      </c>
      <c r="B3" s="59" t="s">
        <v>181</v>
      </c>
      <c r="C3" s="58" t="s">
        <v>182</v>
      </c>
      <c r="D3" s="60" t="s">
        <v>54</v>
      </c>
      <c r="E3" s="60" t="s">
        <v>183</v>
      </c>
      <c r="F3" s="58" t="s">
        <v>184</v>
      </c>
      <c r="G3" s="58" t="s">
        <v>185</v>
      </c>
      <c r="I3" s="58" t="str">
        <f>'Postes 13'!$I$3</f>
        <v>Poste déjà retenus pour la concecession SCP</v>
      </c>
    </row>
    <row r="4" spans="1:9" ht="14.4" thickBot="1" x14ac:dyDescent="0.3">
      <c r="A4" s="72" t="s">
        <v>294</v>
      </c>
      <c r="B4" s="70" t="s">
        <v>268</v>
      </c>
      <c r="C4" s="16">
        <v>1400</v>
      </c>
      <c r="D4" s="16">
        <v>2</v>
      </c>
      <c r="E4" s="16" t="s">
        <v>53</v>
      </c>
      <c r="F4" s="16">
        <v>44.2425</v>
      </c>
      <c r="G4" s="16">
        <v>6.6253000000000002</v>
      </c>
      <c r="I4" t="e">
        <f>VLOOKUP(A4,'PJ Nov-Dec'!$A$7:$B$96,2,FALSE)</f>
        <v>#N/A</v>
      </c>
    </row>
    <row r="5" spans="1:9" ht="14.4" thickBot="1" x14ac:dyDescent="0.3">
      <c r="A5" s="53" t="s">
        <v>291</v>
      </c>
      <c r="B5" s="56" t="s">
        <v>265</v>
      </c>
      <c r="C5" s="21">
        <v>1155</v>
      </c>
      <c r="D5" s="21">
        <v>1</v>
      </c>
      <c r="E5" s="21" t="s">
        <v>53</v>
      </c>
      <c r="F5" s="21">
        <v>44.391100000000002</v>
      </c>
      <c r="G5" s="21">
        <v>6.6700999999999997</v>
      </c>
      <c r="I5" t="e">
        <f>VLOOKUP(A5,'PJ Nov-Dec'!$A$7:$B$96,2,FALSE)</f>
        <v>#N/A</v>
      </c>
    </row>
    <row r="6" spans="1:9" ht="14.4" thickBot="1" x14ac:dyDescent="0.3">
      <c r="A6" s="53" t="s">
        <v>306</v>
      </c>
      <c r="B6" s="56" t="s">
        <v>278</v>
      </c>
      <c r="C6" s="21">
        <v>760</v>
      </c>
      <c r="D6" s="21">
        <v>4</v>
      </c>
      <c r="E6" s="21" t="s">
        <v>53</v>
      </c>
      <c r="F6" s="21">
        <v>43.956499999999998</v>
      </c>
      <c r="G6" s="21">
        <v>6.3667999999999996</v>
      </c>
      <c r="I6" t="e">
        <f>VLOOKUP(A6,'PJ Nov-Dec'!$A$7:$B$96,2,FALSE)</f>
        <v>#N/A</v>
      </c>
    </row>
    <row r="7" spans="1:9" ht="14.4" thickBot="1" x14ac:dyDescent="0.3">
      <c r="A7" s="53" t="s">
        <v>299</v>
      </c>
      <c r="B7" s="56" t="s">
        <v>272</v>
      </c>
      <c r="C7" s="21">
        <v>893</v>
      </c>
      <c r="D7" s="21">
        <v>3</v>
      </c>
      <c r="E7" s="21" t="s">
        <v>53</v>
      </c>
      <c r="F7" s="21">
        <v>44.338799999999999</v>
      </c>
      <c r="G7" s="21">
        <v>6.1740000000000004</v>
      </c>
      <c r="I7" t="e">
        <f>VLOOKUP(A7,'PJ Nov-Dec'!$A$7:$B$96,2,FALSE)</f>
        <v>#N/A</v>
      </c>
    </row>
    <row r="8" spans="1:9" ht="14.4" thickBot="1" x14ac:dyDescent="0.3">
      <c r="A8" s="53" t="s">
        <v>307</v>
      </c>
      <c r="B8" s="56" t="s">
        <v>279</v>
      </c>
      <c r="C8" s="21">
        <v>520</v>
      </c>
      <c r="D8" s="21">
        <v>4</v>
      </c>
      <c r="E8" s="21" t="s">
        <v>53</v>
      </c>
      <c r="F8" s="21">
        <v>44.167000000000002</v>
      </c>
      <c r="G8" s="21">
        <v>5.8617999999999997</v>
      </c>
      <c r="I8" t="str">
        <f>VLOOKUP(A8,'PJ Nov-Dec'!$A$7:$B$96,2,FALSE)</f>
        <v>BEVONS</v>
      </c>
    </row>
    <row r="9" spans="1:9" ht="14.4" thickBot="1" x14ac:dyDescent="0.3">
      <c r="A9" s="53" t="s">
        <v>300</v>
      </c>
      <c r="B9" s="56" t="s">
        <v>273</v>
      </c>
      <c r="C9" s="21">
        <v>729</v>
      </c>
      <c r="D9" s="21">
        <v>3</v>
      </c>
      <c r="E9" s="21" t="s">
        <v>53</v>
      </c>
      <c r="F9" s="21">
        <v>43.8491</v>
      </c>
      <c r="G9" s="21">
        <v>6.508</v>
      </c>
      <c r="I9" t="e">
        <f>VLOOKUP(A9,'PJ Nov-Dec'!$A$7:$B$96,2,FALSE)</f>
        <v>#N/A</v>
      </c>
    </row>
    <row r="10" spans="1:9" ht="14.4" thickBot="1" x14ac:dyDescent="0.3">
      <c r="A10" s="53" t="s">
        <v>161</v>
      </c>
      <c r="B10" s="56" t="s">
        <v>147</v>
      </c>
      <c r="C10" s="21">
        <v>350</v>
      </c>
      <c r="D10" s="21">
        <v>4</v>
      </c>
      <c r="E10" s="21" t="s">
        <v>53</v>
      </c>
      <c r="F10" s="21">
        <v>43.8506</v>
      </c>
      <c r="G10" s="21">
        <v>5.5659999999999998</v>
      </c>
      <c r="I10" t="str">
        <f>VLOOKUP(A10,'PJ Nov-Dec'!$A$7:$B$96,2,FALSE)</f>
        <v>CERESTE</v>
      </c>
    </row>
    <row r="11" spans="1:9" ht="14.4" thickBot="1" x14ac:dyDescent="0.3">
      <c r="A11" s="53" t="s">
        <v>308</v>
      </c>
      <c r="B11" s="56" t="s">
        <v>280</v>
      </c>
      <c r="C11" s="21">
        <v>660</v>
      </c>
      <c r="D11" s="21">
        <v>4</v>
      </c>
      <c r="E11" s="21" t="s">
        <v>53</v>
      </c>
      <c r="F11" s="21">
        <v>44.161799999999999</v>
      </c>
      <c r="G11" s="21">
        <v>5.7266000000000004</v>
      </c>
      <c r="I11" t="str">
        <f>VLOOKUP(A11,'PJ Nov-Dec'!$A$7:$B$96,2,FALSE)</f>
        <v>CHATEAUNEUF-MIRAVAIL</v>
      </c>
    </row>
    <row r="12" spans="1:9" ht="14.4" thickBot="1" x14ac:dyDescent="0.3">
      <c r="A12" s="53" t="s">
        <v>164</v>
      </c>
      <c r="B12" s="56" t="s">
        <v>150</v>
      </c>
      <c r="C12" s="21">
        <v>427</v>
      </c>
      <c r="D12" s="21">
        <v>1</v>
      </c>
      <c r="E12" s="21" t="s">
        <v>53</v>
      </c>
      <c r="F12" s="21">
        <v>43.909799999999997</v>
      </c>
      <c r="G12" s="21">
        <v>5.7671000000000001</v>
      </c>
      <c r="I12" t="str">
        <f>VLOOKUP(A12,'PJ Nov-Dec'!$A$7:$B$96,2,FALSE)</f>
        <v>DAUPHIN</v>
      </c>
    </row>
    <row r="13" spans="1:9" ht="14.4" thickBot="1" x14ac:dyDescent="0.3">
      <c r="A13" s="53" t="s">
        <v>292</v>
      </c>
      <c r="B13" s="56" t="s">
        <v>266</v>
      </c>
      <c r="C13" s="21">
        <v>554</v>
      </c>
      <c r="D13" s="21">
        <v>1</v>
      </c>
      <c r="E13" s="21" t="s">
        <v>53</v>
      </c>
      <c r="F13" s="21">
        <v>44.07</v>
      </c>
      <c r="G13" s="21">
        <v>6.1866000000000003</v>
      </c>
      <c r="I13" t="e">
        <f>VLOOKUP(A13,'PJ Nov-Dec'!$A$7:$B$96,2,FALSE)</f>
        <v>#N/A</v>
      </c>
    </row>
    <row r="14" spans="1:9" ht="14.4" thickBot="1" x14ac:dyDescent="0.3">
      <c r="A14" s="53" t="s">
        <v>301</v>
      </c>
      <c r="B14" s="56" t="s">
        <v>274</v>
      </c>
      <c r="C14" s="21">
        <v>535</v>
      </c>
      <c r="D14" s="21">
        <v>3</v>
      </c>
      <c r="E14" s="21" t="s">
        <v>53</v>
      </c>
      <c r="F14" s="21">
        <v>43.962800000000001</v>
      </c>
      <c r="G14" s="21">
        <v>5.7846000000000002</v>
      </c>
      <c r="I14" t="str">
        <f>VLOOKUP(A14,'PJ Nov-Dec'!$A$7:$B$96,2,FALSE)</f>
        <v>FORCALQUIER</v>
      </c>
    </row>
    <row r="15" spans="1:9" ht="14.4" thickBot="1" x14ac:dyDescent="0.3">
      <c r="A15" s="53" t="s">
        <v>309</v>
      </c>
      <c r="B15" s="56" t="s">
        <v>281</v>
      </c>
      <c r="C15" s="21">
        <v>1240</v>
      </c>
      <c r="D15" s="21">
        <v>4</v>
      </c>
      <c r="E15" s="21" t="s">
        <v>53</v>
      </c>
      <c r="F15" s="21">
        <v>44.414299999999997</v>
      </c>
      <c r="G15" s="21">
        <v>6.7251000000000003</v>
      </c>
      <c r="I15" t="e">
        <f>VLOOKUP(A15,'PJ Nov-Dec'!$A$7:$B$96,2,FALSE)</f>
        <v>#N/A</v>
      </c>
    </row>
    <row r="16" spans="1:9" ht="14.4" thickBot="1" x14ac:dyDescent="0.35">
      <c r="A16" s="73" t="s">
        <v>310</v>
      </c>
      <c r="B16" s="74" t="s">
        <v>282</v>
      </c>
      <c r="C16" s="47">
        <v>1900</v>
      </c>
      <c r="D16" s="47">
        <v>4</v>
      </c>
      <c r="E16" s="47" t="s">
        <v>53</v>
      </c>
      <c r="F16" s="47">
        <v>44.2898</v>
      </c>
      <c r="G16" s="47">
        <v>6.5616000000000003</v>
      </c>
      <c r="I16" t="e">
        <f>VLOOKUP(A16,'PJ Nov-Dec'!$A$7:$B$96,2,FALSE)</f>
        <v>#N/A</v>
      </c>
    </row>
    <row r="17" spans="1:9" ht="14.4" thickBot="1" x14ac:dyDescent="0.35">
      <c r="A17" s="73" t="s">
        <v>311</v>
      </c>
      <c r="B17" s="74" t="s">
        <v>283</v>
      </c>
      <c r="C17" s="47">
        <v>750</v>
      </c>
      <c r="D17" s="47">
        <v>4</v>
      </c>
      <c r="E17" s="47" t="s">
        <v>53</v>
      </c>
      <c r="F17" s="47">
        <v>44.356299999999997</v>
      </c>
      <c r="G17" s="47">
        <v>6.0354999999999999</v>
      </c>
      <c r="I17" t="e">
        <f>VLOOKUP(A17,'PJ Nov-Dec'!$A$7:$B$96,2,FALSE)</f>
        <v>#N/A</v>
      </c>
    </row>
    <row r="18" spans="1:9" ht="14.4" thickBot="1" x14ac:dyDescent="0.3">
      <c r="A18" s="53" t="s">
        <v>295</v>
      </c>
      <c r="B18" s="56" t="s">
        <v>153</v>
      </c>
      <c r="C18" s="21">
        <v>665</v>
      </c>
      <c r="D18" s="21">
        <v>2</v>
      </c>
      <c r="E18" s="21" t="s">
        <v>53</v>
      </c>
      <c r="F18" s="21">
        <v>44.326599999999999</v>
      </c>
      <c r="G18" s="21">
        <v>6.0305</v>
      </c>
      <c r="I18" t="e">
        <f>VLOOKUP(A18,'PJ Nov-Dec'!$A$7:$B$96,2,FALSE)</f>
        <v>#N/A</v>
      </c>
    </row>
    <row r="19" spans="1:9" ht="14.4" thickBot="1" x14ac:dyDescent="0.3">
      <c r="A19" s="53" t="s">
        <v>293</v>
      </c>
      <c r="B19" s="56" t="s">
        <v>267</v>
      </c>
      <c r="C19" s="21">
        <v>920</v>
      </c>
      <c r="D19" s="21">
        <v>1</v>
      </c>
      <c r="E19" s="21" t="s">
        <v>53</v>
      </c>
      <c r="F19" s="21">
        <v>43.976999999999997</v>
      </c>
      <c r="G19" s="21">
        <v>6.5201000000000002</v>
      </c>
      <c r="I19" t="e">
        <f>VLOOKUP(A19,'PJ Nov-Dec'!$A$7:$B$96,2,FALSE)</f>
        <v>#N/A</v>
      </c>
    </row>
    <row r="20" spans="1:9" ht="14.4" thickBot="1" x14ac:dyDescent="0.35">
      <c r="A20" s="73" t="s">
        <v>312</v>
      </c>
      <c r="B20" s="74" t="s">
        <v>284</v>
      </c>
      <c r="C20" s="47">
        <v>1123</v>
      </c>
      <c r="D20" s="47">
        <v>4</v>
      </c>
      <c r="E20" s="47" t="s">
        <v>53</v>
      </c>
      <c r="F20" s="47">
        <v>44.0428</v>
      </c>
      <c r="G20" s="47">
        <v>6.4455</v>
      </c>
      <c r="I20" t="e">
        <f>VLOOKUP(A20,'PJ Nov-Dec'!$A$7:$B$96,2,FALSE)</f>
        <v>#N/A</v>
      </c>
    </row>
    <row r="21" spans="1:9" ht="14.4" thickBot="1" x14ac:dyDescent="0.35">
      <c r="A21" s="73" t="s">
        <v>313</v>
      </c>
      <c r="B21" s="74" t="s">
        <v>285</v>
      </c>
      <c r="C21" s="47">
        <v>747</v>
      </c>
      <c r="D21" s="47">
        <v>4</v>
      </c>
      <c r="E21" s="47" t="s">
        <v>53</v>
      </c>
      <c r="F21" s="47">
        <v>44.052300000000002</v>
      </c>
      <c r="G21" s="47">
        <v>5.7134999999999998</v>
      </c>
      <c r="I21" t="str">
        <f>VLOOKUP(A21,'PJ Nov-Dec'!$A$7:$B$96,2,FALSE)</f>
        <v>LARDIERS</v>
      </c>
    </row>
    <row r="22" spans="1:9" ht="14.4" thickBot="1" x14ac:dyDescent="0.3">
      <c r="A22" s="53" t="s">
        <v>302</v>
      </c>
      <c r="B22" s="56" t="s">
        <v>67</v>
      </c>
      <c r="C22" s="21">
        <v>473</v>
      </c>
      <c r="D22" s="21">
        <v>3</v>
      </c>
      <c r="E22" s="21" t="s">
        <v>53</v>
      </c>
      <c r="F22" s="21">
        <v>43.938299999999998</v>
      </c>
      <c r="G22" s="21">
        <v>5.9794999999999998</v>
      </c>
      <c r="I22" t="e">
        <f>VLOOKUP(A22,'PJ Nov-Dec'!$A$7:$B$96,2,FALSE)</f>
        <v>#N/A</v>
      </c>
    </row>
    <row r="23" spans="1:9" ht="14.4" thickBot="1" x14ac:dyDescent="0.35">
      <c r="A23" s="73" t="s">
        <v>314</v>
      </c>
      <c r="B23" s="74" t="s">
        <v>286</v>
      </c>
      <c r="C23" s="47">
        <v>1908</v>
      </c>
      <c r="D23" s="47">
        <v>4</v>
      </c>
      <c r="E23" s="47" t="s">
        <v>53</v>
      </c>
      <c r="F23" s="47">
        <v>44.593000000000004</v>
      </c>
      <c r="G23" s="47">
        <v>6.8433000000000002</v>
      </c>
      <c r="I23" t="e">
        <f>VLOOKUP(A23,'PJ Nov-Dec'!$A$7:$B$96,2,FALSE)</f>
        <v>#N/A</v>
      </c>
    </row>
    <row r="24" spans="1:9" ht="14.4" thickBot="1" x14ac:dyDescent="0.35">
      <c r="A24" s="73" t="s">
        <v>127</v>
      </c>
      <c r="B24" s="74" t="s">
        <v>128</v>
      </c>
      <c r="C24" s="47">
        <v>375</v>
      </c>
      <c r="D24" s="47">
        <v>4</v>
      </c>
      <c r="E24" s="47" t="s">
        <v>53</v>
      </c>
      <c r="F24" s="47">
        <v>43.8371</v>
      </c>
      <c r="G24" s="47">
        <v>5.8010000000000002</v>
      </c>
      <c r="I24" t="str">
        <f>VLOOKUP(A24,'PJ Nov-Dec'!$A$7:$B$96,2,FALSE)</f>
        <v>MANOSQUE-PIMARLET</v>
      </c>
    </row>
    <row r="25" spans="1:9" ht="14.4" thickBot="1" x14ac:dyDescent="0.3">
      <c r="A25" s="53" t="s">
        <v>296</v>
      </c>
      <c r="B25" s="56" t="s">
        <v>269</v>
      </c>
      <c r="C25" s="21">
        <v>1090</v>
      </c>
      <c r="D25" s="21">
        <v>2</v>
      </c>
      <c r="E25" s="21" t="s">
        <v>53</v>
      </c>
      <c r="F25" s="21">
        <v>44.031100000000002</v>
      </c>
      <c r="G25" s="21">
        <v>6.6295000000000002</v>
      </c>
      <c r="I25" t="e">
        <f>VLOOKUP(A25,'PJ Nov-Dec'!$A$7:$B$96,2,FALSE)</f>
        <v>#N/A</v>
      </c>
    </row>
    <row r="26" spans="1:9" ht="13.8" x14ac:dyDescent="0.25">
      <c r="A26" s="53" t="s">
        <v>297</v>
      </c>
      <c r="B26" s="56" t="s">
        <v>270</v>
      </c>
      <c r="C26" s="21">
        <v>1197</v>
      </c>
      <c r="D26" s="21">
        <v>2</v>
      </c>
      <c r="E26" s="21" t="s">
        <v>53</v>
      </c>
      <c r="F26" s="21">
        <v>44.391800000000003</v>
      </c>
      <c r="G26" s="21">
        <v>6.3333000000000004</v>
      </c>
      <c r="I26" t="e">
        <f>VLOOKUP(A26,'PJ Nov-Dec'!$A$7:$B$96,2,FALSE)</f>
        <v>#N/A</v>
      </c>
    </row>
    <row r="27" spans="1:9" ht="13.8" x14ac:dyDescent="0.3">
      <c r="A27" s="54" t="s">
        <v>315</v>
      </c>
      <c r="B27" s="57" t="s">
        <v>287</v>
      </c>
      <c r="C27" s="61">
        <v>2100</v>
      </c>
      <c r="D27" s="61">
        <v>4</v>
      </c>
      <c r="E27" s="61" t="s">
        <v>53</v>
      </c>
      <c r="F27" s="61">
        <v>44.36</v>
      </c>
      <c r="G27" s="61">
        <v>6.5846</v>
      </c>
      <c r="I27" t="e">
        <f>VLOOKUP(A27,'PJ Nov-Dec'!$A$7:$B$96,2,FALSE)</f>
        <v>#N/A</v>
      </c>
    </row>
    <row r="28" spans="1:9" ht="13.8" x14ac:dyDescent="0.3">
      <c r="A28" s="98" t="s">
        <v>73</v>
      </c>
      <c r="B28" s="75" t="s">
        <v>72</v>
      </c>
      <c r="C28" s="66">
        <v>400</v>
      </c>
      <c r="D28" s="66">
        <v>4</v>
      </c>
      <c r="E28" s="66" t="s">
        <v>53</v>
      </c>
      <c r="F28" s="66">
        <v>43.707500000000003</v>
      </c>
      <c r="G28" s="66">
        <v>6.0397999999999996</v>
      </c>
      <c r="I28" t="str">
        <f>VLOOKUP(A28,'PJ Nov-Dec'!$A$7:$B$96,2,FALSE)</f>
        <v>QUINSON</v>
      </c>
    </row>
    <row r="29" spans="1:9" ht="13.8" x14ac:dyDescent="0.25">
      <c r="A29" s="72" t="s">
        <v>303</v>
      </c>
      <c r="B29" s="70" t="s">
        <v>275</v>
      </c>
      <c r="C29" s="16">
        <v>1210</v>
      </c>
      <c r="D29" s="16">
        <v>3</v>
      </c>
      <c r="E29" s="16" t="s">
        <v>53</v>
      </c>
      <c r="F29" s="16">
        <v>44.351500000000001</v>
      </c>
      <c r="G29" s="16">
        <v>6.3644999999999996</v>
      </c>
      <c r="I29" t="e">
        <f>VLOOKUP(A29,'PJ Nov-Dec'!$A$7:$B$96,2,FALSE)</f>
        <v>#N/A</v>
      </c>
    </row>
    <row r="30" spans="1:9" ht="13.8" x14ac:dyDescent="0.25">
      <c r="A30" s="72" t="s">
        <v>298</v>
      </c>
      <c r="B30" s="70" t="s">
        <v>271</v>
      </c>
      <c r="C30" s="16">
        <v>500</v>
      </c>
      <c r="D30" s="16">
        <v>2</v>
      </c>
      <c r="E30" s="16" t="s">
        <v>53</v>
      </c>
      <c r="F30" s="16">
        <v>44.224499999999999</v>
      </c>
      <c r="G30" s="16">
        <v>5.9160000000000004</v>
      </c>
      <c r="I30" t="str">
        <f>VLOOKUP(A30,'PJ Nov-Dec'!$A$7:$B$96,2,FALSE)</f>
        <v>SISTERON</v>
      </c>
    </row>
    <row r="31" spans="1:9" ht="13.8" x14ac:dyDescent="0.25">
      <c r="A31" s="72" t="s">
        <v>163</v>
      </c>
      <c r="B31" s="70" t="s">
        <v>149</v>
      </c>
      <c r="C31" s="16">
        <v>458</v>
      </c>
      <c r="D31" s="16">
        <v>0</v>
      </c>
      <c r="E31" s="16" t="s">
        <v>53</v>
      </c>
      <c r="F31" s="16">
        <v>44.062100000000001</v>
      </c>
      <c r="G31" s="16">
        <v>5.9896000000000003</v>
      </c>
      <c r="I31" t="str">
        <f>VLOOKUP(A31,'PJ Nov-Dec'!$A$7:$B$96,2,FALSE)</f>
        <v>ST AUBAN</v>
      </c>
    </row>
    <row r="32" spans="1:9" ht="13.8" x14ac:dyDescent="0.25">
      <c r="A32" s="72" t="s">
        <v>304</v>
      </c>
      <c r="B32" s="70" t="s">
        <v>276</v>
      </c>
      <c r="C32" s="16">
        <v>867</v>
      </c>
      <c r="D32" s="16">
        <v>3</v>
      </c>
      <c r="E32" s="16" t="s">
        <v>53</v>
      </c>
      <c r="F32" s="16">
        <v>43.900799999999997</v>
      </c>
      <c r="G32" s="16">
        <v>6.2004999999999999</v>
      </c>
      <c r="I32" t="str">
        <f>VLOOKUP(A32,'PJ Nov-Dec'!$A$7:$B$96,2,FALSE)</f>
        <v>ST JURS</v>
      </c>
    </row>
    <row r="33" spans="1:9" ht="13.8" x14ac:dyDescent="0.3">
      <c r="A33" s="98" t="s">
        <v>316</v>
      </c>
      <c r="B33" s="75" t="s">
        <v>288</v>
      </c>
      <c r="C33" s="66">
        <v>732</v>
      </c>
      <c r="D33" s="66">
        <v>4</v>
      </c>
      <c r="E33" s="66" t="s">
        <v>53</v>
      </c>
      <c r="F33" s="66">
        <v>44.146799999999999</v>
      </c>
      <c r="G33" s="66">
        <v>6.1387999999999998</v>
      </c>
      <c r="I33" t="e">
        <f>VLOOKUP(A33,'PJ Nov-Dec'!$A$7:$B$96,2,FALSE)</f>
        <v>#N/A</v>
      </c>
    </row>
    <row r="34" spans="1:9" ht="13.8" x14ac:dyDescent="0.25">
      <c r="A34" s="72" t="s">
        <v>305</v>
      </c>
      <c r="B34" s="70" t="s">
        <v>277</v>
      </c>
      <c r="C34" s="16">
        <v>1155</v>
      </c>
      <c r="D34" s="16">
        <v>3</v>
      </c>
      <c r="E34" s="16" t="s">
        <v>53</v>
      </c>
      <c r="F34" s="16">
        <v>44.0916</v>
      </c>
      <c r="G34" s="16">
        <v>6.5572999999999997</v>
      </c>
      <c r="I34" t="e">
        <f>VLOOKUP(A34,'PJ Nov-Dec'!$A$7:$B$96,2,FALSE)</f>
        <v>#N/A</v>
      </c>
    </row>
    <row r="35" spans="1:9" ht="13.8" x14ac:dyDescent="0.3">
      <c r="A35" s="98" t="s">
        <v>317</v>
      </c>
      <c r="B35" s="75" t="s">
        <v>289</v>
      </c>
      <c r="C35" s="66">
        <v>1020</v>
      </c>
      <c r="D35" s="66">
        <v>4</v>
      </c>
      <c r="E35" s="66" t="s">
        <v>53</v>
      </c>
      <c r="F35" s="66">
        <v>44.398600000000002</v>
      </c>
      <c r="G35" s="66">
        <v>6.1692999999999998</v>
      </c>
      <c r="I35" t="e">
        <f>VLOOKUP(A35,'PJ Nov-Dec'!$A$7:$B$96,2,FALSE)</f>
        <v>#N/A</v>
      </c>
    </row>
    <row r="36" spans="1:9" ht="13.8" x14ac:dyDescent="0.3">
      <c r="A36" s="54" t="s">
        <v>318</v>
      </c>
      <c r="B36" s="57" t="s">
        <v>290</v>
      </c>
      <c r="C36" s="61">
        <v>1660</v>
      </c>
      <c r="D36" s="61">
        <v>4</v>
      </c>
      <c r="E36" s="61" t="s">
        <v>53</v>
      </c>
      <c r="F36" s="61">
        <v>44.319099999999999</v>
      </c>
      <c r="G36" s="61">
        <v>6.6929999999999996</v>
      </c>
      <c r="I36" t="e">
        <f>VLOOKUP(A36,'PJ Nov-Dec'!$A$7:$B$96,2,FALSE)</f>
        <v>#N/A</v>
      </c>
    </row>
    <row r="37" spans="1:9" ht="13.8" x14ac:dyDescent="0.25">
      <c r="A37" s="72" t="s">
        <v>129</v>
      </c>
      <c r="B37" s="70" t="s">
        <v>130</v>
      </c>
      <c r="C37" s="16">
        <v>600</v>
      </c>
      <c r="D37" s="16">
        <v>1</v>
      </c>
      <c r="E37" s="16" t="s">
        <v>53</v>
      </c>
      <c r="F37" s="16">
        <v>43.839500000000001</v>
      </c>
      <c r="G37" s="16">
        <v>6.0007999999999999</v>
      </c>
      <c r="I37" t="str">
        <f>VLOOKUP(A37,'PJ Nov-Dec'!$A$7:$B$96,2,FALSE)</f>
        <v>VALENSOLE</v>
      </c>
    </row>
    <row r="38" spans="1:9" ht="13.8" x14ac:dyDescent="0.3">
      <c r="A38" s="54"/>
      <c r="B38" s="57"/>
      <c r="C38" s="61"/>
      <c r="D38" s="61"/>
      <c r="E38" s="61"/>
      <c r="F38" s="61"/>
      <c r="G38" s="61"/>
    </row>
    <row r="39" spans="1:9" ht="13.8" x14ac:dyDescent="0.3">
      <c r="A39" s="54"/>
      <c r="B39" s="57"/>
      <c r="C39" s="61"/>
      <c r="D39" s="61"/>
      <c r="E39" s="61"/>
      <c r="F39" s="61"/>
      <c r="G39" s="61"/>
    </row>
    <row r="40" spans="1:9" ht="13.8" x14ac:dyDescent="0.3">
      <c r="A40" s="54"/>
      <c r="B40" s="57"/>
      <c r="C40" s="61"/>
      <c r="D40" s="61"/>
      <c r="E40" s="61"/>
      <c r="F40" s="61"/>
      <c r="G40" s="61"/>
    </row>
  </sheetData>
  <autoFilter ref="A3:I37">
    <sortState ref="A4:I37">
      <sortCondition ref="B3:B37"/>
    </sortState>
  </autoFilter>
  <hyperlinks>
    <hyperlink ref="D3" r:id="rId1" display="javascript:void(0)"/>
    <hyperlink ref="E3" r:id="rId2" display="javascript:void(0)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I60"/>
  <sheetViews>
    <sheetView workbookViewId="0">
      <pane ySplit="3" topLeftCell="A28" activePane="bottomLeft" state="frozen"/>
      <selection pane="bottomLeft" activeCell="I58" sqref="I58"/>
    </sheetView>
  </sheetViews>
  <sheetFormatPr baseColWidth="10" defaultRowHeight="13.2" x14ac:dyDescent="0.25"/>
  <cols>
    <col min="2" max="2" width="26.5546875" customWidth="1"/>
  </cols>
  <sheetData>
    <row r="1" spans="1:9" ht="16.2" x14ac:dyDescent="0.4">
      <c r="A1" s="50" t="s">
        <v>319</v>
      </c>
    </row>
    <row r="2" spans="1:9" ht="16.2" x14ac:dyDescent="0.4">
      <c r="A2" s="11"/>
    </row>
    <row r="3" spans="1:9" ht="69" x14ac:dyDescent="0.25">
      <c r="A3" s="58" t="s">
        <v>180</v>
      </c>
      <c r="B3" s="59" t="s">
        <v>181</v>
      </c>
      <c r="C3" s="58" t="s">
        <v>182</v>
      </c>
      <c r="D3" s="60" t="s">
        <v>54</v>
      </c>
      <c r="E3" s="60" t="s">
        <v>183</v>
      </c>
      <c r="F3" s="58" t="s">
        <v>184</v>
      </c>
      <c r="G3" s="58" t="s">
        <v>185</v>
      </c>
      <c r="I3" s="58" t="str">
        <f>'Postes 13'!$I$3</f>
        <v>Poste déjà retenus pour la concecession SCP</v>
      </c>
    </row>
    <row r="4" spans="1:9" ht="14.4" thickBot="1" x14ac:dyDescent="0.3">
      <c r="A4" s="52" t="s">
        <v>375</v>
      </c>
      <c r="B4" s="55" t="s">
        <v>320</v>
      </c>
      <c r="C4" s="28">
        <v>871</v>
      </c>
      <c r="D4" s="28">
        <v>0</v>
      </c>
      <c r="E4" s="28" t="s">
        <v>53</v>
      </c>
      <c r="F4" s="28">
        <v>44.565600000000003</v>
      </c>
      <c r="G4" s="28">
        <v>6.5023</v>
      </c>
      <c r="I4" t="e">
        <f>VLOOKUP(A4,'PJ Nov-Dec'!$A$38:$B$96,2,FALSE)</f>
        <v>#N/A</v>
      </c>
    </row>
    <row r="5" spans="1:9" ht="14.4" thickBot="1" x14ac:dyDescent="0.3">
      <c r="A5" s="53" t="s">
        <v>376</v>
      </c>
      <c r="B5" s="56" t="s">
        <v>321</v>
      </c>
      <c r="C5" s="21">
        <v>1310</v>
      </c>
      <c r="D5" s="21">
        <v>0</v>
      </c>
      <c r="E5" s="21" t="s">
        <v>53</v>
      </c>
      <c r="F5" s="21">
        <v>44.880299999999998</v>
      </c>
      <c r="G5" s="21">
        <v>6.6402999999999999</v>
      </c>
      <c r="I5" t="e">
        <f>VLOOKUP(A5,'PJ Nov-Dec'!$A$38:$B$96,2,FALSE)</f>
        <v>#N/A</v>
      </c>
    </row>
    <row r="6" spans="1:9" ht="14.4" thickBot="1" x14ac:dyDescent="0.3">
      <c r="A6" s="53" t="s">
        <v>377</v>
      </c>
      <c r="B6" s="56" t="s">
        <v>322</v>
      </c>
      <c r="C6" s="21">
        <v>565</v>
      </c>
      <c r="D6" s="21">
        <v>1</v>
      </c>
      <c r="E6" s="21" t="s">
        <v>53</v>
      </c>
      <c r="F6" s="21">
        <v>44.319099999999999</v>
      </c>
      <c r="G6" s="21">
        <v>5.7945000000000002</v>
      </c>
      <c r="I6" t="e">
        <f>VLOOKUP(A6,'PJ Nov-Dec'!$A$38:$B$96,2,FALSE)</f>
        <v>#N/A</v>
      </c>
    </row>
    <row r="7" spans="1:9" ht="14.4" thickBot="1" x14ac:dyDescent="0.3">
      <c r="A7" s="53" t="s">
        <v>378</v>
      </c>
      <c r="B7" s="56" t="s">
        <v>323</v>
      </c>
      <c r="C7" s="21">
        <v>1670</v>
      </c>
      <c r="D7" s="21">
        <v>1</v>
      </c>
      <c r="E7" s="21" t="s">
        <v>53</v>
      </c>
      <c r="F7" s="21">
        <v>44.765599999999999</v>
      </c>
      <c r="G7" s="21">
        <v>6.9844999999999997</v>
      </c>
      <c r="I7" t="e">
        <f>VLOOKUP(A7,'PJ Nov-Dec'!$A$38:$B$96,2,FALSE)</f>
        <v>#N/A</v>
      </c>
    </row>
    <row r="8" spans="1:9" ht="14.4" thickBot="1" x14ac:dyDescent="0.3">
      <c r="A8" s="53" t="s">
        <v>379</v>
      </c>
      <c r="B8" s="56" t="s">
        <v>324</v>
      </c>
      <c r="C8" s="21">
        <v>906</v>
      </c>
      <c r="D8" s="21">
        <v>1</v>
      </c>
      <c r="E8" s="21" t="s">
        <v>53</v>
      </c>
      <c r="F8" s="21">
        <v>44.704500000000003</v>
      </c>
      <c r="G8" s="21">
        <v>6.6</v>
      </c>
      <c r="I8" t="e">
        <f>VLOOKUP(A8,'PJ Nov-Dec'!$A$38:$B$96,2,FALSE)</f>
        <v>#N/A</v>
      </c>
    </row>
    <row r="9" spans="1:9" ht="14.4" thickBot="1" x14ac:dyDescent="0.3">
      <c r="A9" s="53" t="s">
        <v>380</v>
      </c>
      <c r="B9" s="56" t="s">
        <v>325</v>
      </c>
      <c r="C9" s="21">
        <v>1210</v>
      </c>
      <c r="D9" s="21">
        <v>1</v>
      </c>
      <c r="E9" s="21" t="s">
        <v>53</v>
      </c>
      <c r="F9" s="21">
        <v>44.6708</v>
      </c>
      <c r="G9" s="21">
        <v>6.2098000000000004</v>
      </c>
      <c r="I9" t="e">
        <f>VLOOKUP(A9,'PJ Nov-Dec'!$A$38:$B$96,2,FALSE)</f>
        <v>#N/A</v>
      </c>
    </row>
    <row r="10" spans="1:9" ht="14.4" thickBot="1" x14ac:dyDescent="0.3">
      <c r="A10" s="53" t="s">
        <v>381</v>
      </c>
      <c r="B10" s="56" t="s">
        <v>326</v>
      </c>
      <c r="C10" s="21">
        <v>593</v>
      </c>
      <c r="D10" s="21">
        <v>1</v>
      </c>
      <c r="E10" s="21" t="s">
        <v>53</v>
      </c>
      <c r="F10" s="21">
        <v>44.452100000000002</v>
      </c>
      <c r="G10" s="21">
        <v>6.0332999999999997</v>
      </c>
      <c r="I10" t="e">
        <f>VLOOKUP(A10,'PJ Nov-Dec'!$A$38:$B$96,2,FALSE)</f>
        <v>#N/A</v>
      </c>
    </row>
    <row r="11" spans="1:9" ht="14.4" thickBot="1" x14ac:dyDescent="0.3">
      <c r="A11" s="53" t="s">
        <v>382</v>
      </c>
      <c r="B11" s="56" t="s">
        <v>327</v>
      </c>
      <c r="C11" s="21">
        <v>1665</v>
      </c>
      <c r="D11" s="21">
        <v>1</v>
      </c>
      <c r="E11" s="21" t="s">
        <v>53</v>
      </c>
      <c r="F11" s="21">
        <v>45.030799999999999</v>
      </c>
      <c r="G11" s="21">
        <v>6.3616000000000001</v>
      </c>
      <c r="I11" t="e">
        <f>VLOOKUP(A11,'PJ Nov-Dec'!$A$38:$B$96,2,FALSE)</f>
        <v>#N/A</v>
      </c>
    </row>
    <row r="12" spans="1:9" ht="14.4" thickBot="1" x14ac:dyDescent="0.3">
      <c r="A12" s="53" t="s">
        <v>383</v>
      </c>
      <c r="B12" s="56" t="s">
        <v>328</v>
      </c>
      <c r="C12" s="21">
        <v>1825</v>
      </c>
      <c r="D12" s="21">
        <v>2</v>
      </c>
      <c r="E12" s="21" t="s">
        <v>53</v>
      </c>
      <c r="F12" s="21">
        <v>44.795999999999999</v>
      </c>
      <c r="G12" s="21">
        <v>6.7279999999999998</v>
      </c>
      <c r="I12" t="e">
        <f>VLOOKUP(A12,'PJ Nov-Dec'!$A$38:$B$96,2,FALSE)</f>
        <v>#N/A</v>
      </c>
    </row>
    <row r="13" spans="1:9" ht="14.4" thickBot="1" x14ac:dyDescent="0.3">
      <c r="A13" s="53" t="s">
        <v>384</v>
      </c>
      <c r="B13" s="56" t="s">
        <v>329</v>
      </c>
      <c r="C13" s="21">
        <v>885</v>
      </c>
      <c r="D13" s="21">
        <v>2</v>
      </c>
      <c r="E13" s="21" t="s">
        <v>53</v>
      </c>
      <c r="F13" s="21">
        <v>44.577599999999997</v>
      </c>
      <c r="G13" s="21">
        <v>6.0797999999999996</v>
      </c>
      <c r="I13" t="e">
        <f>VLOOKUP(A13,'PJ Nov-Dec'!$A$38:$B$96,2,FALSE)</f>
        <v>#N/A</v>
      </c>
    </row>
    <row r="14" spans="1:9" ht="14.4" thickBot="1" x14ac:dyDescent="0.3">
      <c r="A14" s="53" t="s">
        <v>385</v>
      </c>
      <c r="B14" s="56" t="s">
        <v>330</v>
      </c>
      <c r="C14" s="21">
        <v>825</v>
      </c>
      <c r="D14" s="21">
        <v>2</v>
      </c>
      <c r="E14" s="21" t="s">
        <v>53</v>
      </c>
      <c r="F14" s="21">
        <v>44.566600000000001</v>
      </c>
      <c r="G14" s="21">
        <v>5.7500999999999998</v>
      </c>
      <c r="I14" t="e">
        <f>VLOOKUP(A14,'PJ Nov-Dec'!$A$38:$B$96,2,FALSE)</f>
        <v>#N/A</v>
      </c>
    </row>
    <row r="15" spans="1:9" ht="14.4" thickBot="1" x14ac:dyDescent="0.3">
      <c r="A15" s="53" t="s">
        <v>386</v>
      </c>
      <c r="B15" s="56" t="s">
        <v>331</v>
      </c>
      <c r="C15" s="21">
        <v>801</v>
      </c>
      <c r="D15" s="21">
        <v>2</v>
      </c>
      <c r="E15" s="21" t="s">
        <v>53</v>
      </c>
      <c r="F15" s="21">
        <v>44.4758</v>
      </c>
      <c r="G15" s="21">
        <v>5.8155000000000001</v>
      </c>
      <c r="I15" t="e">
        <f>VLOOKUP(A15,'PJ Nov-Dec'!$A$38:$B$96,2,FALSE)</f>
        <v>#N/A</v>
      </c>
    </row>
    <row r="16" spans="1:9" ht="14.4" thickBot="1" x14ac:dyDescent="0.3">
      <c r="A16" s="53" t="s">
        <v>387</v>
      </c>
      <c r="B16" s="56" t="s">
        <v>332</v>
      </c>
      <c r="C16" s="21">
        <v>625</v>
      </c>
      <c r="D16" s="21">
        <v>2</v>
      </c>
      <c r="E16" s="21" t="s">
        <v>53</v>
      </c>
      <c r="F16" s="21">
        <v>44.387500000000003</v>
      </c>
      <c r="G16" s="21">
        <v>5.4621000000000004</v>
      </c>
      <c r="I16" t="e">
        <f>VLOOKUP(A16,'PJ Nov-Dec'!$A$38:$B$96,2,FALSE)</f>
        <v>#N/A</v>
      </c>
    </row>
    <row r="17" spans="1:9" ht="14.4" thickBot="1" x14ac:dyDescent="0.3">
      <c r="A17" s="53" t="s">
        <v>388</v>
      </c>
      <c r="B17" s="56" t="s">
        <v>333</v>
      </c>
      <c r="C17" s="21">
        <v>1560</v>
      </c>
      <c r="D17" s="21">
        <v>3</v>
      </c>
      <c r="E17" s="21" t="s">
        <v>53</v>
      </c>
      <c r="F17" s="21">
        <v>44.796599999999998</v>
      </c>
      <c r="G17" s="21">
        <v>6.9283000000000001</v>
      </c>
      <c r="I17" t="e">
        <f>VLOOKUP(A17,'PJ Nov-Dec'!$A$38:$B$96,2,FALSE)</f>
        <v>#N/A</v>
      </c>
    </row>
    <row r="18" spans="1:9" ht="14.4" thickBot="1" x14ac:dyDescent="0.3">
      <c r="A18" s="53" t="s">
        <v>389</v>
      </c>
      <c r="B18" s="56" t="s">
        <v>334</v>
      </c>
      <c r="C18" s="21">
        <v>1275</v>
      </c>
      <c r="D18" s="21">
        <v>3</v>
      </c>
      <c r="E18" s="21" t="s">
        <v>53</v>
      </c>
      <c r="F18" s="21">
        <v>44.720100000000002</v>
      </c>
      <c r="G18" s="21">
        <v>6.2587999999999999</v>
      </c>
      <c r="I18" t="e">
        <f>VLOOKUP(A18,'PJ Nov-Dec'!$A$38:$B$96,2,FALSE)</f>
        <v>#N/A</v>
      </c>
    </row>
    <row r="19" spans="1:9" ht="14.4" thickBot="1" x14ac:dyDescent="0.3">
      <c r="A19" s="53" t="s">
        <v>390</v>
      </c>
      <c r="B19" s="56" t="s">
        <v>335</v>
      </c>
      <c r="C19" s="21">
        <v>1790</v>
      </c>
      <c r="D19" s="21">
        <v>3</v>
      </c>
      <c r="E19" s="21" t="s">
        <v>53</v>
      </c>
      <c r="F19" s="21">
        <v>45.054099999999998</v>
      </c>
      <c r="G19" s="21">
        <v>6.2858000000000001</v>
      </c>
      <c r="I19" t="e">
        <f>VLOOKUP(A19,'PJ Nov-Dec'!$A$38:$B$96,2,FALSE)</f>
        <v>#N/A</v>
      </c>
    </row>
    <row r="20" spans="1:9" ht="14.4" thickBot="1" x14ac:dyDescent="0.3">
      <c r="A20" s="53" t="s">
        <v>391</v>
      </c>
      <c r="B20" s="56" t="s">
        <v>336</v>
      </c>
      <c r="C20" s="21">
        <v>575</v>
      </c>
      <c r="D20" s="21">
        <v>3</v>
      </c>
      <c r="E20" s="21" t="s">
        <v>53</v>
      </c>
      <c r="F20" s="21">
        <v>44.316600000000001</v>
      </c>
      <c r="G20" s="21">
        <v>5.827</v>
      </c>
      <c r="I20" t="e">
        <f>VLOOKUP(A20,'PJ Nov-Dec'!$A$38:$B$96,2,FALSE)</f>
        <v>#N/A</v>
      </c>
    </row>
    <row r="21" spans="1:9" ht="14.4" thickBot="1" x14ac:dyDescent="0.3">
      <c r="A21" s="53" t="s">
        <v>392</v>
      </c>
      <c r="B21" s="56" t="s">
        <v>337</v>
      </c>
      <c r="C21" s="21">
        <v>1459</v>
      </c>
      <c r="D21" s="21">
        <v>3</v>
      </c>
      <c r="E21" s="21" t="s">
        <v>53</v>
      </c>
      <c r="F21" s="21">
        <v>44.971499999999999</v>
      </c>
      <c r="G21" s="21">
        <v>6.5141</v>
      </c>
      <c r="I21" t="e">
        <f>VLOOKUP(A21,'PJ Nov-Dec'!$A$38:$B$96,2,FALSE)</f>
        <v>#N/A</v>
      </c>
    </row>
    <row r="22" spans="1:9" ht="14.4" thickBot="1" x14ac:dyDescent="0.3">
      <c r="A22" s="53" t="s">
        <v>393</v>
      </c>
      <c r="B22" s="56" t="s">
        <v>338</v>
      </c>
      <c r="C22" s="21">
        <v>1603</v>
      </c>
      <c r="D22" s="21">
        <v>3</v>
      </c>
      <c r="E22" s="21" t="s">
        <v>53</v>
      </c>
      <c r="F22" s="21">
        <v>45.018500000000003</v>
      </c>
      <c r="G22" s="21">
        <v>6.6223000000000001</v>
      </c>
      <c r="I22" t="e">
        <f>VLOOKUP(A22,'PJ Nov-Dec'!$A$38:$B$96,2,FALSE)</f>
        <v>#N/A</v>
      </c>
    </row>
    <row r="23" spans="1:9" ht="14.4" thickBot="1" x14ac:dyDescent="0.3">
      <c r="A23" s="53" t="s">
        <v>394</v>
      </c>
      <c r="B23" s="56" t="s">
        <v>339</v>
      </c>
      <c r="C23" s="21">
        <v>675</v>
      </c>
      <c r="D23" s="21">
        <v>3</v>
      </c>
      <c r="E23" s="21" t="s">
        <v>53</v>
      </c>
      <c r="F23" s="21">
        <v>44.468600000000002</v>
      </c>
      <c r="G23" s="21">
        <v>6.2685000000000004</v>
      </c>
      <c r="I23" t="e">
        <f>VLOOKUP(A23,'PJ Nov-Dec'!$A$38:$B$96,2,FALSE)</f>
        <v>#N/A</v>
      </c>
    </row>
    <row r="24" spans="1:9" ht="14.4" thickBot="1" x14ac:dyDescent="0.3">
      <c r="A24" s="53" t="s">
        <v>395</v>
      </c>
      <c r="B24" s="56" t="s">
        <v>340</v>
      </c>
      <c r="C24" s="21">
        <v>652</v>
      </c>
      <c r="D24" s="21">
        <v>3</v>
      </c>
      <c r="E24" s="21" t="s">
        <v>53</v>
      </c>
      <c r="F24" s="21">
        <v>44.421599999999998</v>
      </c>
      <c r="G24" s="21">
        <v>5.7100999999999997</v>
      </c>
      <c r="I24" t="e">
        <f>VLOOKUP(A24,'PJ Nov-Dec'!$A$38:$B$96,2,FALSE)</f>
        <v>#N/A</v>
      </c>
    </row>
    <row r="25" spans="1:9" ht="14.4" thickBot="1" x14ac:dyDescent="0.3">
      <c r="A25" s="53" t="s">
        <v>396</v>
      </c>
      <c r="B25" s="56" t="s">
        <v>341</v>
      </c>
      <c r="C25" s="21">
        <v>1300</v>
      </c>
      <c r="D25" s="21">
        <v>3</v>
      </c>
      <c r="E25" s="21" t="s">
        <v>53</v>
      </c>
      <c r="F25" s="21">
        <v>44.694499999999998</v>
      </c>
      <c r="G25" s="21">
        <v>5.9405000000000001</v>
      </c>
      <c r="I25" t="e">
        <f>VLOOKUP(A25,'PJ Nov-Dec'!$A$38:$B$96,2,FALSE)</f>
        <v>#N/A</v>
      </c>
    </row>
    <row r="26" spans="1:9" ht="13.8" x14ac:dyDescent="0.25">
      <c r="A26" s="53" t="s">
        <v>397</v>
      </c>
      <c r="B26" s="56" t="s">
        <v>342</v>
      </c>
      <c r="C26" s="21">
        <v>1005</v>
      </c>
      <c r="D26" s="21">
        <v>3</v>
      </c>
      <c r="E26" s="21" t="s">
        <v>53</v>
      </c>
      <c r="F26" s="21">
        <v>44.684100000000001</v>
      </c>
      <c r="G26" s="21">
        <v>6.0728</v>
      </c>
      <c r="I26" t="e">
        <f>VLOOKUP(A26,'PJ Nov-Dec'!$A$38:$B$96,2,FALSE)</f>
        <v>#N/A</v>
      </c>
    </row>
    <row r="27" spans="1:9" ht="13.8" x14ac:dyDescent="0.3">
      <c r="A27" s="54" t="s">
        <v>398</v>
      </c>
      <c r="B27" s="57" t="s">
        <v>343</v>
      </c>
      <c r="C27" s="61">
        <v>2020</v>
      </c>
      <c r="D27" s="61">
        <v>4</v>
      </c>
      <c r="E27" s="61" t="s">
        <v>53</v>
      </c>
      <c r="F27" s="61">
        <v>44.793500000000002</v>
      </c>
      <c r="G27" s="61">
        <v>6.9461000000000004</v>
      </c>
      <c r="I27" t="e">
        <f>VLOOKUP(A27,'PJ Nov-Dec'!$A$38:$B$96,2,FALSE)</f>
        <v>#N/A</v>
      </c>
    </row>
    <row r="28" spans="1:9" ht="13.8" x14ac:dyDescent="0.3">
      <c r="A28" s="54" t="s">
        <v>399</v>
      </c>
      <c r="B28" s="57" t="s">
        <v>344</v>
      </c>
      <c r="C28" s="61">
        <v>1262</v>
      </c>
      <c r="D28" s="61">
        <v>4</v>
      </c>
      <c r="E28" s="61" t="s">
        <v>53</v>
      </c>
      <c r="F28" s="61">
        <v>44.690800000000003</v>
      </c>
      <c r="G28" s="61">
        <v>5.8746</v>
      </c>
      <c r="I28" t="e">
        <f>VLOOKUP(A28,'PJ Nov-Dec'!$A$38:$B$96,2,FALSE)</f>
        <v>#N/A</v>
      </c>
    </row>
    <row r="29" spans="1:9" ht="13.8" x14ac:dyDescent="0.3">
      <c r="A29" s="54" t="s">
        <v>400</v>
      </c>
      <c r="B29" s="57" t="s">
        <v>345</v>
      </c>
      <c r="C29" s="61">
        <v>1345</v>
      </c>
      <c r="D29" s="61">
        <v>4</v>
      </c>
      <c r="E29" s="61" t="s">
        <v>53</v>
      </c>
      <c r="F29" s="61">
        <v>44.624099999999999</v>
      </c>
      <c r="G29" s="61">
        <v>6.2061000000000002</v>
      </c>
      <c r="I29" t="e">
        <f>VLOOKUP(A29,'PJ Nov-Dec'!$A$38:$B$96,2,FALSE)</f>
        <v>#N/A</v>
      </c>
    </row>
    <row r="30" spans="1:9" ht="13.8" x14ac:dyDescent="0.3">
      <c r="A30" s="54" t="s">
        <v>401</v>
      </c>
      <c r="B30" s="57" t="s">
        <v>346</v>
      </c>
      <c r="C30" s="61">
        <v>2070</v>
      </c>
      <c r="D30" s="61">
        <v>4</v>
      </c>
      <c r="E30" s="61" t="s">
        <v>53</v>
      </c>
      <c r="F30" s="61">
        <v>44.776299999999999</v>
      </c>
      <c r="G30" s="61">
        <v>6.7533000000000003</v>
      </c>
      <c r="I30" t="e">
        <f>VLOOKUP(A30,'PJ Nov-Dec'!$A$38:$B$96,2,FALSE)</f>
        <v>#N/A</v>
      </c>
    </row>
    <row r="31" spans="1:9" ht="13.8" x14ac:dyDescent="0.3">
      <c r="A31" s="54" t="s">
        <v>402</v>
      </c>
      <c r="B31" s="57" t="s">
        <v>347</v>
      </c>
      <c r="C31" s="61">
        <v>1690</v>
      </c>
      <c r="D31" s="61">
        <v>4</v>
      </c>
      <c r="E31" s="61" t="s">
        <v>53</v>
      </c>
      <c r="F31" s="61">
        <v>44.781100000000002</v>
      </c>
      <c r="G31" s="61">
        <v>6.7366000000000001</v>
      </c>
      <c r="I31" t="e">
        <f>VLOOKUP(A31,'PJ Nov-Dec'!$A$38:$B$96,2,FALSE)</f>
        <v>#N/A</v>
      </c>
    </row>
    <row r="32" spans="1:9" ht="13.8" x14ac:dyDescent="0.3">
      <c r="A32" s="54" t="s">
        <v>403</v>
      </c>
      <c r="B32" s="57" t="s">
        <v>348</v>
      </c>
      <c r="C32" s="61">
        <v>866</v>
      </c>
      <c r="D32" s="61">
        <v>4</v>
      </c>
      <c r="E32" s="61" t="s">
        <v>53</v>
      </c>
      <c r="F32" s="61">
        <v>44.441600000000001</v>
      </c>
      <c r="G32" s="61">
        <v>5.9269999999999996</v>
      </c>
      <c r="I32" t="e">
        <f>VLOOKUP(A32,'PJ Nov-Dec'!$A$38:$B$96,2,FALSE)</f>
        <v>#N/A</v>
      </c>
    </row>
    <row r="33" spans="1:9" ht="13.8" x14ac:dyDescent="0.3">
      <c r="A33" s="54" t="s">
        <v>404</v>
      </c>
      <c r="B33" s="57" t="s">
        <v>349</v>
      </c>
      <c r="C33" s="61">
        <v>1665</v>
      </c>
      <c r="D33" s="61">
        <v>4</v>
      </c>
      <c r="E33" s="61" t="s">
        <v>53</v>
      </c>
      <c r="F33" s="61">
        <v>44.671100000000003</v>
      </c>
      <c r="G33" s="61">
        <v>6.7760999999999996</v>
      </c>
      <c r="I33" t="e">
        <f>VLOOKUP(A33,'PJ Nov-Dec'!$A$38:$B$96,2,FALSE)</f>
        <v>#N/A</v>
      </c>
    </row>
    <row r="34" spans="1:9" ht="13.8" x14ac:dyDescent="0.3">
      <c r="A34" s="54" t="s">
        <v>405</v>
      </c>
      <c r="B34" s="57" t="s">
        <v>350</v>
      </c>
      <c r="C34" s="61">
        <v>1665</v>
      </c>
      <c r="D34" s="61">
        <v>4</v>
      </c>
      <c r="E34" s="61" t="s">
        <v>53</v>
      </c>
      <c r="F34" s="61">
        <v>44.671100000000003</v>
      </c>
      <c r="G34" s="61">
        <v>6.7760999999999996</v>
      </c>
      <c r="I34" t="e">
        <f>VLOOKUP(A34,'PJ Nov-Dec'!$A$38:$B$96,2,FALSE)</f>
        <v>#N/A</v>
      </c>
    </row>
    <row r="35" spans="1:9" ht="13.8" x14ac:dyDescent="0.3">
      <c r="A35" s="54" t="s">
        <v>406</v>
      </c>
      <c r="B35" s="57" t="s">
        <v>351</v>
      </c>
      <c r="C35" s="61">
        <v>1637</v>
      </c>
      <c r="D35" s="61">
        <v>4</v>
      </c>
      <c r="E35" s="61" t="s">
        <v>53</v>
      </c>
      <c r="F35" s="61">
        <v>44.866100000000003</v>
      </c>
      <c r="G35" s="61">
        <v>6.7225000000000001</v>
      </c>
      <c r="I35" t="e">
        <f>VLOOKUP(A35,'PJ Nov-Dec'!$A$38:$B$96,2,FALSE)</f>
        <v>#N/A</v>
      </c>
    </row>
    <row r="36" spans="1:9" ht="13.8" x14ac:dyDescent="0.3">
      <c r="A36" s="54" t="s">
        <v>407</v>
      </c>
      <c r="B36" s="57" t="s">
        <v>352</v>
      </c>
      <c r="C36" s="61">
        <v>1270</v>
      </c>
      <c r="D36" s="61">
        <v>4</v>
      </c>
      <c r="E36" s="61" t="s">
        <v>53</v>
      </c>
      <c r="F36" s="61">
        <v>44.81</v>
      </c>
      <c r="G36" s="61">
        <v>6.1952999999999996</v>
      </c>
      <c r="I36" t="e">
        <f>VLOOKUP(A36,'PJ Nov-Dec'!$A$38:$B$96,2,FALSE)</f>
        <v>#N/A</v>
      </c>
    </row>
    <row r="37" spans="1:9" ht="13.8" x14ac:dyDescent="0.3">
      <c r="A37" s="54" t="s">
        <v>408</v>
      </c>
      <c r="B37" s="57" t="s">
        <v>353</v>
      </c>
      <c r="C37" s="61">
        <v>1355</v>
      </c>
      <c r="D37" s="61">
        <v>4</v>
      </c>
      <c r="E37" s="61" t="s">
        <v>53</v>
      </c>
      <c r="F37" s="61">
        <v>44.758499999999998</v>
      </c>
      <c r="G37" s="61">
        <v>6.7977999999999996</v>
      </c>
      <c r="I37" t="e">
        <f>VLOOKUP(A37,'PJ Nov-Dec'!$A$38:$B$96,2,FALSE)</f>
        <v>#N/A</v>
      </c>
    </row>
    <row r="38" spans="1:9" ht="13.8" x14ac:dyDescent="0.3">
      <c r="A38" s="54" t="s">
        <v>409</v>
      </c>
      <c r="B38" s="57" t="s">
        <v>354</v>
      </c>
      <c r="C38" s="61">
        <v>1240</v>
      </c>
      <c r="D38" s="61">
        <v>4</v>
      </c>
      <c r="E38" s="61" t="s">
        <v>53</v>
      </c>
      <c r="F38" s="61">
        <v>44.621499999999997</v>
      </c>
      <c r="G38" s="61">
        <v>6.0842999999999998</v>
      </c>
      <c r="I38" t="e">
        <f>VLOOKUP(A38,'PJ Nov-Dec'!$A$38:$B$96,2,FALSE)</f>
        <v>#N/A</v>
      </c>
    </row>
    <row r="39" spans="1:9" ht="13.8" x14ac:dyDescent="0.3">
      <c r="A39" s="54" t="s">
        <v>410</v>
      </c>
      <c r="B39" s="57" t="s">
        <v>355</v>
      </c>
      <c r="C39" s="61">
        <v>2185</v>
      </c>
      <c r="D39" s="61">
        <v>4</v>
      </c>
      <c r="E39" s="61" t="s">
        <v>53</v>
      </c>
      <c r="F39" s="61">
        <v>44.949800000000003</v>
      </c>
      <c r="G39" s="61">
        <v>6.5010000000000003</v>
      </c>
      <c r="I39" t="e">
        <f>VLOOKUP(A39,'PJ Nov-Dec'!$A$38:$B$96,2,FALSE)</f>
        <v>#N/A</v>
      </c>
    </row>
    <row r="40" spans="1:9" ht="13.8" x14ac:dyDescent="0.3">
      <c r="A40" s="54" t="s">
        <v>411</v>
      </c>
      <c r="B40" s="57" t="s">
        <v>356</v>
      </c>
      <c r="C40" s="61">
        <v>1446</v>
      </c>
      <c r="D40" s="61">
        <v>4</v>
      </c>
      <c r="E40" s="61" t="s">
        <v>53</v>
      </c>
      <c r="F40" s="61">
        <v>44.501100000000001</v>
      </c>
      <c r="G40" s="61">
        <v>6.5522999999999998</v>
      </c>
      <c r="I40" t="e">
        <f>VLOOKUP(A40,'PJ Nov-Dec'!$A$38:$B$96,2,FALSE)</f>
        <v>#N/A</v>
      </c>
    </row>
    <row r="41" spans="1:9" ht="13.8" x14ac:dyDescent="0.3">
      <c r="A41" s="51" t="s">
        <v>412</v>
      </c>
      <c r="B41" s="51" t="s">
        <v>357</v>
      </c>
      <c r="C41" s="61">
        <v>1895</v>
      </c>
      <c r="D41" s="61">
        <v>4</v>
      </c>
      <c r="E41" s="61" t="s">
        <v>53</v>
      </c>
      <c r="F41" s="61">
        <v>44.4816</v>
      </c>
      <c r="G41" s="61">
        <v>6.5628000000000002</v>
      </c>
      <c r="I41" t="e">
        <f>VLOOKUP(A41,'PJ Nov-Dec'!$A$38:$B$96,2,FALSE)</f>
        <v>#N/A</v>
      </c>
    </row>
    <row r="42" spans="1:9" ht="13.8" x14ac:dyDescent="0.3">
      <c r="A42" s="51" t="s">
        <v>413</v>
      </c>
      <c r="B42" s="51" t="s">
        <v>358</v>
      </c>
      <c r="C42" s="61">
        <v>1270</v>
      </c>
      <c r="D42" s="61">
        <v>4</v>
      </c>
      <c r="E42" s="61" t="s">
        <v>53</v>
      </c>
      <c r="F42" s="61">
        <v>44.81</v>
      </c>
      <c r="G42" s="61">
        <v>6.1952999999999996</v>
      </c>
      <c r="I42" t="e">
        <f>VLOOKUP(A42,'PJ Nov-Dec'!$A$38:$B$96,2,FALSE)</f>
        <v>#N/A</v>
      </c>
    </row>
    <row r="43" spans="1:9" ht="13.8" x14ac:dyDescent="0.3">
      <c r="A43" s="51" t="s">
        <v>414</v>
      </c>
      <c r="B43" s="51" t="s">
        <v>359</v>
      </c>
      <c r="C43" s="61">
        <v>2134</v>
      </c>
      <c r="D43" s="61">
        <v>4</v>
      </c>
      <c r="E43" s="61" t="s">
        <v>53</v>
      </c>
      <c r="F43" s="61">
        <v>44.938099999999999</v>
      </c>
      <c r="G43" s="61">
        <v>6.7195</v>
      </c>
      <c r="I43" t="e">
        <f>VLOOKUP(A43,'PJ Nov-Dec'!$A$38:$B$96,2,FALSE)</f>
        <v>#N/A</v>
      </c>
    </row>
    <row r="44" spans="1:9" ht="13.8" x14ac:dyDescent="0.3">
      <c r="A44" s="51" t="s">
        <v>415</v>
      </c>
      <c r="B44" s="51" t="s">
        <v>360</v>
      </c>
      <c r="C44" s="61">
        <v>1250</v>
      </c>
      <c r="D44" s="61">
        <v>4</v>
      </c>
      <c r="E44" s="61" t="s">
        <v>53</v>
      </c>
      <c r="F44" s="61">
        <v>44.748100000000001</v>
      </c>
      <c r="G44" s="61">
        <v>6.1227999999999998</v>
      </c>
      <c r="I44" t="e">
        <f>VLOOKUP(A44,'PJ Nov-Dec'!$A$38:$B$96,2,FALSE)</f>
        <v>#N/A</v>
      </c>
    </row>
    <row r="45" spans="1:9" ht="13.8" x14ac:dyDescent="0.3">
      <c r="A45" s="51" t="s">
        <v>416</v>
      </c>
      <c r="B45" s="51" t="s">
        <v>361</v>
      </c>
      <c r="C45" s="61">
        <v>1270</v>
      </c>
      <c r="D45" s="61">
        <v>4</v>
      </c>
      <c r="E45" s="61" t="s">
        <v>53</v>
      </c>
      <c r="F45" s="61">
        <v>44.870800000000003</v>
      </c>
      <c r="G45" s="61">
        <v>6.4870999999999999</v>
      </c>
      <c r="I45" t="e">
        <f>VLOOKUP(A45,'PJ Nov-Dec'!$A$38:$B$96,2,FALSE)</f>
        <v>#N/A</v>
      </c>
    </row>
    <row r="46" spans="1:9" ht="13.8" x14ac:dyDescent="0.3">
      <c r="A46" s="51" t="s">
        <v>417</v>
      </c>
      <c r="B46" s="51" t="s">
        <v>362</v>
      </c>
      <c r="C46" s="61">
        <v>1270</v>
      </c>
      <c r="D46" s="61">
        <v>4</v>
      </c>
      <c r="E46" s="61" t="s">
        <v>53</v>
      </c>
      <c r="F46" s="61">
        <v>44.870800000000003</v>
      </c>
      <c r="G46" s="61">
        <v>6.4870999999999999</v>
      </c>
      <c r="I46" t="e">
        <f>VLOOKUP(A46,'PJ Nov-Dec'!$A$38:$B$96,2,FALSE)</f>
        <v>#N/A</v>
      </c>
    </row>
    <row r="47" spans="1:9" ht="13.8" x14ac:dyDescent="0.3">
      <c r="A47" s="51" t="s">
        <v>418</v>
      </c>
      <c r="B47" s="51" t="s">
        <v>363</v>
      </c>
      <c r="C47" s="61">
        <v>1680</v>
      </c>
      <c r="D47" s="61">
        <v>4</v>
      </c>
      <c r="E47" s="61" t="s">
        <v>53</v>
      </c>
      <c r="F47" s="61">
        <v>44.817999999999998</v>
      </c>
      <c r="G47" s="61">
        <v>6.4858000000000002</v>
      </c>
      <c r="I47" t="e">
        <f>VLOOKUP(A47,'PJ Nov-Dec'!$A$38:$B$96,2,FALSE)</f>
        <v>#N/A</v>
      </c>
    </row>
    <row r="48" spans="1:9" ht="13.8" x14ac:dyDescent="0.3">
      <c r="A48" s="51" t="s">
        <v>419</v>
      </c>
      <c r="B48" s="51" t="s">
        <v>364</v>
      </c>
      <c r="C48" s="61">
        <v>1380</v>
      </c>
      <c r="D48" s="61">
        <v>4</v>
      </c>
      <c r="E48" s="61" t="s">
        <v>53</v>
      </c>
      <c r="F48" s="61">
        <v>44.828499999999998</v>
      </c>
      <c r="G48" s="61">
        <v>6.4943</v>
      </c>
      <c r="I48" t="e">
        <f>VLOOKUP(A48,'PJ Nov-Dec'!$A$38:$B$96,2,FALSE)</f>
        <v>#N/A</v>
      </c>
    </row>
    <row r="49" spans="1:9" ht="13.8" x14ac:dyDescent="0.3">
      <c r="A49" s="51" t="s">
        <v>420</v>
      </c>
      <c r="B49" s="51" t="s">
        <v>365</v>
      </c>
      <c r="C49" s="61">
        <v>1717</v>
      </c>
      <c r="D49" s="61">
        <v>4</v>
      </c>
      <c r="E49" s="61" t="s">
        <v>53</v>
      </c>
      <c r="F49" s="61">
        <v>44.580599999999997</v>
      </c>
      <c r="G49" s="61">
        <v>6.3528000000000002</v>
      </c>
      <c r="I49" t="e">
        <f>VLOOKUP(A49,'PJ Nov-Dec'!$A$38:$B$96,2,FALSE)</f>
        <v>#N/A</v>
      </c>
    </row>
    <row r="50" spans="1:9" ht="13.8" x14ac:dyDescent="0.3">
      <c r="A50" s="51" t="s">
        <v>421</v>
      </c>
      <c r="B50" s="51" t="s">
        <v>366</v>
      </c>
      <c r="C50" s="61">
        <v>530</v>
      </c>
      <c r="D50" s="61">
        <v>4</v>
      </c>
      <c r="E50" s="61" t="s">
        <v>53</v>
      </c>
      <c r="F50" s="61">
        <v>44.198099999999997</v>
      </c>
      <c r="G50" s="61">
        <v>5.8811</v>
      </c>
      <c r="I50" t="e">
        <f>VLOOKUP(A50,'PJ Nov-Dec'!$A$38:$B$96,2,FALSE)</f>
        <v>#N/A</v>
      </c>
    </row>
    <row r="51" spans="1:9" ht="13.8" x14ac:dyDescent="0.3">
      <c r="A51" s="51" t="s">
        <v>422</v>
      </c>
      <c r="B51" s="51" t="s">
        <v>367</v>
      </c>
      <c r="C51" s="61">
        <v>2050</v>
      </c>
      <c r="D51" s="61">
        <v>4</v>
      </c>
      <c r="E51" s="61" t="s">
        <v>53</v>
      </c>
      <c r="F51" s="61">
        <v>44.616599999999998</v>
      </c>
      <c r="G51" s="61">
        <v>6.6440999999999999</v>
      </c>
      <c r="I51" t="e">
        <f>VLOOKUP(A51,'PJ Nov-Dec'!$A$38:$B$96,2,FALSE)</f>
        <v>#N/A</v>
      </c>
    </row>
    <row r="52" spans="1:9" ht="13.8" x14ac:dyDescent="0.3">
      <c r="A52" s="51" t="s">
        <v>423</v>
      </c>
      <c r="B52" s="51" t="s">
        <v>368</v>
      </c>
      <c r="C52" s="61">
        <v>1905</v>
      </c>
      <c r="D52" s="61">
        <v>4</v>
      </c>
      <c r="E52" s="61" t="s">
        <v>53</v>
      </c>
      <c r="F52" s="61">
        <v>44.924500000000002</v>
      </c>
      <c r="G52" s="61">
        <v>6.5712999999999999</v>
      </c>
      <c r="I52" t="e">
        <f>VLOOKUP(A52,'PJ Nov-Dec'!$A$38:$B$96,2,FALSE)</f>
        <v>#N/A</v>
      </c>
    </row>
    <row r="53" spans="1:9" ht="13.8" x14ac:dyDescent="0.3">
      <c r="A53" s="51" t="s">
        <v>424</v>
      </c>
      <c r="B53" s="51" t="s">
        <v>369</v>
      </c>
      <c r="C53" s="61">
        <v>950</v>
      </c>
      <c r="D53" s="61">
        <v>4</v>
      </c>
      <c r="E53" s="61" t="s">
        <v>53</v>
      </c>
      <c r="F53" s="61">
        <v>44.781999999999996</v>
      </c>
      <c r="G53" s="61">
        <v>6.0237999999999996</v>
      </c>
      <c r="I53" t="e">
        <f>VLOOKUP(A53,'PJ Nov-Dec'!$A$38:$B$96,2,FALSE)</f>
        <v>#N/A</v>
      </c>
    </row>
    <row r="54" spans="1:9" ht="13.8" x14ac:dyDescent="0.3">
      <c r="A54" s="51" t="s">
        <v>425</v>
      </c>
      <c r="B54" s="51" t="s">
        <v>370</v>
      </c>
      <c r="C54" s="61">
        <v>2039</v>
      </c>
      <c r="D54" s="61">
        <v>4</v>
      </c>
      <c r="E54" s="61" t="s">
        <v>53</v>
      </c>
      <c r="F54" s="61">
        <v>44.699800000000003</v>
      </c>
      <c r="G54" s="61">
        <v>6.8693</v>
      </c>
      <c r="I54" t="e">
        <f>VLOOKUP(A54,'PJ Nov-Dec'!$A$38:$B$96,2,FALSE)</f>
        <v>#N/A</v>
      </c>
    </row>
    <row r="55" spans="1:9" ht="13.8" x14ac:dyDescent="0.3">
      <c r="A55" s="51" t="s">
        <v>426</v>
      </c>
      <c r="B55" s="51" t="s">
        <v>371</v>
      </c>
      <c r="C55" s="61">
        <v>2140</v>
      </c>
      <c r="D55" s="61">
        <v>4</v>
      </c>
      <c r="E55" s="61" t="s">
        <v>53</v>
      </c>
      <c r="F55" s="61">
        <v>44.705100000000002</v>
      </c>
      <c r="G55" s="61">
        <v>6.8677999999999999</v>
      </c>
      <c r="I55" t="e">
        <f>VLOOKUP(A55,'PJ Nov-Dec'!$A$38:$B$96,2,FALSE)</f>
        <v>#N/A</v>
      </c>
    </row>
    <row r="56" spans="1:9" ht="13.8" x14ac:dyDescent="0.3">
      <c r="A56" s="51" t="s">
        <v>427</v>
      </c>
      <c r="B56" s="51" t="s">
        <v>372</v>
      </c>
      <c r="C56" s="61">
        <v>1915</v>
      </c>
      <c r="D56" s="61">
        <v>4</v>
      </c>
      <c r="E56" s="61" t="s">
        <v>53</v>
      </c>
      <c r="F56" s="61">
        <v>44.665500000000002</v>
      </c>
      <c r="G56" s="61">
        <v>5.9066000000000001</v>
      </c>
      <c r="I56" t="e">
        <f>VLOOKUP(A56,'PJ Nov-Dec'!$A$38:$B$96,2,FALSE)</f>
        <v>#N/A</v>
      </c>
    </row>
    <row r="57" spans="1:9" ht="13.8" x14ac:dyDescent="0.3">
      <c r="A57" s="51" t="s">
        <v>428</v>
      </c>
      <c r="B57" s="51" t="s">
        <v>373</v>
      </c>
      <c r="C57" s="61">
        <v>860</v>
      </c>
      <c r="D57" s="61">
        <v>4</v>
      </c>
      <c r="E57" s="61" t="s">
        <v>53</v>
      </c>
      <c r="F57" s="61">
        <v>44.542000000000002</v>
      </c>
      <c r="G57" s="61">
        <v>5.84</v>
      </c>
      <c r="I57" t="e">
        <f>VLOOKUP(A57,'PJ Nov-Dec'!$A$38:$B$96,2,FALSE)</f>
        <v>#N/A</v>
      </c>
    </row>
    <row r="58" spans="1:9" ht="13.8" x14ac:dyDescent="0.3">
      <c r="A58" s="51" t="s">
        <v>429</v>
      </c>
      <c r="B58" s="51" t="s">
        <v>374</v>
      </c>
      <c r="C58" s="61">
        <v>1072</v>
      </c>
      <c r="D58" s="61">
        <v>4</v>
      </c>
      <c r="E58" s="61" t="s">
        <v>53</v>
      </c>
      <c r="F58" s="61">
        <v>44.826799999999999</v>
      </c>
      <c r="G58" s="61">
        <v>6.1459999999999999</v>
      </c>
      <c r="I58" t="e">
        <f>VLOOKUP(A58,'PJ Nov-Dec'!$A$38:$B$96,2,FALSE)</f>
        <v>#N/A</v>
      </c>
    </row>
    <row r="59" spans="1:9" x14ac:dyDescent="0.25">
      <c r="C59" s="62"/>
      <c r="D59" s="62"/>
      <c r="E59" s="62"/>
      <c r="F59" s="62"/>
      <c r="G59" s="62"/>
    </row>
    <row r="60" spans="1:9" x14ac:dyDescent="0.25">
      <c r="C60" s="62"/>
      <c r="D60" s="62"/>
      <c r="E60" s="62"/>
      <c r="F60" s="62"/>
      <c r="G60" s="62"/>
    </row>
  </sheetData>
  <hyperlinks>
    <hyperlink ref="D3" r:id="rId1" display="javascript:void(0)"/>
    <hyperlink ref="E3" r:id="rId2" display="javascript:void(0)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J49"/>
  <sheetViews>
    <sheetView workbookViewId="0">
      <pane ySplit="3" topLeftCell="A4" activePane="bottomLeft" state="frozen"/>
      <selection pane="bottomLeft" activeCell="I4" sqref="I4"/>
    </sheetView>
  </sheetViews>
  <sheetFormatPr baseColWidth="10" defaultRowHeight="13.2" x14ac:dyDescent="0.25"/>
  <cols>
    <col min="2" max="2" width="26.5546875" customWidth="1"/>
    <col min="9" max="9" width="27" customWidth="1"/>
  </cols>
  <sheetData>
    <row r="1" spans="1:10" ht="16.2" x14ac:dyDescent="0.4">
      <c r="A1" s="50" t="s">
        <v>439</v>
      </c>
    </row>
    <row r="2" spans="1:10" ht="16.2" x14ac:dyDescent="0.4">
      <c r="A2" s="11"/>
    </row>
    <row r="3" spans="1:10" ht="27.6" x14ac:dyDescent="0.25">
      <c r="A3" s="58" t="s">
        <v>180</v>
      </c>
      <c r="B3" s="59" t="s">
        <v>181</v>
      </c>
      <c r="C3" s="58" t="s">
        <v>182</v>
      </c>
      <c r="D3" s="60" t="s">
        <v>54</v>
      </c>
      <c r="E3" s="60" t="s">
        <v>183</v>
      </c>
      <c r="F3" s="58" t="s">
        <v>184</v>
      </c>
      <c r="G3" s="58" t="s">
        <v>185</v>
      </c>
      <c r="I3" s="58" t="str">
        <f>'Postes 13'!$I$3</f>
        <v>Poste déjà retenus pour la concecession SCP</v>
      </c>
    </row>
    <row r="4" spans="1:10" ht="14.4" thickBot="1" x14ac:dyDescent="0.3">
      <c r="A4" s="28" t="s">
        <v>113</v>
      </c>
      <c r="B4" s="27" t="s">
        <v>112</v>
      </c>
      <c r="C4" s="28">
        <v>2</v>
      </c>
      <c r="D4" s="28">
        <v>0</v>
      </c>
      <c r="E4" s="28" t="s">
        <v>53</v>
      </c>
      <c r="F4" s="28">
        <v>43.5565</v>
      </c>
      <c r="G4" s="28">
        <v>6.9504999999999999</v>
      </c>
      <c r="I4" t="e">
        <f>VLOOKUP(A4,'PJ Nov-Dec'!$A$38:$B$96,2,FALSE)</f>
        <v>#N/A</v>
      </c>
      <c r="J4">
        <f>_xlfn.NUMBERVALUE(LEFT(C4,4))</f>
        <v>2</v>
      </c>
    </row>
    <row r="5" spans="1:10" ht="14.4" thickBot="1" x14ac:dyDescent="0.3">
      <c r="A5" s="21" t="s">
        <v>482</v>
      </c>
      <c r="B5" s="22" t="s">
        <v>440</v>
      </c>
      <c r="C5" s="21">
        <v>2</v>
      </c>
      <c r="D5" s="21">
        <v>0</v>
      </c>
      <c r="E5" s="21" t="s">
        <v>53</v>
      </c>
      <c r="F5" s="21">
        <v>43.648800000000001</v>
      </c>
      <c r="G5" s="21">
        <v>7.2089999999999996</v>
      </c>
      <c r="I5" t="e">
        <f>VLOOKUP(A5,'PJ Nov-Dec'!$A$38:$B$96,2,FALSE)</f>
        <v>#N/A</v>
      </c>
      <c r="J5">
        <f t="shared" ref="J5:J49" si="0">_xlfn.NUMBERVALUE(LEFT(C5,4))</f>
        <v>2</v>
      </c>
    </row>
    <row r="6" spans="1:10" ht="14.4" thickBot="1" x14ac:dyDescent="0.3">
      <c r="A6" s="21" t="s">
        <v>483</v>
      </c>
      <c r="B6" s="22" t="s">
        <v>441</v>
      </c>
      <c r="C6" s="21">
        <v>1525</v>
      </c>
      <c r="D6" s="21">
        <v>1</v>
      </c>
      <c r="E6" s="21" t="s">
        <v>53</v>
      </c>
      <c r="F6" s="21">
        <v>43.813600000000001</v>
      </c>
      <c r="G6" s="21">
        <v>6.8093000000000004</v>
      </c>
      <c r="I6" t="e">
        <f>VLOOKUP(A6,'PJ Nov-Dec'!$A$38:$B$96,2,FALSE)</f>
        <v>#N/A</v>
      </c>
      <c r="J6">
        <f t="shared" si="0"/>
        <v>1525</v>
      </c>
    </row>
    <row r="7" spans="1:10" ht="14.4" thickBot="1" x14ac:dyDescent="0.3">
      <c r="A7" s="21" t="s">
        <v>484</v>
      </c>
      <c r="B7" s="22" t="s">
        <v>442</v>
      </c>
      <c r="C7" s="21">
        <v>1443</v>
      </c>
      <c r="D7" s="21">
        <v>1</v>
      </c>
      <c r="E7" s="21" t="s">
        <v>53</v>
      </c>
      <c r="F7" s="21">
        <v>43.929099999999998</v>
      </c>
      <c r="G7" s="21">
        <v>7.3632999999999997</v>
      </c>
      <c r="I7" t="e">
        <f>VLOOKUP(A7,'PJ Nov-Dec'!$A$38:$B$96,2,FALSE)</f>
        <v>#N/A</v>
      </c>
      <c r="J7">
        <f t="shared" si="0"/>
        <v>1443</v>
      </c>
    </row>
    <row r="8" spans="1:10" ht="14.4" thickBot="1" x14ac:dyDescent="0.3">
      <c r="A8" s="21" t="s">
        <v>485</v>
      </c>
      <c r="B8" s="22" t="s">
        <v>443</v>
      </c>
      <c r="C8" s="21">
        <v>1784</v>
      </c>
      <c r="D8" s="21">
        <v>1</v>
      </c>
      <c r="E8" s="21" t="s">
        <v>53</v>
      </c>
      <c r="F8" s="21">
        <v>44.099600000000002</v>
      </c>
      <c r="G8" s="21">
        <v>6.9307999999999996</v>
      </c>
      <c r="I8" t="e">
        <f>VLOOKUP(A8,'PJ Nov-Dec'!$A$38:$B$96,2,FALSE)</f>
        <v>#N/A</v>
      </c>
      <c r="J8">
        <f t="shared" si="0"/>
        <v>1784</v>
      </c>
    </row>
    <row r="9" spans="1:10" ht="14.4" thickBot="1" x14ac:dyDescent="0.3">
      <c r="A9" s="21" t="s">
        <v>486</v>
      </c>
      <c r="B9" s="22" t="s">
        <v>444</v>
      </c>
      <c r="C9" s="21">
        <v>843</v>
      </c>
      <c r="D9" s="21">
        <v>1</v>
      </c>
      <c r="E9" s="21" t="s">
        <v>53</v>
      </c>
      <c r="F9" s="21">
        <v>43.8628</v>
      </c>
      <c r="G9" s="21">
        <v>7.4336000000000002</v>
      </c>
      <c r="I9" t="e">
        <f>VLOOKUP(A9,'PJ Nov-Dec'!$A$38:$B$96,2,FALSE)</f>
        <v>#N/A</v>
      </c>
      <c r="J9">
        <f t="shared" si="0"/>
        <v>843</v>
      </c>
    </row>
    <row r="10" spans="1:10" ht="14.4" thickBot="1" x14ac:dyDescent="0.3">
      <c r="A10" s="21" t="s">
        <v>78</v>
      </c>
      <c r="B10" s="22" t="s">
        <v>60</v>
      </c>
      <c r="C10" s="21">
        <v>694</v>
      </c>
      <c r="D10" s="21">
        <v>1</v>
      </c>
      <c r="E10" s="21" t="s">
        <v>53</v>
      </c>
      <c r="F10" s="21">
        <v>43.678600000000003</v>
      </c>
      <c r="G10" s="21">
        <v>6.8090000000000002</v>
      </c>
      <c r="I10" t="e">
        <f>VLOOKUP(A10,'PJ Nov-Dec'!$A$38:$B$96,2,FALSE)</f>
        <v>#N/A</v>
      </c>
      <c r="J10">
        <f t="shared" si="0"/>
        <v>694</v>
      </c>
    </row>
    <row r="11" spans="1:10" ht="14.4" thickBot="1" x14ac:dyDescent="0.3">
      <c r="A11" s="21" t="s">
        <v>487</v>
      </c>
      <c r="B11" s="22" t="s">
        <v>445</v>
      </c>
      <c r="C11" s="21">
        <v>32</v>
      </c>
      <c r="D11" s="21">
        <v>2</v>
      </c>
      <c r="E11" s="21" t="s">
        <v>53</v>
      </c>
      <c r="F11" s="21">
        <v>43.5991</v>
      </c>
      <c r="G11" s="21">
        <v>7.1111000000000004</v>
      </c>
      <c r="I11" t="e">
        <f>VLOOKUP(A11,'PJ Nov-Dec'!$A$38:$B$96,2,FALSE)</f>
        <v>#N/A</v>
      </c>
      <c r="J11">
        <f t="shared" si="0"/>
        <v>32</v>
      </c>
    </row>
    <row r="12" spans="1:10" ht="14.4" thickBot="1" x14ac:dyDescent="0.3">
      <c r="A12" s="21" t="s">
        <v>488</v>
      </c>
      <c r="B12" s="22" t="s">
        <v>446</v>
      </c>
      <c r="C12" s="21">
        <v>1173</v>
      </c>
      <c r="D12" s="21">
        <v>2</v>
      </c>
      <c r="E12" s="21" t="s">
        <v>53</v>
      </c>
      <c r="F12" s="21">
        <v>43.921999999999997</v>
      </c>
      <c r="G12" s="21">
        <v>7.0136000000000003</v>
      </c>
      <c r="I12" t="e">
        <f>VLOOKUP(A12,'PJ Nov-Dec'!$A$38:$B$96,2,FALSE)</f>
        <v>#N/A</v>
      </c>
      <c r="J12">
        <f t="shared" si="0"/>
        <v>1173</v>
      </c>
    </row>
    <row r="13" spans="1:10" ht="14.4" thickBot="1" x14ac:dyDescent="0.3">
      <c r="A13" s="21" t="s">
        <v>489</v>
      </c>
      <c r="B13" s="22" t="s">
        <v>447</v>
      </c>
      <c r="C13" s="21">
        <v>305</v>
      </c>
      <c r="D13" s="21">
        <v>2</v>
      </c>
      <c r="E13" s="21" t="s">
        <v>53</v>
      </c>
      <c r="F13" s="21">
        <v>43.940100000000001</v>
      </c>
      <c r="G13" s="21">
        <v>7.5136000000000003</v>
      </c>
      <c r="I13" t="e">
        <f>VLOOKUP(A13,'PJ Nov-Dec'!$A$38:$B$96,2,FALSE)</f>
        <v>#N/A</v>
      </c>
      <c r="J13">
        <f t="shared" si="0"/>
        <v>305</v>
      </c>
    </row>
    <row r="14" spans="1:10" ht="14.4" thickBot="1" x14ac:dyDescent="0.3">
      <c r="A14" s="21" t="s">
        <v>490</v>
      </c>
      <c r="B14" s="22" t="s">
        <v>448</v>
      </c>
      <c r="C14" s="21">
        <v>78</v>
      </c>
      <c r="D14" s="21">
        <v>2</v>
      </c>
      <c r="E14" s="21" t="s">
        <v>53</v>
      </c>
      <c r="F14" s="21">
        <v>43.786299999999997</v>
      </c>
      <c r="G14" s="21">
        <v>7.2095000000000002</v>
      </c>
      <c r="I14" t="e">
        <f>VLOOKUP(A14,'PJ Nov-Dec'!$A$38:$B$96,2,FALSE)</f>
        <v>#N/A</v>
      </c>
      <c r="J14">
        <f t="shared" si="0"/>
        <v>78</v>
      </c>
    </row>
    <row r="15" spans="1:10" ht="14.4" thickBot="1" x14ac:dyDescent="0.3">
      <c r="A15" s="21" t="s">
        <v>491</v>
      </c>
      <c r="B15" s="22" t="s">
        <v>449</v>
      </c>
      <c r="C15" s="21">
        <v>1268</v>
      </c>
      <c r="D15" s="21">
        <v>2</v>
      </c>
      <c r="E15" s="21" t="s">
        <v>53</v>
      </c>
      <c r="F15" s="21">
        <v>43.752299999999998</v>
      </c>
      <c r="G15" s="21">
        <v>6.9230999999999998</v>
      </c>
      <c r="I15" t="e">
        <f>VLOOKUP(A15,'PJ Nov-Dec'!$A$38:$B$96,2,FALSE)</f>
        <v>#N/A</v>
      </c>
      <c r="J15">
        <f t="shared" si="0"/>
        <v>1268</v>
      </c>
    </row>
    <row r="16" spans="1:10" ht="14.4" thickBot="1" x14ac:dyDescent="0.3">
      <c r="A16" s="21" t="s">
        <v>492</v>
      </c>
      <c r="B16" s="22" t="s">
        <v>450</v>
      </c>
      <c r="C16" s="21">
        <v>388</v>
      </c>
      <c r="D16" s="21">
        <v>2</v>
      </c>
      <c r="E16" s="21" t="s">
        <v>53</v>
      </c>
      <c r="F16" s="21">
        <v>43.6736</v>
      </c>
      <c r="G16" s="21">
        <v>6.9909999999999997</v>
      </c>
      <c r="I16" t="e">
        <f>VLOOKUP(A16,'PJ Nov-Dec'!$A$38:$B$96,2,FALSE)</f>
        <v>#N/A</v>
      </c>
      <c r="J16">
        <f t="shared" si="0"/>
        <v>388</v>
      </c>
    </row>
    <row r="17" spans="1:10" ht="14.4" thickBot="1" x14ac:dyDescent="0.3">
      <c r="A17" s="21" t="s">
        <v>493</v>
      </c>
      <c r="B17" s="22" t="s">
        <v>451</v>
      </c>
      <c r="C17" s="21">
        <v>985</v>
      </c>
      <c r="D17" s="21">
        <v>2</v>
      </c>
      <c r="E17" s="21" t="s">
        <v>53</v>
      </c>
      <c r="F17" s="21">
        <v>43.792000000000002</v>
      </c>
      <c r="G17" s="21">
        <v>7.0484999999999998</v>
      </c>
      <c r="I17" t="e">
        <f>VLOOKUP(A17,'PJ Nov-Dec'!$A$38:$B$96,2,FALSE)</f>
        <v>#N/A</v>
      </c>
      <c r="J17">
        <f t="shared" si="0"/>
        <v>985</v>
      </c>
    </row>
    <row r="18" spans="1:10" ht="14.4" thickBot="1" x14ac:dyDescent="0.3">
      <c r="A18" s="21" t="s">
        <v>494</v>
      </c>
      <c r="B18" s="22" t="s">
        <v>452</v>
      </c>
      <c r="C18" s="21">
        <v>704</v>
      </c>
      <c r="D18" s="21">
        <v>2</v>
      </c>
      <c r="E18" s="21" t="s">
        <v>53</v>
      </c>
      <c r="F18" s="21">
        <v>43.738799999999998</v>
      </c>
      <c r="G18" s="21">
        <v>7.3658000000000001</v>
      </c>
      <c r="I18" t="e">
        <f>VLOOKUP(A18,'PJ Nov-Dec'!$A$38:$B$96,2,FALSE)</f>
        <v>#N/A</v>
      </c>
      <c r="J18">
        <f t="shared" si="0"/>
        <v>704</v>
      </c>
    </row>
    <row r="19" spans="1:10" ht="14.4" thickBot="1" x14ac:dyDescent="0.3">
      <c r="A19" s="21" t="s">
        <v>495</v>
      </c>
      <c r="B19" s="22" t="s">
        <v>453</v>
      </c>
      <c r="C19" s="21">
        <v>550</v>
      </c>
      <c r="D19" s="21">
        <v>2</v>
      </c>
      <c r="E19" s="21" t="s">
        <v>53</v>
      </c>
      <c r="F19" s="21">
        <v>43.972000000000001</v>
      </c>
      <c r="G19" s="21">
        <v>7.3070000000000004</v>
      </c>
      <c r="I19" t="e">
        <f>VLOOKUP(A19,'PJ Nov-Dec'!$A$38:$B$96,2,FALSE)</f>
        <v>#N/A</v>
      </c>
      <c r="J19">
        <f t="shared" si="0"/>
        <v>550</v>
      </c>
    </row>
    <row r="20" spans="1:10" ht="14.4" thickBot="1" x14ac:dyDescent="0.3">
      <c r="A20" s="21" t="s">
        <v>496</v>
      </c>
      <c r="B20" s="22" t="s">
        <v>454</v>
      </c>
      <c r="C20" s="21">
        <v>691</v>
      </c>
      <c r="D20" s="21">
        <v>2</v>
      </c>
      <c r="E20" s="21" t="s">
        <v>53</v>
      </c>
      <c r="F20" s="21">
        <v>43.846299999999999</v>
      </c>
      <c r="G20" s="21">
        <v>7.21</v>
      </c>
      <c r="I20" t="e">
        <f>VLOOKUP(A20,'PJ Nov-Dec'!$A$38:$B$96,2,FALSE)</f>
        <v>#N/A</v>
      </c>
      <c r="J20">
        <f t="shared" si="0"/>
        <v>691</v>
      </c>
    </row>
    <row r="21" spans="1:10" ht="14.4" thickBot="1" x14ac:dyDescent="0.3">
      <c r="A21" s="21" t="s">
        <v>111</v>
      </c>
      <c r="B21" s="22" t="s">
        <v>110</v>
      </c>
      <c r="C21" s="21">
        <v>104</v>
      </c>
      <c r="D21" s="21">
        <v>2</v>
      </c>
      <c r="E21" s="21" t="s">
        <v>53</v>
      </c>
      <c r="F21" s="21">
        <v>43.523600000000002</v>
      </c>
      <c r="G21" s="21">
        <v>6.8986000000000001</v>
      </c>
      <c r="I21" t="e">
        <f>VLOOKUP(A21,'PJ Nov-Dec'!$A$38:$B$96,2,FALSE)</f>
        <v>#N/A</v>
      </c>
      <c r="J21">
        <f t="shared" si="0"/>
        <v>104</v>
      </c>
    </row>
    <row r="22" spans="1:10" ht="14.4" thickBot="1" x14ac:dyDescent="0.3">
      <c r="A22" s="21" t="s">
        <v>497</v>
      </c>
      <c r="B22" s="22" t="s">
        <v>455</v>
      </c>
      <c r="C22" s="21">
        <v>216</v>
      </c>
      <c r="D22" s="21">
        <v>2</v>
      </c>
      <c r="E22" s="21" t="s">
        <v>53</v>
      </c>
      <c r="F22" s="21">
        <v>43.785800000000002</v>
      </c>
      <c r="G22" s="21">
        <v>7.4885999999999999</v>
      </c>
      <c r="I22" t="e">
        <f>VLOOKUP(A22,'PJ Nov-Dec'!$A$38:$B$96,2,FALSE)</f>
        <v>#N/A</v>
      </c>
      <c r="J22">
        <f t="shared" si="0"/>
        <v>216</v>
      </c>
    </row>
    <row r="23" spans="1:10" ht="13.8" x14ac:dyDescent="0.25">
      <c r="A23" s="21" t="s">
        <v>498</v>
      </c>
      <c r="B23" s="22" t="s">
        <v>456</v>
      </c>
      <c r="C23" s="21">
        <v>238</v>
      </c>
      <c r="D23" s="21">
        <v>2</v>
      </c>
      <c r="E23" s="21" t="s">
        <v>53</v>
      </c>
      <c r="F23" s="21">
        <v>43.738599999999998</v>
      </c>
      <c r="G23" s="21">
        <v>7.2790999999999997</v>
      </c>
      <c r="I23" t="e">
        <f>VLOOKUP(A23,'PJ Nov-Dec'!$A$38:$B$96,2,FALSE)</f>
        <v>#N/A</v>
      </c>
      <c r="J23">
        <f t="shared" si="0"/>
        <v>238</v>
      </c>
    </row>
    <row r="24" spans="1:10" ht="14.4" thickBot="1" x14ac:dyDescent="0.3">
      <c r="A24" s="28" t="s">
        <v>116</v>
      </c>
      <c r="B24" s="27" t="s">
        <v>115</v>
      </c>
      <c r="C24" s="28">
        <v>109</v>
      </c>
      <c r="D24" s="28">
        <v>2</v>
      </c>
      <c r="E24" s="28" t="s">
        <v>53</v>
      </c>
      <c r="F24" s="28">
        <v>43.602600000000002</v>
      </c>
      <c r="G24" s="28">
        <v>6.9366000000000003</v>
      </c>
      <c r="I24" t="e">
        <f>VLOOKUP(A24,'PJ Nov-Dec'!$A$38:$B$96,2,FALSE)</f>
        <v>#N/A</v>
      </c>
      <c r="J24">
        <f t="shared" si="0"/>
        <v>109</v>
      </c>
    </row>
    <row r="25" spans="1:10" ht="14.4" thickBot="1" x14ac:dyDescent="0.3">
      <c r="A25" s="21" t="s">
        <v>499</v>
      </c>
      <c r="B25" s="22" t="s">
        <v>457</v>
      </c>
      <c r="C25" s="21">
        <v>1106</v>
      </c>
      <c r="D25" s="21">
        <v>2</v>
      </c>
      <c r="E25" s="21" t="s">
        <v>53</v>
      </c>
      <c r="F25" s="21">
        <v>43.775100000000002</v>
      </c>
      <c r="G25" s="21">
        <v>7.4283000000000001</v>
      </c>
      <c r="I25" t="e">
        <f>VLOOKUP(A25,'PJ Nov-Dec'!$A$38:$B$96,2,FALSE)</f>
        <v>#N/A</v>
      </c>
      <c r="J25">
        <f t="shared" si="0"/>
        <v>1106</v>
      </c>
    </row>
    <row r="26" spans="1:10" ht="14.4" thickBot="1" x14ac:dyDescent="0.3">
      <c r="A26" s="21" t="s">
        <v>500</v>
      </c>
      <c r="B26" s="22" t="s">
        <v>458</v>
      </c>
      <c r="C26" s="21">
        <v>449</v>
      </c>
      <c r="D26" s="21">
        <v>2</v>
      </c>
      <c r="E26" s="21" t="s">
        <v>53</v>
      </c>
      <c r="F26" s="21">
        <v>43.956800000000001</v>
      </c>
      <c r="G26" s="21">
        <v>6.8922999999999996</v>
      </c>
      <c r="I26" t="e">
        <f>VLOOKUP(A26,'PJ Nov-Dec'!$A$38:$B$96,2,FALSE)</f>
        <v>#N/A</v>
      </c>
      <c r="J26">
        <f t="shared" si="0"/>
        <v>449</v>
      </c>
    </row>
    <row r="27" spans="1:10" ht="14.4" thickBot="1" x14ac:dyDescent="0.3">
      <c r="A27" s="21" t="s">
        <v>501</v>
      </c>
      <c r="B27" s="22" t="s">
        <v>459</v>
      </c>
      <c r="C27" s="21">
        <v>1130</v>
      </c>
      <c r="D27" s="21">
        <v>2</v>
      </c>
      <c r="E27" s="21" t="s">
        <v>53</v>
      </c>
      <c r="F27" s="21">
        <v>44.067100000000003</v>
      </c>
      <c r="G27" s="21">
        <v>7.1334999999999997</v>
      </c>
      <c r="I27" t="e">
        <f>VLOOKUP(A27,'PJ Nov-Dec'!$A$38:$B$96,2,FALSE)</f>
        <v>#N/A</v>
      </c>
      <c r="J27">
        <f t="shared" si="0"/>
        <v>1130</v>
      </c>
    </row>
    <row r="28" spans="1:10" ht="14.4" thickBot="1" x14ac:dyDescent="0.3">
      <c r="A28" s="21" t="s">
        <v>502</v>
      </c>
      <c r="B28" s="22" t="s">
        <v>460</v>
      </c>
      <c r="C28" s="21">
        <v>899</v>
      </c>
      <c r="D28" s="21">
        <v>2</v>
      </c>
      <c r="E28" s="21" t="s">
        <v>53</v>
      </c>
      <c r="F28" s="21">
        <v>44.065600000000003</v>
      </c>
      <c r="G28" s="21">
        <v>7.2549999999999999</v>
      </c>
      <c r="I28" t="e">
        <f>VLOOKUP(A28,'PJ Nov-Dec'!$A$38:$B$96,2,FALSE)</f>
        <v>#N/A</v>
      </c>
      <c r="J28">
        <f t="shared" si="0"/>
        <v>899</v>
      </c>
    </row>
    <row r="29" spans="1:10" ht="14.4" thickBot="1" x14ac:dyDescent="0.3">
      <c r="A29" s="21" t="s">
        <v>503</v>
      </c>
      <c r="B29" s="22" t="s">
        <v>461</v>
      </c>
      <c r="C29" s="21">
        <v>1150</v>
      </c>
      <c r="D29" s="21">
        <v>2</v>
      </c>
      <c r="E29" s="21" t="s">
        <v>53</v>
      </c>
      <c r="F29" s="21">
        <v>44.257599999999996</v>
      </c>
      <c r="G29" s="21">
        <v>6.9211</v>
      </c>
      <c r="I29" t="e">
        <f>VLOOKUP(A29,'PJ Nov-Dec'!$A$38:$B$96,2,FALSE)</f>
        <v>#N/A</v>
      </c>
      <c r="J29">
        <f t="shared" si="0"/>
        <v>1150</v>
      </c>
    </row>
    <row r="30" spans="1:10" ht="14.4" thickBot="1" x14ac:dyDescent="0.3">
      <c r="A30" s="21" t="s">
        <v>504</v>
      </c>
      <c r="B30" s="22" t="s">
        <v>462</v>
      </c>
      <c r="C30" s="21">
        <v>1642</v>
      </c>
      <c r="D30" s="21">
        <v>2</v>
      </c>
      <c r="E30" s="21" t="s">
        <v>53</v>
      </c>
      <c r="F30" s="21">
        <v>44.154600000000002</v>
      </c>
      <c r="G30" s="21">
        <v>6.7469999999999999</v>
      </c>
      <c r="I30" t="e">
        <f>VLOOKUP(A30,'PJ Nov-Dec'!$A$38:$B$96,2,FALSE)</f>
        <v>#N/A</v>
      </c>
      <c r="J30">
        <f t="shared" si="0"/>
        <v>1642</v>
      </c>
    </row>
    <row r="31" spans="1:10" ht="14.4" thickBot="1" x14ac:dyDescent="0.3">
      <c r="A31" s="21" t="s">
        <v>505</v>
      </c>
      <c r="B31" s="22" t="s">
        <v>463</v>
      </c>
      <c r="C31" s="21">
        <v>636</v>
      </c>
      <c r="D31" s="21">
        <v>2</v>
      </c>
      <c r="E31" s="21" t="s">
        <v>53</v>
      </c>
      <c r="F31" s="21">
        <v>44.043100000000003</v>
      </c>
      <c r="G31" s="21">
        <v>7.5860000000000003</v>
      </c>
      <c r="I31" t="e">
        <f>VLOOKUP(A31,'PJ Nov-Dec'!$A$38:$B$96,2,FALSE)</f>
        <v>#N/A</v>
      </c>
      <c r="J31">
        <f t="shared" si="0"/>
        <v>636</v>
      </c>
    </row>
    <row r="32" spans="1:10" ht="14.4" thickBot="1" x14ac:dyDescent="0.3">
      <c r="A32" s="21" t="s">
        <v>506</v>
      </c>
      <c r="B32" s="22" t="s">
        <v>464</v>
      </c>
      <c r="C32" s="21">
        <v>238</v>
      </c>
      <c r="D32" s="21">
        <v>2</v>
      </c>
      <c r="E32" s="21" t="s">
        <v>53</v>
      </c>
      <c r="F32" s="21">
        <v>43.623100000000001</v>
      </c>
      <c r="G32" s="21">
        <v>7.0285000000000002</v>
      </c>
      <c r="I32" t="e">
        <f>VLOOKUP(A32,'PJ Nov-Dec'!$A$38:$B$96,2,FALSE)</f>
        <v>#N/A</v>
      </c>
      <c r="J32">
        <f t="shared" si="0"/>
        <v>238</v>
      </c>
    </row>
    <row r="33" spans="1:10" ht="14.4" thickBot="1" x14ac:dyDescent="0.3">
      <c r="A33" s="21" t="s">
        <v>507</v>
      </c>
      <c r="B33" s="22" t="s">
        <v>465</v>
      </c>
      <c r="C33" s="21">
        <v>75</v>
      </c>
      <c r="D33" s="21">
        <v>3</v>
      </c>
      <c r="E33" s="21" t="s">
        <v>53</v>
      </c>
      <c r="F33" s="21">
        <v>43.564599999999999</v>
      </c>
      <c r="G33" s="21">
        <v>7.133</v>
      </c>
      <c r="I33" t="e">
        <f>VLOOKUP(A33,'PJ Nov-Dec'!$A$38:$B$96,2,FALSE)</f>
        <v>#N/A</v>
      </c>
      <c r="J33">
        <f t="shared" si="0"/>
        <v>75</v>
      </c>
    </row>
    <row r="34" spans="1:10" ht="14.4" thickBot="1" x14ac:dyDescent="0.3">
      <c r="A34" s="21" t="s">
        <v>508</v>
      </c>
      <c r="B34" s="22" t="s">
        <v>466</v>
      </c>
      <c r="C34" s="21">
        <v>13</v>
      </c>
      <c r="D34" s="21">
        <v>3</v>
      </c>
      <c r="E34" s="21" t="s">
        <v>53</v>
      </c>
      <c r="F34" s="21">
        <v>43.579599999999999</v>
      </c>
      <c r="G34" s="21">
        <v>7.0911</v>
      </c>
      <c r="I34" t="e">
        <f>VLOOKUP(A34,'PJ Nov-Dec'!$A$38:$B$96,2,FALSE)</f>
        <v>#N/A</v>
      </c>
      <c r="J34">
        <f t="shared" si="0"/>
        <v>13</v>
      </c>
    </row>
    <row r="35" spans="1:10" ht="14.4" thickBot="1" x14ac:dyDescent="0.3">
      <c r="A35" s="21" t="s">
        <v>509</v>
      </c>
      <c r="B35" s="22" t="s">
        <v>467</v>
      </c>
      <c r="C35" s="21">
        <v>788</v>
      </c>
      <c r="D35" s="21">
        <v>3</v>
      </c>
      <c r="E35" s="21" t="s">
        <v>53</v>
      </c>
      <c r="F35" s="21">
        <v>44.090600000000002</v>
      </c>
      <c r="G35" s="21">
        <v>6.8522999999999996</v>
      </c>
      <c r="I35" t="e">
        <f>VLOOKUP(A35,'PJ Nov-Dec'!$A$38:$B$96,2,FALSE)</f>
        <v>#N/A</v>
      </c>
      <c r="J35">
        <f t="shared" si="0"/>
        <v>788</v>
      </c>
    </row>
    <row r="36" spans="1:10" ht="14.4" thickBot="1" x14ac:dyDescent="0.3">
      <c r="A36" s="21" t="s">
        <v>510</v>
      </c>
      <c r="B36" s="22" t="s">
        <v>468</v>
      </c>
      <c r="C36" s="21">
        <v>1910</v>
      </c>
      <c r="D36" s="21">
        <v>4</v>
      </c>
      <c r="E36" s="21" t="s">
        <v>53</v>
      </c>
      <c r="F36" s="21">
        <v>44.215299999999999</v>
      </c>
      <c r="G36" s="21">
        <v>6.9135</v>
      </c>
      <c r="I36" t="e">
        <f>VLOOKUP(A36,'PJ Nov-Dec'!$A$38:$B$96,2,FALSE)</f>
        <v>#N/A</v>
      </c>
      <c r="J36">
        <f t="shared" si="0"/>
        <v>1910</v>
      </c>
    </row>
    <row r="37" spans="1:10" ht="14.4" thickBot="1" x14ac:dyDescent="0.3">
      <c r="A37" s="21" t="s">
        <v>511</v>
      </c>
      <c r="B37" s="22" t="s">
        <v>469</v>
      </c>
      <c r="C37" s="21">
        <v>2099</v>
      </c>
      <c r="D37" s="21">
        <v>4</v>
      </c>
      <c r="E37" s="21" t="s">
        <v>53</v>
      </c>
      <c r="F37" s="21">
        <v>44.207799999999999</v>
      </c>
      <c r="G37" s="21">
        <v>6.9286000000000003</v>
      </c>
      <c r="I37" t="e">
        <f>VLOOKUP(A37,'PJ Nov-Dec'!$A$38:$B$96,2,FALSE)</f>
        <v>#N/A</v>
      </c>
      <c r="J37">
        <f t="shared" si="0"/>
        <v>2099</v>
      </c>
    </row>
    <row r="38" spans="1:10" ht="14.4" thickBot="1" x14ac:dyDescent="0.3">
      <c r="A38" s="21" t="s">
        <v>512</v>
      </c>
      <c r="B38" s="22" t="s">
        <v>470</v>
      </c>
      <c r="C38" s="21">
        <v>500</v>
      </c>
      <c r="D38" s="21">
        <v>4</v>
      </c>
      <c r="E38" s="21" t="s">
        <v>53</v>
      </c>
      <c r="F38" s="21">
        <v>43.824300000000001</v>
      </c>
      <c r="G38" s="21">
        <v>7.3380999999999998</v>
      </c>
      <c r="I38" t="e">
        <f>VLOOKUP(A38,'PJ Nov-Dec'!$A$38:$B$96,2,FALSE)</f>
        <v>#N/A</v>
      </c>
      <c r="J38">
        <f t="shared" si="0"/>
        <v>500</v>
      </c>
    </row>
    <row r="39" spans="1:10" ht="14.4" thickBot="1" x14ac:dyDescent="0.3">
      <c r="A39" s="21" t="s">
        <v>513</v>
      </c>
      <c r="B39" s="22" t="s">
        <v>471</v>
      </c>
      <c r="C39" s="21">
        <v>1464</v>
      </c>
      <c r="D39" s="21">
        <v>4</v>
      </c>
      <c r="E39" s="21" t="s">
        <v>53</v>
      </c>
      <c r="F39" s="21">
        <v>44.095100000000002</v>
      </c>
      <c r="G39" s="21">
        <v>6.9889999999999999</v>
      </c>
      <c r="I39" t="e">
        <f>VLOOKUP(A39,'PJ Nov-Dec'!$A$38:$B$96,2,FALSE)</f>
        <v>#N/A</v>
      </c>
      <c r="J39">
        <f t="shared" si="0"/>
        <v>1464</v>
      </c>
    </row>
    <row r="40" spans="1:10" ht="14.4" thickBot="1" x14ac:dyDescent="0.3">
      <c r="A40" s="21" t="s">
        <v>514</v>
      </c>
      <c r="B40" s="22" t="s">
        <v>472</v>
      </c>
      <c r="C40" s="21">
        <v>1850</v>
      </c>
      <c r="D40" s="21">
        <v>4</v>
      </c>
      <c r="E40" s="21" t="s">
        <v>53</v>
      </c>
      <c r="F40" s="21">
        <v>44.239100000000001</v>
      </c>
      <c r="G40" s="21">
        <v>6.7530000000000001</v>
      </c>
      <c r="I40" t="e">
        <f>VLOOKUP(A40,'PJ Nov-Dec'!$A$38:$B$96,2,FALSE)</f>
        <v>#N/A</v>
      </c>
      <c r="J40">
        <f t="shared" si="0"/>
        <v>1850</v>
      </c>
    </row>
    <row r="41" spans="1:10" ht="14.4" thickBot="1" x14ac:dyDescent="0.3">
      <c r="A41" s="21" t="s">
        <v>515</v>
      </c>
      <c r="B41" s="22" t="s">
        <v>473</v>
      </c>
      <c r="C41" s="21">
        <v>1912</v>
      </c>
      <c r="D41" s="21">
        <v>4</v>
      </c>
      <c r="E41" s="21" t="s">
        <v>53</v>
      </c>
      <c r="F41" s="21">
        <v>44.189500000000002</v>
      </c>
      <c r="G41" s="21">
        <v>7.149</v>
      </c>
      <c r="I41" t="e">
        <f>VLOOKUP(A41,'PJ Nov-Dec'!$A$38:$B$96,2,FALSE)</f>
        <v>#N/A</v>
      </c>
      <c r="J41">
        <f t="shared" si="0"/>
        <v>1912</v>
      </c>
    </row>
    <row r="42" spans="1:10" ht="14.4" thickBot="1" x14ac:dyDescent="0.3">
      <c r="A42" s="21" t="s">
        <v>516</v>
      </c>
      <c r="B42" s="22" t="s">
        <v>474</v>
      </c>
      <c r="C42" s="21">
        <v>1912</v>
      </c>
      <c r="D42" s="21">
        <v>4</v>
      </c>
      <c r="E42" s="21" t="s">
        <v>53</v>
      </c>
      <c r="F42" s="21">
        <v>44.189500000000002</v>
      </c>
      <c r="G42" s="21">
        <v>7.149</v>
      </c>
      <c r="I42" t="e">
        <f>VLOOKUP(A42,'PJ Nov-Dec'!$A$38:$B$96,2,FALSE)</f>
        <v>#N/A</v>
      </c>
      <c r="J42">
        <f t="shared" si="0"/>
        <v>1912</v>
      </c>
    </row>
    <row r="43" spans="1:10" ht="13.8" x14ac:dyDescent="0.25">
      <c r="A43" s="21" t="s">
        <v>517</v>
      </c>
      <c r="B43" s="22" t="s">
        <v>475</v>
      </c>
      <c r="C43" s="21">
        <v>341</v>
      </c>
      <c r="D43" s="21">
        <v>4</v>
      </c>
      <c r="E43" s="21" t="s">
        <v>53</v>
      </c>
      <c r="F43" s="21">
        <v>43.727499999999999</v>
      </c>
      <c r="G43" s="21">
        <v>7.3010000000000002</v>
      </c>
      <c r="I43" t="e">
        <f>VLOOKUP(A43,'PJ Nov-Dec'!$A$38:$B$96,2,FALSE)</f>
        <v>#N/A</v>
      </c>
      <c r="J43">
        <f t="shared" si="0"/>
        <v>341</v>
      </c>
    </row>
    <row r="44" spans="1:10" ht="14.4" thickBot="1" x14ac:dyDescent="0.3">
      <c r="A44" s="28" t="s">
        <v>518</v>
      </c>
      <c r="B44" s="27" t="s">
        <v>476</v>
      </c>
      <c r="C44" s="28">
        <v>817</v>
      </c>
      <c r="D44" s="28">
        <v>4</v>
      </c>
      <c r="E44" s="28" t="s">
        <v>53</v>
      </c>
      <c r="F44" s="28">
        <v>43.942</v>
      </c>
      <c r="G44" s="28">
        <v>7.4146000000000001</v>
      </c>
      <c r="I44" t="e">
        <f>VLOOKUP(A44,'PJ Nov-Dec'!$A$38:$B$96,2,FALSE)</f>
        <v>#N/A</v>
      </c>
      <c r="J44">
        <f t="shared" si="0"/>
        <v>817</v>
      </c>
    </row>
    <row r="45" spans="1:10" ht="14.4" thickBot="1" x14ac:dyDescent="0.3">
      <c r="A45" s="21" t="s">
        <v>519</v>
      </c>
      <c r="B45" s="22" t="s">
        <v>477</v>
      </c>
      <c r="C45" s="21">
        <v>848</v>
      </c>
      <c r="D45" s="21">
        <v>4</v>
      </c>
      <c r="E45" s="21" t="s">
        <v>53</v>
      </c>
      <c r="F45" s="21">
        <v>43.795999999999999</v>
      </c>
      <c r="G45" s="21">
        <v>7.4146000000000001</v>
      </c>
      <c r="I45" t="e">
        <f>VLOOKUP(A45,'PJ Nov-Dec'!$A$38:$B$96,2,FALSE)</f>
        <v>#N/A</v>
      </c>
      <c r="J45">
        <f t="shared" si="0"/>
        <v>848</v>
      </c>
    </row>
    <row r="46" spans="1:10" ht="14.4" thickBot="1" x14ac:dyDescent="0.3">
      <c r="A46" s="21" t="s">
        <v>520</v>
      </c>
      <c r="B46" s="22" t="s">
        <v>478</v>
      </c>
      <c r="C46" s="21">
        <v>994</v>
      </c>
      <c r="D46" s="21">
        <v>4</v>
      </c>
      <c r="E46" s="21" t="s">
        <v>53</v>
      </c>
      <c r="F46" s="21">
        <v>44.074100000000001</v>
      </c>
      <c r="G46" s="21">
        <v>7.2541000000000002</v>
      </c>
      <c r="I46" t="e">
        <f>VLOOKUP(A46,'PJ Nov-Dec'!$A$38:$B$96,2,FALSE)</f>
        <v>#N/A</v>
      </c>
      <c r="J46">
        <f t="shared" si="0"/>
        <v>994</v>
      </c>
    </row>
    <row r="47" spans="1:10" ht="14.4" thickBot="1" x14ac:dyDescent="0.3">
      <c r="A47" s="21" t="s">
        <v>521</v>
      </c>
      <c r="B47" s="22" t="s">
        <v>479</v>
      </c>
      <c r="C47" s="21">
        <v>792</v>
      </c>
      <c r="D47" s="21">
        <v>4</v>
      </c>
      <c r="E47" s="21" t="s">
        <v>53</v>
      </c>
      <c r="F47" s="21">
        <v>44.086599999999997</v>
      </c>
      <c r="G47" s="21">
        <v>7.5949999999999998</v>
      </c>
      <c r="I47" t="e">
        <f>VLOOKUP(A47,'PJ Nov-Dec'!$A$38:$B$96,2,FALSE)</f>
        <v>#N/A</v>
      </c>
      <c r="J47">
        <f t="shared" si="0"/>
        <v>792</v>
      </c>
    </row>
    <row r="48" spans="1:10" ht="14.4" thickBot="1" x14ac:dyDescent="0.3">
      <c r="A48" s="21" t="s">
        <v>522</v>
      </c>
      <c r="B48" s="22" t="s">
        <v>480</v>
      </c>
      <c r="C48" s="21">
        <v>1554</v>
      </c>
      <c r="D48" s="21">
        <v>4</v>
      </c>
      <c r="E48" s="21" t="s">
        <v>53</v>
      </c>
      <c r="F48" s="21">
        <v>44.097499999999997</v>
      </c>
      <c r="G48" s="21">
        <v>7.5057999999999998</v>
      </c>
      <c r="I48" t="e">
        <f>VLOOKUP(A48,'PJ Nov-Dec'!$A$38:$B$96,2,FALSE)</f>
        <v>#N/A</v>
      </c>
      <c r="J48">
        <f t="shared" si="0"/>
        <v>1554</v>
      </c>
    </row>
    <row r="49" spans="1:10" ht="13.8" x14ac:dyDescent="0.25">
      <c r="A49" s="21" t="s">
        <v>523</v>
      </c>
      <c r="B49" s="22" t="s">
        <v>481</v>
      </c>
      <c r="C49" s="21">
        <v>1630</v>
      </c>
      <c r="D49" s="21">
        <v>4</v>
      </c>
      <c r="E49" s="21" t="s">
        <v>53</v>
      </c>
      <c r="F49" s="21">
        <v>44.087000000000003</v>
      </c>
      <c r="G49" s="21">
        <v>6.9413</v>
      </c>
      <c r="I49" t="e">
        <f>VLOOKUP(A49,'PJ Nov-Dec'!$A$38:$B$96,2,FALSE)</f>
        <v>#N/A</v>
      </c>
      <c r="J49">
        <f t="shared" si="0"/>
        <v>1630</v>
      </c>
    </row>
  </sheetData>
  <hyperlinks>
    <hyperlink ref="D3" r:id="rId1" display="javascript:void(0)"/>
    <hyperlink ref="E3" r:id="rId2" display="javascript:void(0)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7" workbookViewId="0">
      <selection activeCell="M21" sqref="M21"/>
    </sheetView>
  </sheetViews>
  <sheetFormatPr baseColWidth="10" defaultRowHeight="13.2" x14ac:dyDescent="0.25"/>
  <sheetData>
    <row r="1" spans="1:13" x14ac:dyDescent="0.25">
      <c r="A1" s="124" t="s">
        <v>531</v>
      </c>
      <c r="B1" s="124"/>
      <c r="C1" s="124"/>
      <c r="D1" s="124"/>
      <c r="E1" s="124"/>
      <c r="F1" s="124"/>
      <c r="G1" s="124"/>
      <c r="H1" s="124"/>
      <c r="I1" s="125" t="s">
        <v>532</v>
      </c>
      <c r="J1" s="125"/>
      <c r="K1" s="125"/>
      <c r="L1" s="125"/>
      <c r="M1" s="125"/>
    </row>
    <row r="2" spans="1:13" x14ac:dyDescent="0.25">
      <c r="A2" s="124" t="s">
        <v>533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</row>
    <row r="3" spans="1:13" x14ac:dyDescent="0.25">
      <c r="A3" s="126" t="s">
        <v>534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</row>
    <row r="4" spans="1:13" x14ac:dyDescent="0.25">
      <c r="A4" s="126" t="s">
        <v>535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</row>
    <row r="5" spans="1:13" x14ac:dyDescent="0.25">
      <c r="A5" s="115" t="s">
        <v>37</v>
      </c>
      <c r="B5" s="101" t="s">
        <v>536</v>
      </c>
      <c r="C5" s="102" t="s">
        <v>537</v>
      </c>
      <c r="D5" s="102" t="s">
        <v>538</v>
      </c>
      <c r="E5" s="102" t="s">
        <v>539</v>
      </c>
      <c r="F5" s="102" t="s">
        <v>540</v>
      </c>
      <c r="G5" s="102" t="s">
        <v>541</v>
      </c>
      <c r="H5" s="102" t="s">
        <v>542</v>
      </c>
      <c r="I5" s="102" t="s">
        <v>543</v>
      </c>
      <c r="J5" s="102" t="s">
        <v>544</v>
      </c>
      <c r="K5" s="102" t="s">
        <v>545</v>
      </c>
      <c r="L5" s="102" t="s">
        <v>546</v>
      </c>
      <c r="M5" s="103" t="s">
        <v>547</v>
      </c>
    </row>
    <row r="6" spans="1:13" x14ac:dyDescent="0.25">
      <c r="A6" s="104"/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9"/>
    </row>
    <row r="7" spans="1:13" x14ac:dyDescent="0.25">
      <c r="A7" s="105">
        <v>1</v>
      </c>
      <c r="B7" s="110" t="s">
        <v>548</v>
      </c>
      <c r="C7" s="100">
        <v>16</v>
      </c>
      <c r="D7" s="100" t="s">
        <v>548</v>
      </c>
      <c r="E7" s="100" t="s">
        <v>549</v>
      </c>
      <c r="F7" s="100" t="s">
        <v>548</v>
      </c>
      <c r="G7" s="100" t="s">
        <v>548</v>
      </c>
      <c r="H7" s="100" t="s">
        <v>548</v>
      </c>
      <c r="I7" s="100" t="s">
        <v>548</v>
      </c>
      <c r="J7" s="100" t="s">
        <v>548</v>
      </c>
      <c r="K7" s="100" t="s">
        <v>550</v>
      </c>
      <c r="L7" s="100">
        <v>2</v>
      </c>
      <c r="M7" s="111">
        <v>55.2</v>
      </c>
    </row>
    <row r="8" spans="1:13" x14ac:dyDescent="0.25">
      <c r="A8" s="105">
        <v>2</v>
      </c>
      <c r="B8" s="110" t="s">
        <v>548</v>
      </c>
      <c r="C8" s="100">
        <v>19.2</v>
      </c>
      <c r="D8" s="100" t="s">
        <v>548</v>
      </c>
      <c r="E8" s="100" t="s">
        <v>548</v>
      </c>
      <c r="F8" s="100" t="s">
        <v>548</v>
      </c>
      <c r="G8" s="100" t="s">
        <v>548</v>
      </c>
      <c r="H8" s="100" t="s">
        <v>548</v>
      </c>
      <c r="I8" s="100" t="s">
        <v>548</v>
      </c>
      <c r="J8" s="100" t="s">
        <v>548</v>
      </c>
      <c r="K8" s="100" t="s">
        <v>548</v>
      </c>
      <c r="L8" s="100">
        <v>20</v>
      </c>
      <c r="M8" s="111" t="s">
        <v>552</v>
      </c>
    </row>
    <row r="9" spans="1:13" x14ac:dyDescent="0.25">
      <c r="A9" s="105">
        <v>3</v>
      </c>
      <c r="B9" s="110" t="s">
        <v>548</v>
      </c>
      <c r="C9" s="100" t="s">
        <v>548</v>
      </c>
      <c r="D9" s="100" t="s">
        <v>548</v>
      </c>
      <c r="E9" s="100">
        <v>26.8</v>
      </c>
      <c r="F9" s="100" t="s">
        <v>548</v>
      </c>
      <c r="G9" s="100" t="s">
        <v>548</v>
      </c>
      <c r="H9" s="100" t="s">
        <v>548</v>
      </c>
      <c r="I9" s="100" t="s">
        <v>548</v>
      </c>
      <c r="J9" s="100" t="s">
        <v>548</v>
      </c>
      <c r="K9" s="100" t="s">
        <v>548</v>
      </c>
      <c r="L9" s="100">
        <v>3.6</v>
      </c>
      <c r="M9" s="111" t="s">
        <v>548</v>
      </c>
    </row>
    <row r="10" spans="1:13" x14ac:dyDescent="0.25">
      <c r="A10" s="105">
        <v>4</v>
      </c>
      <c r="B10" s="110" t="s">
        <v>548</v>
      </c>
      <c r="C10" s="100" t="s">
        <v>548</v>
      </c>
      <c r="D10" s="100" t="s">
        <v>548</v>
      </c>
      <c r="E10" s="100" t="s">
        <v>554</v>
      </c>
      <c r="F10" s="100" t="s">
        <v>548</v>
      </c>
      <c r="G10" s="100" t="s">
        <v>548</v>
      </c>
      <c r="H10" s="100" t="s">
        <v>548</v>
      </c>
      <c r="I10" s="100" t="s">
        <v>548</v>
      </c>
      <c r="J10" s="100" t="s">
        <v>548</v>
      </c>
      <c r="K10" s="100" t="s">
        <v>548</v>
      </c>
      <c r="L10" s="100">
        <v>1.6</v>
      </c>
      <c r="M10" s="111" t="s">
        <v>548</v>
      </c>
    </row>
    <row r="11" spans="1:13" x14ac:dyDescent="0.25">
      <c r="A11" s="105">
        <v>5</v>
      </c>
      <c r="B11" s="110" t="s">
        <v>548</v>
      </c>
      <c r="C11" s="100" t="s">
        <v>548</v>
      </c>
      <c r="D11" s="100" t="s">
        <v>548</v>
      </c>
      <c r="E11" s="100" t="s">
        <v>548</v>
      </c>
      <c r="F11" s="100" t="s">
        <v>548</v>
      </c>
      <c r="G11" s="100" t="s">
        <v>548</v>
      </c>
      <c r="H11" s="100" t="s">
        <v>548</v>
      </c>
      <c r="I11" s="100" t="s">
        <v>548</v>
      </c>
      <c r="J11" s="100" t="s">
        <v>548</v>
      </c>
      <c r="K11" s="100" t="s">
        <v>548</v>
      </c>
      <c r="L11" s="100">
        <v>5.2</v>
      </c>
      <c r="M11" s="111" t="s">
        <v>551</v>
      </c>
    </row>
    <row r="12" spans="1:13" x14ac:dyDescent="0.25">
      <c r="A12" s="105"/>
      <c r="B12" s="11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11"/>
    </row>
    <row r="13" spans="1:13" x14ac:dyDescent="0.25">
      <c r="A13" s="105">
        <v>6</v>
      </c>
      <c r="B13" s="110" t="s">
        <v>548</v>
      </c>
      <c r="C13" s="100" t="s">
        <v>548</v>
      </c>
      <c r="D13" s="100" t="s">
        <v>548</v>
      </c>
      <c r="E13" s="100">
        <v>10</v>
      </c>
      <c r="F13" s="100" t="s">
        <v>548</v>
      </c>
      <c r="G13" s="100" t="s">
        <v>548</v>
      </c>
      <c r="H13" s="100" t="s">
        <v>548</v>
      </c>
      <c r="I13" s="100" t="s">
        <v>548</v>
      </c>
      <c r="J13" s="100" t="s">
        <v>548</v>
      </c>
      <c r="K13" s="100" t="s">
        <v>548</v>
      </c>
      <c r="L13" s="100" t="s">
        <v>548</v>
      </c>
      <c r="M13" s="111" t="s">
        <v>556</v>
      </c>
    </row>
    <row r="14" spans="1:13" x14ac:dyDescent="0.25">
      <c r="A14" s="105">
        <v>7</v>
      </c>
      <c r="B14" s="110" t="s">
        <v>548</v>
      </c>
      <c r="C14" s="100" t="s">
        <v>548</v>
      </c>
      <c r="D14" s="100" t="s">
        <v>557</v>
      </c>
      <c r="E14" s="100" t="s">
        <v>557</v>
      </c>
      <c r="F14" s="100" t="s">
        <v>548</v>
      </c>
      <c r="G14" s="100" t="s">
        <v>548</v>
      </c>
      <c r="H14" s="100" t="s">
        <v>549</v>
      </c>
      <c r="I14" s="100" t="s">
        <v>548</v>
      </c>
      <c r="J14" s="100" t="s">
        <v>548</v>
      </c>
      <c r="K14" s="100" t="s">
        <v>548</v>
      </c>
      <c r="L14" s="100" t="s">
        <v>558</v>
      </c>
      <c r="M14" s="111" t="s">
        <v>548</v>
      </c>
    </row>
    <row r="15" spans="1:13" x14ac:dyDescent="0.25">
      <c r="A15" s="105">
        <v>8</v>
      </c>
      <c r="B15" s="110" t="s">
        <v>548</v>
      </c>
      <c r="C15" s="100" t="s">
        <v>548</v>
      </c>
      <c r="D15" s="100" t="s">
        <v>548</v>
      </c>
      <c r="E15" s="100" t="s">
        <v>548</v>
      </c>
      <c r="F15" s="100" t="s">
        <v>555</v>
      </c>
      <c r="G15" s="100" t="s">
        <v>548</v>
      </c>
      <c r="H15" s="100" t="s">
        <v>548</v>
      </c>
      <c r="I15" s="100" t="s">
        <v>548</v>
      </c>
      <c r="J15" s="100" t="s">
        <v>548</v>
      </c>
      <c r="K15" s="100" t="s">
        <v>548</v>
      </c>
      <c r="L15" s="100" t="s">
        <v>548</v>
      </c>
      <c r="M15" s="111" t="s">
        <v>548</v>
      </c>
    </row>
    <row r="16" spans="1:13" x14ac:dyDescent="0.25">
      <c r="A16" s="105">
        <v>9</v>
      </c>
      <c r="B16" s="110" t="s">
        <v>548</v>
      </c>
      <c r="C16" s="100" t="s">
        <v>548</v>
      </c>
      <c r="D16" s="100" t="s">
        <v>548</v>
      </c>
      <c r="E16" s="100" t="s">
        <v>548</v>
      </c>
      <c r="F16" s="100" t="s">
        <v>548</v>
      </c>
      <c r="G16" s="100" t="s">
        <v>549</v>
      </c>
      <c r="H16" s="100" t="s">
        <v>551</v>
      </c>
      <c r="I16" s="100" t="s">
        <v>548</v>
      </c>
      <c r="J16" s="100" t="s">
        <v>548</v>
      </c>
      <c r="K16" s="100" t="s">
        <v>548</v>
      </c>
      <c r="L16" s="100" t="s">
        <v>548</v>
      </c>
      <c r="M16" s="111" t="s">
        <v>548</v>
      </c>
    </row>
    <row r="17" spans="1:13" x14ac:dyDescent="0.25">
      <c r="A17" s="105">
        <v>10</v>
      </c>
      <c r="B17" s="110" t="s">
        <v>548</v>
      </c>
      <c r="C17" s="100" t="s">
        <v>557</v>
      </c>
      <c r="D17" s="100" t="s">
        <v>548</v>
      </c>
      <c r="E17" s="100" t="s">
        <v>559</v>
      </c>
      <c r="F17" s="100" t="s">
        <v>548</v>
      </c>
      <c r="G17" s="100" t="s">
        <v>553</v>
      </c>
      <c r="H17" s="100" t="s">
        <v>548</v>
      </c>
      <c r="I17" s="100" t="s">
        <v>548</v>
      </c>
      <c r="J17" s="100">
        <v>31.6</v>
      </c>
      <c r="K17" s="100" t="s">
        <v>548</v>
      </c>
      <c r="L17" s="100" t="s">
        <v>548</v>
      </c>
      <c r="M17" s="111" t="s">
        <v>548</v>
      </c>
    </row>
    <row r="18" spans="1:13" x14ac:dyDescent="0.25">
      <c r="A18" s="105"/>
      <c r="B18" s="11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11"/>
    </row>
    <row r="19" spans="1:13" x14ac:dyDescent="0.25">
      <c r="A19" s="105">
        <v>11</v>
      </c>
      <c r="B19" s="110" t="s">
        <v>548</v>
      </c>
      <c r="C19" s="100" t="s">
        <v>548</v>
      </c>
      <c r="D19" s="100" t="s">
        <v>548</v>
      </c>
      <c r="E19" s="100" t="s">
        <v>560</v>
      </c>
      <c r="F19" s="100" t="s">
        <v>548</v>
      </c>
      <c r="G19" s="100" t="s">
        <v>561</v>
      </c>
      <c r="H19" s="100" t="s">
        <v>548</v>
      </c>
      <c r="I19" s="100" t="s">
        <v>548</v>
      </c>
      <c r="J19" s="100" t="s">
        <v>548</v>
      </c>
      <c r="K19" s="100" t="s">
        <v>548</v>
      </c>
      <c r="L19" s="100" t="s">
        <v>548</v>
      </c>
      <c r="M19" s="111" t="s">
        <v>556</v>
      </c>
    </row>
    <row r="20" spans="1:13" x14ac:dyDescent="0.25">
      <c r="A20" s="105">
        <v>12</v>
      </c>
      <c r="B20" s="110" t="s">
        <v>548</v>
      </c>
      <c r="C20" s="100" t="s">
        <v>548</v>
      </c>
      <c r="D20" s="100" t="s">
        <v>548</v>
      </c>
      <c r="E20" s="100" t="s">
        <v>548</v>
      </c>
      <c r="F20" s="100" t="s">
        <v>548</v>
      </c>
      <c r="G20" s="100" t="s">
        <v>548</v>
      </c>
      <c r="H20" s="100" t="s">
        <v>548</v>
      </c>
      <c r="I20" s="100" t="s">
        <v>548</v>
      </c>
      <c r="J20" s="100" t="s">
        <v>548</v>
      </c>
      <c r="K20" s="100" t="s">
        <v>555</v>
      </c>
      <c r="L20" s="100" t="s">
        <v>548</v>
      </c>
      <c r="M20" s="111" t="s">
        <v>561</v>
      </c>
    </row>
    <row r="21" spans="1:13" x14ac:dyDescent="0.25">
      <c r="A21" s="105">
        <v>13</v>
      </c>
      <c r="B21" s="110" t="s">
        <v>548</v>
      </c>
      <c r="C21" s="100" t="s">
        <v>548</v>
      </c>
      <c r="D21" s="100" t="s">
        <v>548</v>
      </c>
      <c r="E21" s="100" t="s">
        <v>548</v>
      </c>
      <c r="F21" s="100" t="s">
        <v>548</v>
      </c>
      <c r="G21" s="100" t="s">
        <v>548</v>
      </c>
      <c r="H21" s="100" t="s">
        <v>548</v>
      </c>
      <c r="I21" s="100" t="s">
        <v>548</v>
      </c>
      <c r="J21" s="100" t="s">
        <v>548</v>
      </c>
      <c r="K21" s="100" t="s">
        <v>548</v>
      </c>
      <c r="L21" s="100" t="s">
        <v>548</v>
      </c>
      <c r="M21" s="111">
        <v>16.8</v>
      </c>
    </row>
    <row r="22" spans="1:13" x14ac:dyDescent="0.25">
      <c r="A22" s="105">
        <v>14</v>
      </c>
      <c r="B22" s="110" t="s">
        <v>548</v>
      </c>
      <c r="C22" s="100" t="s">
        <v>548</v>
      </c>
      <c r="D22" s="100" t="s">
        <v>548</v>
      </c>
      <c r="E22" s="100" t="s">
        <v>548</v>
      </c>
      <c r="F22" s="100" t="s">
        <v>548</v>
      </c>
      <c r="G22" s="100" t="s">
        <v>548</v>
      </c>
      <c r="H22" s="100" t="s">
        <v>548</v>
      </c>
      <c r="I22" s="100" t="s">
        <v>548</v>
      </c>
      <c r="J22" s="100" t="s">
        <v>548</v>
      </c>
      <c r="K22" s="100" t="s">
        <v>563</v>
      </c>
      <c r="L22" s="100">
        <v>40</v>
      </c>
      <c r="M22" s="111" t="s">
        <v>548</v>
      </c>
    </row>
    <row r="23" spans="1:13" x14ac:dyDescent="0.25">
      <c r="A23" s="105">
        <v>15</v>
      </c>
      <c r="B23" s="110" t="s">
        <v>548</v>
      </c>
      <c r="C23" s="100" t="s">
        <v>548</v>
      </c>
      <c r="D23" s="100" t="s">
        <v>548</v>
      </c>
      <c r="E23" s="100" t="s">
        <v>548</v>
      </c>
      <c r="F23" s="100" t="s">
        <v>548</v>
      </c>
      <c r="G23" s="100" t="s">
        <v>548</v>
      </c>
      <c r="H23" s="100" t="s">
        <v>548</v>
      </c>
      <c r="I23" s="100" t="s">
        <v>548</v>
      </c>
      <c r="J23" s="100" t="s">
        <v>548</v>
      </c>
      <c r="K23" s="100">
        <v>22.4</v>
      </c>
      <c r="L23" s="100">
        <v>8.8000000000000007</v>
      </c>
      <c r="M23" s="111" t="s">
        <v>548</v>
      </c>
    </row>
    <row r="24" spans="1:13" x14ac:dyDescent="0.25">
      <c r="A24" s="105"/>
      <c r="B24" s="11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11"/>
    </row>
    <row r="25" spans="1:13" x14ac:dyDescent="0.25">
      <c r="A25" s="105">
        <v>16</v>
      </c>
      <c r="B25" s="110" t="s">
        <v>548</v>
      </c>
      <c r="C25" s="100" t="s">
        <v>548</v>
      </c>
      <c r="D25" s="100" t="s">
        <v>548</v>
      </c>
      <c r="E25" s="100" t="s">
        <v>549</v>
      </c>
      <c r="F25" s="100" t="s">
        <v>548</v>
      </c>
      <c r="G25" s="100" t="s">
        <v>548</v>
      </c>
      <c r="H25" s="100" t="s">
        <v>548</v>
      </c>
      <c r="I25" s="100" t="s">
        <v>548</v>
      </c>
      <c r="J25" s="100" t="s">
        <v>548</v>
      </c>
      <c r="K25" s="100" t="s">
        <v>548</v>
      </c>
      <c r="L25" s="100" t="s">
        <v>548</v>
      </c>
      <c r="M25" s="111" t="s">
        <v>548</v>
      </c>
    </row>
    <row r="26" spans="1:13" x14ac:dyDescent="0.25">
      <c r="A26" s="105">
        <v>17</v>
      </c>
      <c r="B26" s="110" t="s">
        <v>555</v>
      </c>
      <c r="C26" s="100" t="s">
        <v>548</v>
      </c>
      <c r="D26" s="100" t="s">
        <v>548</v>
      </c>
      <c r="E26" s="100" t="s">
        <v>548</v>
      </c>
      <c r="F26" s="100" t="s">
        <v>563</v>
      </c>
      <c r="G26" s="100" t="s">
        <v>548</v>
      </c>
      <c r="H26" s="100" t="s">
        <v>548</v>
      </c>
      <c r="I26" s="100" t="s">
        <v>548</v>
      </c>
      <c r="J26" s="100" t="s">
        <v>548</v>
      </c>
      <c r="K26" s="100" t="s">
        <v>548</v>
      </c>
      <c r="L26" s="100" t="s">
        <v>548</v>
      </c>
      <c r="M26" s="111" t="s">
        <v>548</v>
      </c>
    </row>
    <row r="27" spans="1:13" x14ac:dyDescent="0.25">
      <c r="A27" s="105">
        <v>18</v>
      </c>
      <c r="B27" s="110" t="s">
        <v>548</v>
      </c>
      <c r="C27" s="100" t="s">
        <v>548</v>
      </c>
      <c r="D27" s="100" t="s">
        <v>548</v>
      </c>
      <c r="E27" s="100" t="s">
        <v>548</v>
      </c>
      <c r="F27" s="100" t="s">
        <v>549</v>
      </c>
      <c r="G27" s="100" t="s">
        <v>548</v>
      </c>
      <c r="H27" s="100" t="s">
        <v>548</v>
      </c>
      <c r="I27" s="100" t="s">
        <v>548</v>
      </c>
      <c r="J27" s="100" t="s">
        <v>548</v>
      </c>
      <c r="K27" s="100" t="s">
        <v>548</v>
      </c>
      <c r="L27" s="100" t="s">
        <v>548</v>
      </c>
      <c r="M27" s="111" t="s">
        <v>548</v>
      </c>
    </row>
    <row r="28" spans="1:13" x14ac:dyDescent="0.25">
      <c r="A28" s="105">
        <v>19</v>
      </c>
      <c r="B28" s="110" t="s">
        <v>548</v>
      </c>
      <c r="C28" s="100" t="s">
        <v>548</v>
      </c>
      <c r="D28" s="100" t="s">
        <v>548</v>
      </c>
      <c r="E28" s="100" t="s">
        <v>548</v>
      </c>
      <c r="F28" s="100" t="s">
        <v>564</v>
      </c>
      <c r="G28" s="100" t="s">
        <v>548</v>
      </c>
      <c r="H28" s="100" t="s">
        <v>548</v>
      </c>
      <c r="I28" s="100" t="s">
        <v>548</v>
      </c>
      <c r="J28" s="100" t="s">
        <v>548</v>
      </c>
      <c r="K28" s="100">
        <v>7.4</v>
      </c>
      <c r="L28" s="100" t="s">
        <v>548</v>
      </c>
      <c r="M28" s="111" t="s">
        <v>548</v>
      </c>
    </row>
    <row r="29" spans="1:13" x14ac:dyDescent="0.25">
      <c r="A29" s="105">
        <v>20</v>
      </c>
      <c r="B29" s="110" t="s">
        <v>548</v>
      </c>
      <c r="C29" s="100" t="s">
        <v>548</v>
      </c>
      <c r="D29" s="100" t="s">
        <v>548</v>
      </c>
      <c r="E29" s="100" t="s">
        <v>548</v>
      </c>
      <c r="F29" s="100" t="s">
        <v>554</v>
      </c>
      <c r="G29" s="100" t="s">
        <v>548</v>
      </c>
      <c r="H29" s="100" t="s">
        <v>548</v>
      </c>
      <c r="I29" s="100" t="s">
        <v>548</v>
      </c>
      <c r="J29" s="100" t="s">
        <v>548</v>
      </c>
      <c r="K29" s="100">
        <v>14</v>
      </c>
      <c r="L29" s="100" t="s">
        <v>548</v>
      </c>
      <c r="M29" s="111">
        <v>43.2</v>
      </c>
    </row>
    <row r="30" spans="1:13" x14ac:dyDescent="0.25">
      <c r="A30" s="105"/>
      <c r="B30" s="11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11"/>
    </row>
    <row r="31" spans="1:13" x14ac:dyDescent="0.25">
      <c r="A31" s="105">
        <v>21</v>
      </c>
      <c r="B31" s="110" t="s">
        <v>548</v>
      </c>
      <c r="C31" s="100" t="s">
        <v>548</v>
      </c>
      <c r="D31" s="100" t="s">
        <v>548</v>
      </c>
      <c r="E31" s="100" t="s">
        <v>548</v>
      </c>
      <c r="F31" s="100" t="s">
        <v>548</v>
      </c>
      <c r="G31" s="100" t="s">
        <v>548</v>
      </c>
      <c r="H31" s="100" t="s">
        <v>548</v>
      </c>
      <c r="I31" s="100" t="s">
        <v>548</v>
      </c>
      <c r="J31" s="100" t="s">
        <v>566</v>
      </c>
      <c r="K31" s="100">
        <v>15.8</v>
      </c>
      <c r="L31" s="100" t="s">
        <v>555</v>
      </c>
      <c r="M31" s="111">
        <v>16</v>
      </c>
    </row>
    <row r="32" spans="1:13" x14ac:dyDescent="0.25">
      <c r="A32" s="105">
        <v>22</v>
      </c>
      <c r="B32" s="110" t="s">
        <v>548</v>
      </c>
      <c r="C32" s="100" t="s">
        <v>548</v>
      </c>
      <c r="D32" s="100" t="s">
        <v>548</v>
      </c>
      <c r="E32" s="100" t="s">
        <v>548</v>
      </c>
      <c r="F32" s="100" t="s">
        <v>548</v>
      </c>
      <c r="G32" s="100" t="s">
        <v>548</v>
      </c>
      <c r="H32" s="100" t="s">
        <v>548</v>
      </c>
      <c r="I32" s="100">
        <v>16.2</v>
      </c>
      <c r="J32" s="100">
        <v>38.200000000000003</v>
      </c>
      <c r="K32" s="100">
        <v>24.6</v>
      </c>
      <c r="L32" s="100">
        <v>8.8000000000000007</v>
      </c>
      <c r="M32" s="111" t="s">
        <v>556</v>
      </c>
    </row>
    <row r="33" spans="1:13" x14ac:dyDescent="0.25">
      <c r="A33" s="105">
        <v>23</v>
      </c>
      <c r="B33" s="110" t="s">
        <v>548</v>
      </c>
      <c r="C33" s="100" t="s">
        <v>548</v>
      </c>
      <c r="D33" s="100" t="s">
        <v>548</v>
      </c>
      <c r="E33" s="100" t="s">
        <v>554</v>
      </c>
      <c r="F33" s="100" t="s">
        <v>548</v>
      </c>
      <c r="G33" s="100" t="s">
        <v>548</v>
      </c>
      <c r="H33" s="100" t="s">
        <v>548</v>
      </c>
      <c r="I33" s="100" t="s">
        <v>548</v>
      </c>
      <c r="J33" s="100" t="s">
        <v>548</v>
      </c>
      <c r="K33" s="100">
        <v>62</v>
      </c>
      <c r="L33" s="100">
        <v>54.8</v>
      </c>
      <c r="M33" s="111" t="s">
        <v>548</v>
      </c>
    </row>
    <row r="34" spans="1:13" x14ac:dyDescent="0.25">
      <c r="A34" s="105">
        <v>24</v>
      </c>
      <c r="B34" s="110" t="s">
        <v>548</v>
      </c>
      <c r="C34" s="100" t="s">
        <v>548</v>
      </c>
      <c r="D34" s="100" t="s">
        <v>548</v>
      </c>
      <c r="E34" s="100">
        <v>21.4</v>
      </c>
      <c r="F34" s="100" t="s">
        <v>548</v>
      </c>
      <c r="G34" s="100" t="s">
        <v>548</v>
      </c>
      <c r="H34" s="100" t="s">
        <v>548</v>
      </c>
      <c r="I34" s="100" t="s">
        <v>548</v>
      </c>
      <c r="J34" s="100" t="s">
        <v>548</v>
      </c>
      <c r="K34" s="100" t="s">
        <v>548</v>
      </c>
      <c r="L34" s="100" t="s">
        <v>567</v>
      </c>
      <c r="M34" s="111" t="s">
        <v>548</v>
      </c>
    </row>
    <row r="35" spans="1:13" x14ac:dyDescent="0.25">
      <c r="A35" s="105">
        <v>25</v>
      </c>
      <c r="B35" s="110" t="s">
        <v>548</v>
      </c>
      <c r="C35" s="100" t="s">
        <v>548</v>
      </c>
      <c r="D35" s="100" t="s">
        <v>548</v>
      </c>
      <c r="E35" s="100" t="s">
        <v>568</v>
      </c>
      <c r="F35" s="100" t="s">
        <v>551</v>
      </c>
      <c r="G35" s="100" t="s">
        <v>548</v>
      </c>
      <c r="H35" s="100" t="s">
        <v>548</v>
      </c>
      <c r="I35" s="100" t="s">
        <v>548</v>
      </c>
      <c r="J35" s="100" t="s">
        <v>548</v>
      </c>
      <c r="K35" s="100" t="s">
        <v>548</v>
      </c>
      <c r="L35" s="100" t="s">
        <v>548</v>
      </c>
      <c r="M35" s="111" t="s">
        <v>548</v>
      </c>
    </row>
    <row r="36" spans="1:13" x14ac:dyDescent="0.25">
      <c r="A36" s="105"/>
      <c r="B36" s="11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11"/>
    </row>
    <row r="37" spans="1:13" x14ac:dyDescent="0.25">
      <c r="A37" s="105">
        <v>26</v>
      </c>
      <c r="B37" s="110" t="s">
        <v>548</v>
      </c>
      <c r="C37" s="100" t="s">
        <v>548</v>
      </c>
      <c r="D37" s="100" t="s">
        <v>548</v>
      </c>
      <c r="E37" s="100" t="s">
        <v>569</v>
      </c>
      <c r="F37" s="100" t="s">
        <v>557</v>
      </c>
      <c r="G37" s="100" t="s">
        <v>548</v>
      </c>
      <c r="H37" s="100" t="s">
        <v>548</v>
      </c>
      <c r="I37" s="100" t="s">
        <v>548</v>
      </c>
      <c r="J37" s="100" t="s">
        <v>548</v>
      </c>
      <c r="K37" s="100" t="s">
        <v>548</v>
      </c>
      <c r="L37" s="100" t="s">
        <v>548</v>
      </c>
      <c r="M37" s="111" t="s">
        <v>548</v>
      </c>
    </row>
    <row r="38" spans="1:13" x14ac:dyDescent="0.25">
      <c r="A38" s="105">
        <v>27</v>
      </c>
      <c r="B38" s="110" t="s">
        <v>548</v>
      </c>
      <c r="C38" s="100" t="s">
        <v>548</v>
      </c>
      <c r="D38" s="100" t="s">
        <v>548</v>
      </c>
      <c r="E38" s="100" t="s">
        <v>548</v>
      </c>
      <c r="F38" s="100" t="s">
        <v>548</v>
      </c>
      <c r="G38" s="100" t="s">
        <v>548</v>
      </c>
      <c r="H38" s="100" t="s">
        <v>570</v>
      </c>
      <c r="I38" s="100" t="s">
        <v>548</v>
      </c>
      <c r="J38" s="100" t="s">
        <v>548</v>
      </c>
      <c r="K38" s="100" t="s">
        <v>548</v>
      </c>
      <c r="L38" s="100" t="s">
        <v>567</v>
      </c>
      <c r="M38" s="111" t="s">
        <v>548</v>
      </c>
    </row>
    <row r="39" spans="1:13" x14ac:dyDescent="0.25">
      <c r="A39" s="105">
        <v>28</v>
      </c>
      <c r="B39" s="110" t="s">
        <v>548</v>
      </c>
      <c r="C39" s="100" t="s">
        <v>548</v>
      </c>
      <c r="D39" s="100" t="s">
        <v>548</v>
      </c>
      <c r="E39" s="100" t="s">
        <v>548</v>
      </c>
      <c r="F39" s="100" t="s">
        <v>548</v>
      </c>
      <c r="G39" s="100" t="s">
        <v>548</v>
      </c>
      <c r="H39" s="100" t="s">
        <v>551</v>
      </c>
      <c r="I39" s="100" t="s">
        <v>556</v>
      </c>
      <c r="J39" s="100" t="s">
        <v>548</v>
      </c>
      <c r="K39" s="100" t="s">
        <v>548</v>
      </c>
      <c r="L39" s="100" t="s">
        <v>548</v>
      </c>
      <c r="M39" s="111" t="s">
        <v>548</v>
      </c>
    </row>
    <row r="40" spans="1:13" x14ac:dyDescent="0.25">
      <c r="A40" s="105">
        <v>29</v>
      </c>
      <c r="B40" s="110" t="s">
        <v>571</v>
      </c>
      <c r="C40" s="100"/>
      <c r="D40" s="100" t="s">
        <v>548</v>
      </c>
      <c r="E40" s="100" t="s">
        <v>548</v>
      </c>
      <c r="F40" s="100" t="s">
        <v>548</v>
      </c>
      <c r="G40" s="100" t="s">
        <v>548</v>
      </c>
      <c r="H40" s="100" t="s">
        <v>548</v>
      </c>
      <c r="I40" s="100" t="s">
        <v>548</v>
      </c>
      <c r="J40" s="100" t="s">
        <v>548</v>
      </c>
      <c r="K40" s="100" t="s">
        <v>548</v>
      </c>
      <c r="L40" s="100" t="s">
        <v>548</v>
      </c>
      <c r="M40" s="111" t="s">
        <v>548</v>
      </c>
    </row>
    <row r="41" spans="1:13" x14ac:dyDescent="0.25">
      <c r="A41" s="105">
        <v>30</v>
      </c>
      <c r="B41" s="110" t="s">
        <v>557</v>
      </c>
      <c r="C41" s="100"/>
      <c r="D41" s="100" t="s">
        <v>548</v>
      </c>
      <c r="E41" s="100" t="s">
        <v>548</v>
      </c>
      <c r="F41" s="100" t="s">
        <v>548</v>
      </c>
      <c r="G41" s="100" t="s">
        <v>548</v>
      </c>
      <c r="H41" s="100" t="s">
        <v>548</v>
      </c>
      <c r="I41" s="100" t="s">
        <v>556</v>
      </c>
      <c r="J41" s="100" t="s">
        <v>548</v>
      </c>
      <c r="K41" s="100" t="s">
        <v>548</v>
      </c>
      <c r="L41" s="100" t="s">
        <v>554</v>
      </c>
      <c r="M41" s="111" t="s">
        <v>548</v>
      </c>
    </row>
    <row r="42" spans="1:13" x14ac:dyDescent="0.25">
      <c r="A42" s="105"/>
      <c r="B42" s="11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11"/>
    </row>
    <row r="43" spans="1:13" x14ac:dyDescent="0.25">
      <c r="A43" s="105">
        <v>31</v>
      </c>
      <c r="B43" s="110" t="s">
        <v>548</v>
      </c>
      <c r="C43" s="100"/>
      <c r="D43" s="100" t="s">
        <v>548</v>
      </c>
      <c r="E43" s="100"/>
      <c r="F43" s="100" t="s">
        <v>548</v>
      </c>
      <c r="G43" s="100"/>
      <c r="H43" s="100" t="s">
        <v>548</v>
      </c>
      <c r="I43" s="100">
        <v>31.4</v>
      </c>
      <c r="J43" s="100"/>
      <c r="K43" s="100" t="s">
        <v>549</v>
      </c>
      <c r="L43" s="100"/>
      <c r="M43" s="111" t="s">
        <v>548</v>
      </c>
    </row>
    <row r="44" spans="1:13" x14ac:dyDescent="0.25">
      <c r="A44" s="106"/>
      <c r="B44" s="112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4"/>
    </row>
    <row r="45" spans="1:13" x14ac:dyDescent="0.25">
      <c r="A45" s="104" t="s">
        <v>572</v>
      </c>
      <c r="B45" s="107" t="s">
        <v>574</v>
      </c>
      <c r="C45" s="108" t="s">
        <v>575</v>
      </c>
      <c r="D45" s="108" t="s">
        <v>557</v>
      </c>
      <c r="E45" s="108" t="s">
        <v>576</v>
      </c>
      <c r="F45" s="108" t="s">
        <v>577</v>
      </c>
      <c r="G45" s="108" t="s">
        <v>578</v>
      </c>
      <c r="H45" s="108" t="s">
        <v>577</v>
      </c>
      <c r="I45" s="108" t="s">
        <v>579</v>
      </c>
      <c r="J45" s="108" t="s">
        <v>580</v>
      </c>
      <c r="K45" s="108" t="s">
        <v>581</v>
      </c>
      <c r="L45" s="108" t="s">
        <v>582</v>
      </c>
      <c r="M45" s="109" t="s">
        <v>583</v>
      </c>
    </row>
    <row r="46" spans="1:13" x14ac:dyDescent="0.25">
      <c r="A46" s="106" t="s">
        <v>573</v>
      </c>
      <c r="B46" s="112">
        <v>3</v>
      </c>
      <c r="C46" s="113">
        <v>3</v>
      </c>
      <c r="D46" s="113">
        <v>1</v>
      </c>
      <c r="E46" s="113">
        <v>12</v>
      </c>
      <c r="F46" s="113">
        <v>7</v>
      </c>
      <c r="G46" s="113">
        <v>3</v>
      </c>
      <c r="H46" s="113">
        <v>4</v>
      </c>
      <c r="I46" s="113">
        <v>4</v>
      </c>
      <c r="J46" s="113">
        <v>3</v>
      </c>
      <c r="K46" s="113">
        <v>10</v>
      </c>
      <c r="L46" s="113">
        <v>14</v>
      </c>
      <c r="M46" s="114">
        <v>10</v>
      </c>
    </row>
    <row r="47" spans="1:13" x14ac:dyDescent="0.2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</row>
    <row r="48" spans="1:13" x14ac:dyDescent="0.25">
      <c r="A48" s="126" t="s">
        <v>584</v>
      </c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</row>
    <row r="49" spans="1:13" x14ac:dyDescent="0.25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</row>
    <row r="50" spans="1:13" x14ac:dyDescent="0.25">
      <c r="A50" s="124" t="s">
        <v>585</v>
      </c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</row>
    <row r="51" spans="1:13" x14ac:dyDescent="0.25">
      <c r="A51" s="124" t="s">
        <v>586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</row>
  </sheetData>
  <mergeCells count="10">
    <mergeCell ref="A1:H1"/>
    <mergeCell ref="I1:M1"/>
    <mergeCell ref="A2:M2"/>
    <mergeCell ref="A3:M3"/>
    <mergeCell ref="A51:M51"/>
    <mergeCell ref="A4:M4"/>
    <mergeCell ref="A47:M47"/>
    <mergeCell ref="A48:M48"/>
    <mergeCell ref="A49:M49"/>
    <mergeCell ref="A50:M50"/>
  </mergeCells>
  <conditionalFormatting sqref="B7:M43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7" workbookViewId="0">
      <selection activeCell="I43" sqref="I43"/>
    </sheetView>
  </sheetViews>
  <sheetFormatPr baseColWidth="10" defaultRowHeight="13.2" x14ac:dyDescent="0.25"/>
  <sheetData>
    <row r="1" spans="1:13" x14ac:dyDescent="0.25">
      <c r="A1" s="124" t="s">
        <v>587</v>
      </c>
      <c r="B1" s="124"/>
      <c r="C1" s="124"/>
      <c r="D1" s="124"/>
      <c r="E1" s="124"/>
      <c r="F1" s="124"/>
      <c r="G1" s="124"/>
      <c r="H1" s="124"/>
      <c r="I1" s="125" t="s">
        <v>532</v>
      </c>
      <c r="J1" s="125"/>
      <c r="K1" s="125"/>
      <c r="L1" s="125"/>
      <c r="M1" s="125"/>
    </row>
    <row r="2" spans="1:13" x14ac:dyDescent="0.25">
      <c r="A2" s="124" t="s">
        <v>588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</row>
    <row r="3" spans="1:13" x14ac:dyDescent="0.25">
      <c r="A3" s="126" t="s">
        <v>534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</row>
    <row r="4" spans="1:13" x14ac:dyDescent="0.25">
      <c r="A4" s="126" t="s">
        <v>535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</row>
    <row r="5" spans="1:13" x14ac:dyDescent="0.25">
      <c r="A5" s="115" t="s">
        <v>37</v>
      </c>
      <c r="B5" s="101" t="s">
        <v>536</v>
      </c>
      <c r="C5" s="102" t="s">
        <v>537</v>
      </c>
      <c r="D5" s="102" t="s">
        <v>538</v>
      </c>
      <c r="E5" s="102" t="s">
        <v>539</v>
      </c>
      <c r="F5" s="102" t="s">
        <v>540</v>
      </c>
      <c r="G5" s="102" t="s">
        <v>541</v>
      </c>
      <c r="H5" s="102" t="s">
        <v>542</v>
      </c>
      <c r="I5" s="102" t="s">
        <v>543</v>
      </c>
      <c r="J5" s="102" t="s">
        <v>544</v>
      </c>
      <c r="K5" s="102" t="s">
        <v>545</v>
      </c>
      <c r="L5" s="102" t="s">
        <v>546</v>
      </c>
      <c r="M5" s="103" t="s">
        <v>547</v>
      </c>
    </row>
    <row r="6" spans="1:13" x14ac:dyDescent="0.25">
      <c r="A6" s="104"/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9"/>
    </row>
    <row r="7" spans="1:13" x14ac:dyDescent="0.25">
      <c r="A7" s="105">
        <v>1</v>
      </c>
      <c r="B7" s="110" t="s">
        <v>548</v>
      </c>
      <c r="C7" s="100">
        <v>29</v>
      </c>
      <c r="D7" s="100" t="s">
        <v>548</v>
      </c>
      <c r="E7" s="100" t="s">
        <v>548</v>
      </c>
      <c r="F7" s="100" t="s">
        <v>548</v>
      </c>
      <c r="G7" s="100" t="s">
        <v>548</v>
      </c>
      <c r="H7" s="100" t="s">
        <v>548</v>
      </c>
      <c r="I7" s="100" t="s">
        <v>548</v>
      </c>
      <c r="J7" s="100" t="s">
        <v>548</v>
      </c>
      <c r="K7" s="100">
        <v>26.2</v>
      </c>
      <c r="L7" s="100">
        <v>5.4</v>
      </c>
      <c r="M7" s="111">
        <v>105.8</v>
      </c>
    </row>
    <row r="8" spans="1:13" x14ac:dyDescent="0.25">
      <c r="A8" s="105">
        <v>2</v>
      </c>
      <c r="B8" s="110" t="s">
        <v>548</v>
      </c>
      <c r="C8" s="100">
        <v>10.6</v>
      </c>
      <c r="D8" s="100" t="s">
        <v>548</v>
      </c>
      <c r="E8" s="100" t="s">
        <v>548</v>
      </c>
      <c r="F8" s="100" t="s">
        <v>548</v>
      </c>
      <c r="G8" s="100" t="s">
        <v>548</v>
      </c>
      <c r="H8" s="100" t="s">
        <v>548</v>
      </c>
      <c r="I8" s="100" t="s">
        <v>548</v>
      </c>
      <c r="J8" s="100" t="s">
        <v>548</v>
      </c>
      <c r="K8" s="100" t="s">
        <v>548</v>
      </c>
      <c r="L8" s="100">
        <v>31.6</v>
      </c>
      <c r="M8" s="111" t="s">
        <v>589</v>
      </c>
    </row>
    <row r="9" spans="1:13" x14ac:dyDescent="0.25">
      <c r="A9" s="105">
        <v>3</v>
      </c>
      <c r="B9" s="110" t="s">
        <v>548</v>
      </c>
      <c r="C9" s="100" t="s">
        <v>548</v>
      </c>
      <c r="D9" s="100" t="s">
        <v>548</v>
      </c>
      <c r="E9" s="100">
        <v>38.6</v>
      </c>
      <c r="F9" s="100" t="s">
        <v>548</v>
      </c>
      <c r="G9" s="100" t="s">
        <v>548</v>
      </c>
      <c r="H9" s="100">
        <v>28.6</v>
      </c>
      <c r="I9" s="100" t="s">
        <v>548</v>
      </c>
      <c r="J9" s="100" t="s">
        <v>548</v>
      </c>
      <c r="K9" s="100" t="s">
        <v>548</v>
      </c>
      <c r="L9" s="100">
        <v>11.6</v>
      </c>
      <c r="M9" s="111" t="s">
        <v>548</v>
      </c>
    </row>
    <row r="10" spans="1:13" x14ac:dyDescent="0.25">
      <c r="A10" s="105">
        <v>4</v>
      </c>
      <c r="B10" s="110" t="s">
        <v>548</v>
      </c>
      <c r="C10" s="100" t="s">
        <v>548</v>
      </c>
      <c r="D10" s="100" t="s">
        <v>548</v>
      </c>
      <c r="E10" s="100" t="s">
        <v>590</v>
      </c>
      <c r="F10" s="100" t="s">
        <v>548</v>
      </c>
      <c r="G10" s="100" t="s">
        <v>548</v>
      </c>
      <c r="H10" s="100" t="s">
        <v>548</v>
      </c>
      <c r="I10" s="100" t="s">
        <v>548</v>
      </c>
      <c r="J10" s="100" t="s">
        <v>548</v>
      </c>
      <c r="K10" s="100" t="s">
        <v>548</v>
      </c>
      <c r="L10" s="100">
        <v>2.6</v>
      </c>
      <c r="M10" s="111" t="s">
        <v>548</v>
      </c>
    </row>
    <row r="11" spans="1:13" x14ac:dyDescent="0.25">
      <c r="A11" s="105">
        <v>5</v>
      </c>
      <c r="B11" s="110" t="s">
        <v>548</v>
      </c>
      <c r="C11" s="100" t="s">
        <v>548</v>
      </c>
      <c r="D11" s="100" t="s">
        <v>548</v>
      </c>
      <c r="E11" s="100" t="s">
        <v>548</v>
      </c>
      <c r="F11" s="100" t="s">
        <v>548</v>
      </c>
      <c r="G11" s="100" t="s">
        <v>548</v>
      </c>
      <c r="H11" s="100" t="s">
        <v>548</v>
      </c>
      <c r="I11" s="100" t="s">
        <v>548</v>
      </c>
      <c r="J11" s="100" t="s">
        <v>548</v>
      </c>
      <c r="K11" s="100" t="s">
        <v>548</v>
      </c>
      <c r="L11" s="100">
        <v>3.4</v>
      </c>
      <c r="M11" s="111" t="s">
        <v>548</v>
      </c>
    </row>
    <row r="12" spans="1:13" x14ac:dyDescent="0.25">
      <c r="A12" s="105"/>
      <c r="B12" s="11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11"/>
    </row>
    <row r="13" spans="1:13" x14ac:dyDescent="0.25">
      <c r="A13" s="105">
        <v>6</v>
      </c>
      <c r="B13" s="110" t="s">
        <v>548</v>
      </c>
      <c r="C13" s="100" t="s">
        <v>548</v>
      </c>
      <c r="D13" s="100" t="s">
        <v>548</v>
      </c>
      <c r="E13" s="100" t="s">
        <v>592</v>
      </c>
      <c r="F13" s="100" t="s">
        <v>548</v>
      </c>
      <c r="G13" s="100" t="s">
        <v>548</v>
      </c>
      <c r="H13" s="100" t="s">
        <v>548</v>
      </c>
      <c r="I13" s="100" t="s">
        <v>548</v>
      </c>
      <c r="J13" s="100" t="s">
        <v>548</v>
      </c>
      <c r="K13" s="100" t="s">
        <v>548</v>
      </c>
      <c r="L13" s="100" t="s">
        <v>548</v>
      </c>
      <c r="M13" s="111" t="s">
        <v>548</v>
      </c>
    </row>
    <row r="14" spans="1:13" x14ac:dyDescent="0.25">
      <c r="A14" s="105">
        <v>7</v>
      </c>
      <c r="B14" s="110" t="s">
        <v>548</v>
      </c>
      <c r="C14" s="100" t="s">
        <v>548</v>
      </c>
      <c r="D14" s="100" t="s">
        <v>593</v>
      </c>
      <c r="E14" s="100" t="s">
        <v>594</v>
      </c>
      <c r="F14" s="100" t="s">
        <v>548</v>
      </c>
      <c r="G14" s="100" t="s">
        <v>548</v>
      </c>
      <c r="H14" s="100" t="s">
        <v>595</v>
      </c>
      <c r="I14" s="100" t="s">
        <v>548</v>
      </c>
      <c r="J14" s="100" t="s">
        <v>548</v>
      </c>
      <c r="K14" s="100" t="s">
        <v>548</v>
      </c>
      <c r="L14" s="100">
        <v>12.4</v>
      </c>
      <c r="M14" s="111" t="s">
        <v>548</v>
      </c>
    </row>
    <row r="15" spans="1:13" x14ac:dyDescent="0.25">
      <c r="A15" s="105">
        <v>8</v>
      </c>
      <c r="B15" s="110" t="s">
        <v>548</v>
      </c>
      <c r="C15" s="100" t="s">
        <v>548</v>
      </c>
      <c r="D15" s="100" t="s">
        <v>548</v>
      </c>
      <c r="E15" s="100" t="s">
        <v>548</v>
      </c>
      <c r="F15" s="100" t="s">
        <v>596</v>
      </c>
      <c r="G15" s="100" t="s">
        <v>548</v>
      </c>
      <c r="H15" s="100" t="s">
        <v>548</v>
      </c>
      <c r="I15" s="100" t="s">
        <v>548</v>
      </c>
      <c r="J15" s="100" t="s">
        <v>548</v>
      </c>
      <c r="K15" s="100" t="s">
        <v>548</v>
      </c>
      <c r="L15" s="100" t="s">
        <v>548</v>
      </c>
      <c r="M15" s="111" t="s">
        <v>548</v>
      </c>
    </row>
    <row r="16" spans="1:13" x14ac:dyDescent="0.25">
      <c r="A16" s="105">
        <v>9</v>
      </c>
      <c r="B16" s="110" t="s">
        <v>548</v>
      </c>
      <c r="C16" s="100" t="s">
        <v>548</v>
      </c>
      <c r="D16" s="100" t="s">
        <v>548</v>
      </c>
      <c r="E16" s="100">
        <v>21</v>
      </c>
      <c r="F16" s="100" t="s">
        <v>548</v>
      </c>
      <c r="G16" s="100" t="s">
        <v>548</v>
      </c>
      <c r="H16" s="100" t="s">
        <v>597</v>
      </c>
      <c r="I16" s="100" t="s">
        <v>548</v>
      </c>
      <c r="J16" s="100" t="s">
        <v>548</v>
      </c>
      <c r="K16" s="100" t="s">
        <v>548</v>
      </c>
      <c r="L16" s="100" t="s">
        <v>548</v>
      </c>
      <c r="M16" s="111" t="s">
        <v>548</v>
      </c>
    </row>
    <row r="17" spans="1:13" x14ac:dyDescent="0.25">
      <c r="A17" s="105">
        <v>10</v>
      </c>
      <c r="B17" s="110" t="s">
        <v>548</v>
      </c>
      <c r="C17" s="100" t="s">
        <v>548</v>
      </c>
      <c r="D17" s="100" t="s">
        <v>548</v>
      </c>
      <c r="E17" s="100" t="s">
        <v>598</v>
      </c>
      <c r="F17" s="100" t="s">
        <v>548</v>
      </c>
      <c r="G17" s="100" t="s">
        <v>548</v>
      </c>
      <c r="H17" s="100" t="s">
        <v>548</v>
      </c>
      <c r="I17" s="100" t="s">
        <v>548</v>
      </c>
      <c r="J17" s="100">
        <v>15</v>
      </c>
      <c r="K17" s="100" t="s">
        <v>548</v>
      </c>
      <c r="L17" s="100" t="s">
        <v>548</v>
      </c>
      <c r="M17" s="111" t="s">
        <v>548</v>
      </c>
    </row>
    <row r="18" spans="1:13" x14ac:dyDescent="0.25">
      <c r="A18" s="105"/>
      <c r="B18" s="11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11"/>
    </row>
    <row r="19" spans="1:13" x14ac:dyDescent="0.25">
      <c r="A19" s="105">
        <v>11</v>
      </c>
      <c r="B19" s="110" t="s">
        <v>548</v>
      </c>
      <c r="C19" s="100" t="s">
        <v>548</v>
      </c>
      <c r="D19" s="100" t="s">
        <v>548</v>
      </c>
      <c r="E19" s="100" t="s">
        <v>599</v>
      </c>
      <c r="F19" s="100" t="s">
        <v>548</v>
      </c>
      <c r="G19" s="100" t="s">
        <v>598</v>
      </c>
      <c r="H19" s="100" t="s">
        <v>548</v>
      </c>
      <c r="I19" s="100" t="s">
        <v>548</v>
      </c>
      <c r="J19" s="100" t="s">
        <v>548</v>
      </c>
      <c r="K19" s="100" t="s">
        <v>548</v>
      </c>
      <c r="L19" s="100">
        <v>2.2000000000000002</v>
      </c>
      <c r="M19" s="111" t="s">
        <v>548</v>
      </c>
    </row>
    <row r="20" spans="1:13" x14ac:dyDescent="0.25">
      <c r="A20" s="105">
        <v>12</v>
      </c>
      <c r="B20" s="110" t="s">
        <v>548</v>
      </c>
      <c r="C20" s="100" t="s">
        <v>548</v>
      </c>
      <c r="D20" s="100" t="s">
        <v>548</v>
      </c>
      <c r="E20" s="100" t="s">
        <v>548</v>
      </c>
      <c r="F20" s="100" t="s">
        <v>548</v>
      </c>
      <c r="G20" s="100" t="s">
        <v>548</v>
      </c>
      <c r="H20" s="100" t="s">
        <v>548</v>
      </c>
      <c r="I20" s="100" t="s">
        <v>548</v>
      </c>
      <c r="J20" s="100" t="s">
        <v>548</v>
      </c>
      <c r="K20" s="100" t="s">
        <v>548</v>
      </c>
      <c r="L20" s="100" t="s">
        <v>548</v>
      </c>
      <c r="M20" s="111" t="s">
        <v>548</v>
      </c>
    </row>
    <row r="21" spans="1:13" x14ac:dyDescent="0.25">
      <c r="A21" s="105">
        <v>13</v>
      </c>
      <c r="B21" s="110" t="s">
        <v>548</v>
      </c>
      <c r="C21" s="100" t="s">
        <v>548</v>
      </c>
      <c r="D21" s="100" t="s">
        <v>548</v>
      </c>
      <c r="E21" s="100" t="s">
        <v>548</v>
      </c>
      <c r="F21" s="100" t="s">
        <v>548</v>
      </c>
      <c r="G21" s="100" t="s">
        <v>548</v>
      </c>
      <c r="H21" s="100" t="s">
        <v>548</v>
      </c>
      <c r="I21" s="100" t="s">
        <v>548</v>
      </c>
      <c r="J21" s="100" t="s">
        <v>548</v>
      </c>
      <c r="K21" s="100" t="s">
        <v>548</v>
      </c>
      <c r="L21" s="100" t="s">
        <v>548</v>
      </c>
      <c r="M21" s="111" t="s">
        <v>548</v>
      </c>
    </row>
    <row r="22" spans="1:13" x14ac:dyDescent="0.25">
      <c r="A22" s="105">
        <v>14</v>
      </c>
      <c r="B22" s="110" t="s">
        <v>548</v>
      </c>
      <c r="C22" s="100" t="s">
        <v>548</v>
      </c>
      <c r="D22" s="100" t="s">
        <v>548</v>
      </c>
      <c r="E22" s="100" t="s">
        <v>548</v>
      </c>
      <c r="F22" s="100" t="s">
        <v>548</v>
      </c>
      <c r="G22" s="100" t="s">
        <v>548</v>
      </c>
      <c r="H22" s="100" t="s">
        <v>548</v>
      </c>
      <c r="I22" s="100" t="s">
        <v>548</v>
      </c>
      <c r="J22" s="100" t="s">
        <v>548</v>
      </c>
      <c r="K22" s="100">
        <v>0.6</v>
      </c>
      <c r="L22" s="100">
        <v>62.2</v>
      </c>
      <c r="M22" s="111" t="s">
        <v>548</v>
      </c>
    </row>
    <row r="23" spans="1:13" x14ac:dyDescent="0.25">
      <c r="A23" s="105">
        <v>15</v>
      </c>
      <c r="B23" s="110" t="s">
        <v>548</v>
      </c>
      <c r="C23" s="100" t="s">
        <v>548</v>
      </c>
      <c r="D23" s="100" t="s">
        <v>548</v>
      </c>
      <c r="E23" s="100" t="s">
        <v>548</v>
      </c>
      <c r="F23" s="100" t="s">
        <v>548</v>
      </c>
      <c r="G23" s="100" t="s">
        <v>548</v>
      </c>
      <c r="H23" s="100" t="s">
        <v>548</v>
      </c>
      <c r="I23" s="100" t="s">
        <v>548</v>
      </c>
      <c r="J23" s="100" t="s">
        <v>548</v>
      </c>
      <c r="K23" s="100">
        <v>14</v>
      </c>
      <c r="L23" s="100">
        <v>5.2</v>
      </c>
      <c r="M23" s="111" t="s">
        <v>548</v>
      </c>
    </row>
    <row r="24" spans="1:13" x14ac:dyDescent="0.25">
      <c r="A24" s="105"/>
      <c r="B24" s="11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11"/>
    </row>
    <row r="25" spans="1:13" x14ac:dyDescent="0.25">
      <c r="A25" s="105">
        <v>16</v>
      </c>
      <c r="B25" s="110" t="s">
        <v>548</v>
      </c>
      <c r="C25" s="100" t="s">
        <v>548</v>
      </c>
      <c r="D25" s="100" t="s">
        <v>548</v>
      </c>
      <c r="E25" s="100" t="s">
        <v>601</v>
      </c>
      <c r="F25" s="100" t="s">
        <v>548</v>
      </c>
      <c r="G25" s="100" t="s">
        <v>548</v>
      </c>
      <c r="H25" s="100" t="s">
        <v>548</v>
      </c>
      <c r="I25" s="100" t="s">
        <v>548</v>
      </c>
      <c r="J25" s="100" t="s">
        <v>548</v>
      </c>
      <c r="K25" s="100" t="s">
        <v>548</v>
      </c>
      <c r="L25" s="100">
        <v>4.4000000000000004</v>
      </c>
      <c r="M25" s="111" t="s">
        <v>548</v>
      </c>
    </row>
    <row r="26" spans="1:13" x14ac:dyDescent="0.25">
      <c r="A26" s="105">
        <v>17</v>
      </c>
      <c r="B26" s="110" t="s">
        <v>591</v>
      </c>
      <c r="C26" s="100" t="s">
        <v>548</v>
      </c>
      <c r="D26" s="100" t="s">
        <v>548</v>
      </c>
      <c r="E26" s="100" t="s">
        <v>548</v>
      </c>
      <c r="F26" s="100" t="s">
        <v>602</v>
      </c>
      <c r="G26" s="100" t="s">
        <v>548</v>
      </c>
      <c r="H26" s="100" t="s">
        <v>548</v>
      </c>
      <c r="I26" s="100" t="s">
        <v>548</v>
      </c>
      <c r="J26" s="100" t="s">
        <v>548</v>
      </c>
      <c r="K26" s="100" t="s">
        <v>548</v>
      </c>
      <c r="L26" s="100" t="s">
        <v>548</v>
      </c>
      <c r="M26" s="111" t="s">
        <v>548</v>
      </c>
    </row>
    <row r="27" spans="1:13" x14ac:dyDescent="0.25">
      <c r="A27" s="105">
        <v>18</v>
      </c>
      <c r="B27" s="110" t="s">
        <v>548</v>
      </c>
      <c r="C27" s="100" t="s">
        <v>548</v>
      </c>
      <c r="D27" s="100" t="s">
        <v>548</v>
      </c>
      <c r="E27" s="100" t="s">
        <v>548</v>
      </c>
      <c r="F27" s="100" t="s">
        <v>595</v>
      </c>
      <c r="G27" s="100" t="s">
        <v>548</v>
      </c>
      <c r="H27" s="100" t="s">
        <v>548</v>
      </c>
      <c r="I27" s="100" t="s">
        <v>548</v>
      </c>
      <c r="J27" s="100" t="s">
        <v>548</v>
      </c>
      <c r="K27" s="100" t="s">
        <v>548</v>
      </c>
      <c r="L27" s="100" t="s">
        <v>548</v>
      </c>
      <c r="M27" s="111" t="s">
        <v>548</v>
      </c>
    </row>
    <row r="28" spans="1:13" x14ac:dyDescent="0.25">
      <c r="A28" s="105">
        <v>19</v>
      </c>
      <c r="B28" s="110" t="s">
        <v>548</v>
      </c>
      <c r="C28" s="100" t="s">
        <v>548</v>
      </c>
      <c r="D28" s="100" t="s">
        <v>548</v>
      </c>
      <c r="E28" s="100" t="s">
        <v>548</v>
      </c>
      <c r="F28" s="100">
        <v>16</v>
      </c>
      <c r="G28" s="100" t="s">
        <v>548</v>
      </c>
      <c r="H28" s="100" t="s">
        <v>548</v>
      </c>
      <c r="I28" s="100" t="s">
        <v>548</v>
      </c>
      <c r="J28" s="100" t="s">
        <v>548</v>
      </c>
      <c r="K28" s="100" t="s">
        <v>548</v>
      </c>
      <c r="L28" s="100">
        <v>1</v>
      </c>
      <c r="M28" s="111" t="s">
        <v>548</v>
      </c>
    </row>
    <row r="29" spans="1:13" x14ac:dyDescent="0.25">
      <c r="A29" s="105">
        <v>20</v>
      </c>
      <c r="B29" s="110" t="s">
        <v>548</v>
      </c>
      <c r="C29" s="100" t="s">
        <v>548</v>
      </c>
      <c r="D29" s="100" t="s">
        <v>548</v>
      </c>
      <c r="E29" s="100" t="s">
        <v>548</v>
      </c>
      <c r="F29" s="100" t="s">
        <v>603</v>
      </c>
      <c r="G29" s="100" t="s">
        <v>548</v>
      </c>
      <c r="H29" s="100" t="s">
        <v>548</v>
      </c>
      <c r="I29" s="100" t="s">
        <v>548</v>
      </c>
      <c r="J29" s="100" t="s">
        <v>548</v>
      </c>
      <c r="K29" s="100">
        <v>20.8</v>
      </c>
      <c r="L29" s="100">
        <v>3.2</v>
      </c>
      <c r="M29" s="111" t="s">
        <v>548</v>
      </c>
    </row>
    <row r="30" spans="1:13" x14ac:dyDescent="0.25">
      <c r="A30" s="105"/>
      <c r="B30" s="11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11"/>
    </row>
    <row r="31" spans="1:13" x14ac:dyDescent="0.25">
      <c r="A31" s="105">
        <v>21</v>
      </c>
      <c r="B31" s="110" t="s">
        <v>548</v>
      </c>
      <c r="C31" s="100" t="s">
        <v>548</v>
      </c>
      <c r="D31" s="100" t="s">
        <v>548</v>
      </c>
      <c r="E31" s="100" t="s">
        <v>548</v>
      </c>
      <c r="F31" s="100" t="s">
        <v>548</v>
      </c>
      <c r="G31" s="100" t="s">
        <v>548</v>
      </c>
      <c r="H31" s="100" t="s">
        <v>548</v>
      </c>
      <c r="I31" s="100" t="s">
        <v>548</v>
      </c>
      <c r="J31" s="100" t="s">
        <v>604</v>
      </c>
      <c r="K31" s="100">
        <v>31.4</v>
      </c>
      <c r="L31" s="100">
        <v>5</v>
      </c>
      <c r="M31" s="111" t="s">
        <v>548</v>
      </c>
    </row>
    <row r="32" spans="1:13" x14ac:dyDescent="0.25">
      <c r="A32" s="105">
        <v>22</v>
      </c>
      <c r="B32" s="110" t="s">
        <v>548</v>
      </c>
      <c r="C32" s="100" t="s">
        <v>548</v>
      </c>
      <c r="D32" s="100" t="s">
        <v>548</v>
      </c>
      <c r="E32" s="100" t="s">
        <v>602</v>
      </c>
      <c r="F32" s="100" t="s">
        <v>548</v>
      </c>
      <c r="G32" s="100" t="s">
        <v>548</v>
      </c>
      <c r="H32" s="100" t="s">
        <v>548</v>
      </c>
      <c r="I32" s="100" t="s">
        <v>548</v>
      </c>
      <c r="J32" s="100">
        <v>30</v>
      </c>
      <c r="K32" s="100">
        <v>41.4</v>
      </c>
      <c r="L32" s="100">
        <v>20</v>
      </c>
      <c r="M32" s="111" t="s">
        <v>548</v>
      </c>
    </row>
    <row r="33" spans="1:13" x14ac:dyDescent="0.25">
      <c r="A33" s="105">
        <v>23</v>
      </c>
      <c r="B33" s="110" t="s">
        <v>548</v>
      </c>
      <c r="C33" s="100" t="s">
        <v>548</v>
      </c>
      <c r="D33" s="100" t="s">
        <v>548</v>
      </c>
      <c r="E33" s="100" t="s">
        <v>590</v>
      </c>
      <c r="F33" s="100" t="s">
        <v>548</v>
      </c>
      <c r="G33" s="100" t="s">
        <v>548</v>
      </c>
      <c r="H33" s="100" t="s">
        <v>548</v>
      </c>
      <c r="I33" s="100" t="s">
        <v>548</v>
      </c>
      <c r="J33" s="100" t="s">
        <v>548</v>
      </c>
      <c r="K33" s="100">
        <v>59.2</v>
      </c>
      <c r="L33" s="100">
        <v>63.6</v>
      </c>
      <c r="M33" s="111" t="s">
        <v>548</v>
      </c>
    </row>
    <row r="34" spans="1:13" x14ac:dyDescent="0.25">
      <c r="A34" s="105">
        <v>24</v>
      </c>
      <c r="B34" s="110" t="s">
        <v>548</v>
      </c>
      <c r="C34" s="100" t="s">
        <v>548</v>
      </c>
      <c r="D34" s="100" t="s">
        <v>548</v>
      </c>
      <c r="E34" s="100">
        <v>10.6</v>
      </c>
      <c r="F34" s="100" t="s">
        <v>600</v>
      </c>
      <c r="G34" s="100" t="s">
        <v>548</v>
      </c>
      <c r="H34" s="100" t="s">
        <v>548</v>
      </c>
      <c r="I34" s="100" t="s">
        <v>548</v>
      </c>
      <c r="J34" s="100" t="s">
        <v>548</v>
      </c>
      <c r="K34" s="100">
        <v>6.6</v>
      </c>
      <c r="L34" s="100">
        <v>13.2</v>
      </c>
      <c r="M34" s="111" t="s">
        <v>548</v>
      </c>
    </row>
    <row r="35" spans="1:13" x14ac:dyDescent="0.25">
      <c r="A35" s="105">
        <v>25</v>
      </c>
      <c r="B35" s="110" t="s">
        <v>548</v>
      </c>
      <c r="C35" s="100" t="s">
        <v>548</v>
      </c>
      <c r="D35" s="100" t="s">
        <v>548</v>
      </c>
      <c r="E35" s="100" t="s">
        <v>606</v>
      </c>
      <c r="F35" s="100" t="s">
        <v>607</v>
      </c>
      <c r="G35" s="100" t="s">
        <v>548</v>
      </c>
      <c r="H35" s="100" t="s">
        <v>548</v>
      </c>
      <c r="I35" s="100" t="s">
        <v>548</v>
      </c>
      <c r="J35" s="100" t="s">
        <v>548</v>
      </c>
      <c r="K35" s="100" t="s">
        <v>548</v>
      </c>
      <c r="L35" s="100" t="s">
        <v>548</v>
      </c>
      <c r="M35" s="111" t="s">
        <v>548</v>
      </c>
    </row>
    <row r="36" spans="1:13" x14ac:dyDescent="0.25">
      <c r="A36" s="105"/>
      <c r="B36" s="11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11"/>
    </row>
    <row r="37" spans="1:13" x14ac:dyDescent="0.25">
      <c r="A37" s="105">
        <v>26</v>
      </c>
      <c r="B37" s="110" t="s">
        <v>548</v>
      </c>
      <c r="C37" s="100" t="s">
        <v>548</v>
      </c>
      <c r="D37" s="100" t="s">
        <v>548</v>
      </c>
      <c r="E37" s="100" t="s">
        <v>605</v>
      </c>
      <c r="F37" s="100" t="s">
        <v>548</v>
      </c>
      <c r="G37" s="100" t="s">
        <v>548</v>
      </c>
      <c r="H37" s="100" t="s">
        <v>548</v>
      </c>
      <c r="I37" s="100" t="s">
        <v>548</v>
      </c>
      <c r="J37" s="100" t="s">
        <v>548</v>
      </c>
      <c r="K37" s="100" t="s">
        <v>548</v>
      </c>
      <c r="L37" s="100" t="s">
        <v>548</v>
      </c>
      <c r="M37" s="111" t="s">
        <v>548</v>
      </c>
    </row>
    <row r="38" spans="1:13" x14ac:dyDescent="0.25">
      <c r="A38" s="105">
        <v>27</v>
      </c>
      <c r="B38" s="110" t="s">
        <v>608</v>
      </c>
      <c r="C38" s="100" t="s">
        <v>548</v>
      </c>
      <c r="D38" s="100" t="s">
        <v>548</v>
      </c>
      <c r="E38" s="100" t="s">
        <v>548</v>
      </c>
      <c r="F38" s="100" t="s">
        <v>548</v>
      </c>
      <c r="G38" s="100" t="s">
        <v>548</v>
      </c>
      <c r="H38" s="100">
        <v>18.399999999999999</v>
      </c>
      <c r="I38" s="100" t="s">
        <v>548</v>
      </c>
      <c r="J38" s="100" t="s">
        <v>548</v>
      </c>
      <c r="K38" s="100" t="s">
        <v>548</v>
      </c>
      <c r="L38" s="100">
        <v>14.4</v>
      </c>
      <c r="M38" s="111" t="s">
        <v>548</v>
      </c>
    </row>
    <row r="39" spans="1:13" x14ac:dyDescent="0.25">
      <c r="A39" s="105">
        <v>28</v>
      </c>
      <c r="B39" s="110" t="s">
        <v>548</v>
      </c>
      <c r="C39" s="100" t="s">
        <v>548</v>
      </c>
      <c r="D39" s="100" t="s">
        <v>548</v>
      </c>
      <c r="E39" s="100" t="s">
        <v>548</v>
      </c>
      <c r="F39" s="100" t="s">
        <v>548</v>
      </c>
      <c r="G39" s="100" t="s">
        <v>548</v>
      </c>
      <c r="H39" s="100" t="s">
        <v>608</v>
      </c>
      <c r="I39" s="100" t="s">
        <v>548</v>
      </c>
      <c r="J39" s="100" t="s">
        <v>548</v>
      </c>
      <c r="K39" s="100" t="s">
        <v>548</v>
      </c>
      <c r="L39" s="100">
        <v>0.6</v>
      </c>
      <c r="M39" s="111" t="s">
        <v>548</v>
      </c>
    </row>
    <row r="40" spans="1:13" x14ac:dyDescent="0.25">
      <c r="A40" s="105">
        <v>29</v>
      </c>
      <c r="B40" s="110" t="s">
        <v>548</v>
      </c>
      <c r="C40" s="100"/>
      <c r="D40" s="100" t="s">
        <v>548</v>
      </c>
      <c r="E40" s="100" t="s">
        <v>548</v>
      </c>
      <c r="F40" s="100" t="s">
        <v>548</v>
      </c>
      <c r="G40" s="100" t="s">
        <v>548</v>
      </c>
      <c r="H40" s="100" t="s">
        <v>548</v>
      </c>
      <c r="I40" s="100" t="s">
        <v>548</v>
      </c>
      <c r="J40" s="100" t="s">
        <v>548</v>
      </c>
      <c r="K40" s="100" t="s">
        <v>548</v>
      </c>
      <c r="L40" s="100">
        <v>1.8</v>
      </c>
      <c r="M40" s="111" t="s">
        <v>548</v>
      </c>
    </row>
    <row r="41" spans="1:13" x14ac:dyDescent="0.25">
      <c r="A41" s="105">
        <v>30</v>
      </c>
      <c r="B41" s="110" t="s">
        <v>609</v>
      </c>
      <c r="C41" s="100"/>
      <c r="D41" s="100" t="s">
        <v>548</v>
      </c>
      <c r="E41" s="100" t="s">
        <v>548</v>
      </c>
      <c r="F41" s="100" t="s">
        <v>548</v>
      </c>
      <c r="G41" s="100" t="s">
        <v>610</v>
      </c>
      <c r="H41" s="100" t="s">
        <v>548</v>
      </c>
      <c r="I41" s="100">
        <v>29</v>
      </c>
      <c r="J41" s="100" t="s">
        <v>548</v>
      </c>
      <c r="K41" s="100" t="s">
        <v>548</v>
      </c>
      <c r="L41" s="100" t="s">
        <v>548</v>
      </c>
      <c r="M41" s="111" t="s">
        <v>548</v>
      </c>
    </row>
    <row r="42" spans="1:13" x14ac:dyDescent="0.25">
      <c r="A42" s="105"/>
      <c r="B42" s="11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11"/>
    </row>
    <row r="43" spans="1:13" x14ac:dyDescent="0.25">
      <c r="A43" s="105">
        <v>31</v>
      </c>
      <c r="B43" s="110" t="s">
        <v>611</v>
      </c>
      <c r="C43" s="100"/>
      <c r="D43" s="100" t="s">
        <v>548</v>
      </c>
      <c r="E43" s="100"/>
      <c r="F43" s="100" t="s">
        <v>548</v>
      </c>
      <c r="G43" s="100"/>
      <c r="H43" s="100" t="s">
        <v>548</v>
      </c>
      <c r="I43" s="100">
        <v>10</v>
      </c>
      <c r="J43" s="100"/>
      <c r="K43" s="100">
        <v>1</v>
      </c>
      <c r="L43" s="100"/>
      <c r="M43" s="111" t="s">
        <v>548</v>
      </c>
    </row>
    <row r="44" spans="1:13" x14ac:dyDescent="0.25">
      <c r="A44" s="106"/>
      <c r="B44" s="112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4"/>
    </row>
    <row r="45" spans="1:13" x14ac:dyDescent="0.25">
      <c r="A45" s="104" t="s">
        <v>572</v>
      </c>
      <c r="B45" s="107" t="s">
        <v>612</v>
      </c>
      <c r="C45" s="108" t="s">
        <v>613</v>
      </c>
      <c r="D45" s="108" t="s">
        <v>564</v>
      </c>
      <c r="E45" s="108" t="s">
        <v>614</v>
      </c>
      <c r="F45" s="108" t="s">
        <v>615</v>
      </c>
      <c r="G45" s="108" t="s">
        <v>616</v>
      </c>
      <c r="H45" s="108" t="s">
        <v>617</v>
      </c>
      <c r="I45" s="108" t="s">
        <v>618</v>
      </c>
      <c r="J45" s="108" t="s">
        <v>619</v>
      </c>
      <c r="K45" s="108" t="s">
        <v>620</v>
      </c>
      <c r="L45" s="108" t="s">
        <v>621</v>
      </c>
      <c r="M45" s="109" t="s">
        <v>622</v>
      </c>
    </row>
    <row r="46" spans="1:13" x14ac:dyDescent="0.25">
      <c r="A46" s="106" t="s">
        <v>573</v>
      </c>
      <c r="B46" s="112">
        <v>4</v>
      </c>
      <c r="C46" s="113">
        <v>2</v>
      </c>
      <c r="D46" s="113">
        <v>1</v>
      </c>
      <c r="E46" s="113">
        <v>13</v>
      </c>
      <c r="F46" s="113">
        <v>7</v>
      </c>
      <c r="G46" s="113">
        <v>2</v>
      </c>
      <c r="H46" s="113">
        <v>5</v>
      </c>
      <c r="I46" s="113">
        <v>2</v>
      </c>
      <c r="J46" s="113">
        <v>3</v>
      </c>
      <c r="K46" s="113">
        <v>9</v>
      </c>
      <c r="L46" s="113">
        <v>19</v>
      </c>
      <c r="M46" s="114">
        <v>1</v>
      </c>
    </row>
    <row r="47" spans="1:13" x14ac:dyDescent="0.2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</row>
    <row r="48" spans="1:13" x14ac:dyDescent="0.25">
      <c r="A48" s="126" t="s">
        <v>584</v>
      </c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</row>
    <row r="49" spans="1:13" x14ac:dyDescent="0.25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</row>
    <row r="50" spans="1:13" x14ac:dyDescent="0.25">
      <c r="A50" s="124" t="s">
        <v>623</v>
      </c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</row>
    <row r="51" spans="1:13" x14ac:dyDescent="0.25">
      <c r="A51" s="124" t="s">
        <v>624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</row>
  </sheetData>
  <mergeCells count="10">
    <mergeCell ref="A1:H1"/>
    <mergeCell ref="I1:M1"/>
    <mergeCell ref="A2:M2"/>
    <mergeCell ref="A3:M3"/>
    <mergeCell ref="A51:M51"/>
    <mergeCell ref="A4:M4"/>
    <mergeCell ref="A47:M47"/>
    <mergeCell ref="A48:M48"/>
    <mergeCell ref="A49:M49"/>
    <mergeCell ref="A50:M50"/>
  </mergeCells>
  <conditionalFormatting sqref="B7:M43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7" workbookViewId="0">
      <selection activeCell="M7" sqref="M7"/>
    </sheetView>
  </sheetViews>
  <sheetFormatPr baseColWidth="10" defaultRowHeight="13.2" x14ac:dyDescent="0.25"/>
  <sheetData>
    <row r="1" spans="1:13" x14ac:dyDescent="0.25">
      <c r="A1" s="124" t="s">
        <v>625</v>
      </c>
      <c r="B1" s="124"/>
      <c r="C1" s="124"/>
      <c r="D1" s="124"/>
      <c r="E1" s="124"/>
      <c r="F1" s="124"/>
      <c r="G1" s="124"/>
      <c r="H1" s="124"/>
      <c r="I1" s="125" t="s">
        <v>532</v>
      </c>
      <c r="J1" s="125"/>
      <c r="K1" s="125"/>
      <c r="L1" s="125"/>
      <c r="M1" s="125"/>
    </row>
    <row r="2" spans="1:13" x14ac:dyDescent="0.25">
      <c r="A2" s="124" t="s">
        <v>626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</row>
    <row r="3" spans="1:13" x14ac:dyDescent="0.25">
      <c r="A3" s="126" t="s">
        <v>534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</row>
    <row r="4" spans="1:13" x14ac:dyDescent="0.25">
      <c r="A4" s="126" t="s">
        <v>535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</row>
    <row r="5" spans="1:13" x14ac:dyDescent="0.25">
      <c r="A5" s="115" t="s">
        <v>37</v>
      </c>
      <c r="B5" s="101" t="s">
        <v>536</v>
      </c>
      <c r="C5" s="102" t="s">
        <v>537</v>
      </c>
      <c r="D5" s="102" t="s">
        <v>538</v>
      </c>
      <c r="E5" s="102" t="s">
        <v>539</v>
      </c>
      <c r="F5" s="102" t="s">
        <v>540</v>
      </c>
      <c r="G5" s="102" t="s">
        <v>541</v>
      </c>
      <c r="H5" s="102" t="s">
        <v>542</v>
      </c>
      <c r="I5" s="102" t="s">
        <v>543</v>
      </c>
      <c r="J5" s="102" t="s">
        <v>544</v>
      </c>
      <c r="K5" s="102" t="s">
        <v>545</v>
      </c>
      <c r="L5" s="102" t="s">
        <v>546</v>
      </c>
      <c r="M5" s="103" t="s">
        <v>547</v>
      </c>
    </row>
    <row r="6" spans="1:13" x14ac:dyDescent="0.25">
      <c r="A6" s="104"/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9"/>
    </row>
    <row r="7" spans="1:13" x14ac:dyDescent="0.25">
      <c r="A7" s="105">
        <v>1</v>
      </c>
      <c r="B7" s="110" t="s">
        <v>548</v>
      </c>
      <c r="C7" s="100">
        <v>33</v>
      </c>
      <c r="D7" s="100" t="s">
        <v>548</v>
      </c>
      <c r="E7" s="100" t="s">
        <v>548</v>
      </c>
      <c r="F7" s="100" t="s">
        <v>548</v>
      </c>
      <c r="G7" s="100" t="s">
        <v>548</v>
      </c>
      <c r="H7" s="100" t="s">
        <v>548</v>
      </c>
      <c r="I7" s="100" t="s">
        <v>548</v>
      </c>
      <c r="J7" s="100" t="s">
        <v>548</v>
      </c>
      <c r="K7" s="100" t="s">
        <v>627</v>
      </c>
      <c r="L7" s="100" t="s">
        <v>571</v>
      </c>
      <c r="M7" s="111">
        <v>35.200000000000003</v>
      </c>
    </row>
    <row r="8" spans="1:13" x14ac:dyDescent="0.25">
      <c r="A8" s="105">
        <v>2</v>
      </c>
      <c r="B8" s="110" t="s">
        <v>548</v>
      </c>
      <c r="C8" s="100">
        <v>5.6</v>
      </c>
      <c r="D8" s="100" t="s">
        <v>548</v>
      </c>
      <c r="E8" s="100" t="s">
        <v>554</v>
      </c>
      <c r="F8" s="100" t="s">
        <v>548</v>
      </c>
      <c r="G8" s="100" t="s">
        <v>548</v>
      </c>
      <c r="H8" s="100" t="s">
        <v>548</v>
      </c>
      <c r="I8" s="100" t="s">
        <v>548</v>
      </c>
      <c r="J8" s="100" t="s">
        <v>548</v>
      </c>
      <c r="K8" s="100" t="s">
        <v>548</v>
      </c>
      <c r="L8" s="100">
        <v>4.5999999999999996</v>
      </c>
      <c r="M8" s="111" t="s">
        <v>548</v>
      </c>
    </row>
    <row r="9" spans="1:13" x14ac:dyDescent="0.25">
      <c r="A9" s="105">
        <v>3</v>
      </c>
      <c r="B9" s="110" t="s">
        <v>548</v>
      </c>
      <c r="C9" s="100" t="s">
        <v>548</v>
      </c>
      <c r="D9" s="100" t="s">
        <v>548</v>
      </c>
      <c r="E9" s="100">
        <v>15</v>
      </c>
      <c r="F9" s="100" t="s">
        <v>548</v>
      </c>
      <c r="G9" s="100" t="s">
        <v>548</v>
      </c>
      <c r="H9" s="100" t="s">
        <v>548</v>
      </c>
      <c r="I9" s="100" t="s">
        <v>548</v>
      </c>
      <c r="J9" s="100" t="s">
        <v>548</v>
      </c>
      <c r="K9" s="100" t="s">
        <v>548</v>
      </c>
      <c r="L9" s="100">
        <v>3.2</v>
      </c>
      <c r="M9" s="111" t="s">
        <v>548</v>
      </c>
    </row>
    <row r="10" spans="1:13" x14ac:dyDescent="0.25">
      <c r="A10" s="105">
        <v>4</v>
      </c>
      <c r="B10" s="110" t="s">
        <v>548</v>
      </c>
      <c r="C10" s="100" t="s">
        <v>548</v>
      </c>
      <c r="D10" s="100" t="s">
        <v>548</v>
      </c>
      <c r="E10" s="100" t="s">
        <v>551</v>
      </c>
      <c r="F10" s="100" t="s">
        <v>548</v>
      </c>
      <c r="G10" s="100" t="s">
        <v>548</v>
      </c>
      <c r="H10" s="100">
        <v>11.8</v>
      </c>
      <c r="I10" s="100" t="s">
        <v>548</v>
      </c>
      <c r="J10" s="100" t="s">
        <v>548</v>
      </c>
      <c r="K10" s="100" t="s">
        <v>548</v>
      </c>
      <c r="L10" s="100" t="s">
        <v>549</v>
      </c>
      <c r="M10" s="111" t="s">
        <v>549</v>
      </c>
    </row>
    <row r="11" spans="1:13" x14ac:dyDescent="0.25">
      <c r="A11" s="105">
        <v>5</v>
      </c>
      <c r="B11" s="110" t="s">
        <v>548</v>
      </c>
      <c r="C11" s="100" t="s">
        <v>548</v>
      </c>
      <c r="D11" s="100" t="s">
        <v>548</v>
      </c>
      <c r="E11" s="100" t="s">
        <v>548</v>
      </c>
      <c r="F11" s="100" t="s">
        <v>548</v>
      </c>
      <c r="G11" s="100" t="s">
        <v>548</v>
      </c>
      <c r="H11" s="100" t="s">
        <v>548</v>
      </c>
      <c r="I11" s="100" t="s">
        <v>548</v>
      </c>
      <c r="J11" s="100" t="s">
        <v>548</v>
      </c>
      <c r="K11" s="100" t="s">
        <v>548</v>
      </c>
      <c r="L11" s="100" t="s">
        <v>552</v>
      </c>
      <c r="M11" s="111" t="s">
        <v>548</v>
      </c>
    </row>
    <row r="12" spans="1:13" x14ac:dyDescent="0.25">
      <c r="A12" s="105"/>
      <c r="B12" s="11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11"/>
    </row>
    <row r="13" spans="1:13" x14ac:dyDescent="0.25">
      <c r="A13" s="105">
        <v>6</v>
      </c>
      <c r="B13" s="110" t="s">
        <v>548</v>
      </c>
      <c r="C13" s="100" t="s">
        <v>548</v>
      </c>
      <c r="D13" s="100" t="s">
        <v>549</v>
      </c>
      <c r="E13" s="100">
        <v>34</v>
      </c>
      <c r="F13" s="100" t="s">
        <v>548</v>
      </c>
      <c r="G13" s="100" t="s">
        <v>548</v>
      </c>
      <c r="H13" s="100" t="s">
        <v>548</v>
      </c>
      <c r="I13" s="100" t="s">
        <v>548</v>
      </c>
      <c r="J13" s="100" t="s">
        <v>548</v>
      </c>
      <c r="K13" s="100" t="s">
        <v>548</v>
      </c>
      <c r="L13" s="100" t="s">
        <v>548</v>
      </c>
      <c r="M13" s="111" t="s">
        <v>548</v>
      </c>
    </row>
    <row r="14" spans="1:13" x14ac:dyDescent="0.25">
      <c r="A14" s="105">
        <v>7</v>
      </c>
      <c r="B14" s="110" t="s">
        <v>548</v>
      </c>
      <c r="C14" s="100" t="s">
        <v>548</v>
      </c>
      <c r="D14" s="100" t="s">
        <v>548</v>
      </c>
      <c r="E14" s="100" t="s">
        <v>548</v>
      </c>
      <c r="F14" s="100" t="s">
        <v>548</v>
      </c>
      <c r="G14" s="100" t="s">
        <v>548</v>
      </c>
      <c r="H14" s="100" t="s">
        <v>548</v>
      </c>
      <c r="I14" s="100" t="s">
        <v>548</v>
      </c>
      <c r="J14" s="100" t="s">
        <v>548</v>
      </c>
      <c r="K14" s="100" t="s">
        <v>548</v>
      </c>
      <c r="L14" s="100" t="s">
        <v>627</v>
      </c>
      <c r="M14" s="111" t="s">
        <v>548</v>
      </c>
    </row>
    <row r="15" spans="1:13" x14ac:dyDescent="0.25">
      <c r="A15" s="105">
        <v>8</v>
      </c>
      <c r="B15" s="110" t="s">
        <v>548</v>
      </c>
      <c r="C15" s="100" t="s">
        <v>548</v>
      </c>
      <c r="D15" s="100" t="s">
        <v>548</v>
      </c>
      <c r="E15" s="100" t="s">
        <v>548</v>
      </c>
      <c r="F15" s="100" t="s">
        <v>629</v>
      </c>
      <c r="G15" s="100" t="s">
        <v>548</v>
      </c>
      <c r="H15" s="100" t="s">
        <v>548</v>
      </c>
      <c r="I15" s="100" t="s">
        <v>548</v>
      </c>
      <c r="J15" s="100" t="s">
        <v>548</v>
      </c>
      <c r="K15" s="100" t="s">
        <v>548</v>
      </c>
      <c r="L15" s="100" t="s">
        <v>548</v>
      </c>
      <c r="M15" s="111" t="s">
        <v>548</v>
      </c>
    </row>
    <row r="16" spans="1:13" x14ac:dyDescent="0.25">
      <c r="A16" s="105">
        <v>9</v>
      </c>
      <c r="B16" s="110" t="s">
        <v>548</v>
      </c>
      <c r="C16" s="100" t="s">
        <v>548</v>
      </c>
      <c r="D16" s="100" t="s">
        <v>548</v>
      </c>
      <c r="E16" s="100" t="s">
        <v>548</v>
      </c>
      <c r="F16" s="100" t="s">
        <v>548</v>
      </c>
      <c r="G16" s="100" t="s">
        <v>548</v>
      </c>
      <c r="H16" s="100" t="s">
        <v>630</v>
      </c>
      <c r="I16" s="100" t="s">
        <v>548</v>
      </c>
      <c r="J16" s="100" t="s">
        <v>548</v>
      </c>
      <c r="K16" s="100" t="s">
        <v>548</v>
      </c>
      <c r="L16" s="100" t="s">
        <v>548</v>
      </c>
      <c r="M16" s="111" t="s">
        <v>548</v>
      </c>
    </row>
    <row r="17" spans="1:13" x14ac:dyDescent="0.25">
      <c r="A17" s="105">
        <v>10</v>
      </c>
      <c r="B17" s="110" t="s">
        <v>548</v>
      </c>
      <c r="C17" s="100" t="s">
        <v>548</v>
      </c>
      <c r="D17" s="100" t="s">
        <v>548</v>
      </c>
      <c r="E17" s="100" t="s">
        <v>554</v>
      </c>
      <c r="F17" s="100" t="s">
        <v>548</v>
      </c>
      <c r="G17" s="100" t="s">
        <v>557</v>
      </c>
      <c r="H17" s="100" t="s">
        <v>548</v>
      </c>
      <c r="I17" s="100" t="s">
        <v>548</v>
      </c>
      <c r="J17" s="100">
        <v>44.2</v>
      </c>
      <c r="K17" s="100" t="s">
        <v>548</v>
      </c>
      <c r="L17" s="100">
        <v>8.6</v>
      </c>
      <c r="M17" s="111" t="s">
        <v>548</v>
      </c>
    </row>
    <row r="18" spans="1:13" x14ac:dyDescent="0.25">
      <c r="A18" s="105"/>
      <c r="B18" s="11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11"/>
    </row>
    <row r="19" spans="1:13" x14ac:dyDescent="0.25">
      <c r="A19" s="105">
        <v>11</v>
      </c>
      <c r="B19" s="110" t="s">
        <v>548</v>
      </c>
      <c r="C19" s="100" t="s">
        <v>548</v>
      </c>
      <c r="D19" s="100" t="s">
        <v>548</v>
      </c>
      <c r="E19" s="100" t="s">
        <v>554</v>
      </c>
      <c r="F19" s="100" t="s">
        <v>548</v>
      </c>
      <c r="G19" s="100" t="s">
        <v>548</v>
      </c>
      <c r="H19" s="100" t="s">
        <v>548</v>
      </c>
      <c r="I19" s="100" t="s">
        <v>548</v>
      </c>
      <c r="J19" s="100" t="s">
        <v>548</v>
      </c>
      <c r="K19" s="100" t="s">
        <v>548</v>
      </c>
      <c r="L19" s="100" t="s">
        <v>548</v>
      </c>
      <c r="M19" s="111" t="s">
        <v>557</v>
      </c>
    </row>
    <row r="20" spans="1:13" x14ac:dyDescent="0.25">
      <c r="A20" s="105">
        <v>12</v>
      </c>
      <c r="B20" s="110" t="s">
        <v>548</v>
      </c>
      <c r="C20" s="100" t="s">
        <v>548</v>
      </c>
      <c r="D20" s="100" t="s">
        <v>548</v>
      </c>
      <c r="E20" s="100" t="s">
        <v>548</v>
      </c>
      <c r="F20" s="100" t="s">
        <v>548</v>
      </c>
      <c r="G20" s="100" t="s">
        <v>548</v>
      </c>
      <c r="H20" s="100" t="s">
        <v>548</v>
      </c>
      <c r="I20" s="100" t="s">
        <v>548</v>
      </c>
      <c r="J20" s="100" t="s">
        <v>548</v>
      </c>
      <c r="K20" s="100" t="s">
        <v>548</v>
      </c>
      <c r="L20" s="100" t="s">
        <v>548</v>
      </c>
      <c r="M20" s="111" t="s">
        <v>561</v>
      </c>
    </row>
    <row r="21" spans="1:13" x14ac:dyDescent="0.25">
      <c r="A21" s="105">
        <v>13</v>
      </c>
      <c r="B21" s="110" t="s">
        <v>548</v>
      </c>
      <c r="C21" s="100" t="s">
        <v>548</v>
      </c>
      <c r="D21" s="100" t="s">
        <v>548</v>
      </c>
      <c r="E21" s="100" t="s">
        <v>548</v>
      </c>
      <c r="F21" s="100" t="s">
        <v>548</v>
      </c>
      <c r="G21" s="100" t="s">
        <v>548</v>
      </c>
      <c r="H21" s="100" t="s">
        <v>548</v>
      </c>
      <c r="I21" s="100" t="s">
        <v>548</v>
      </c>
      <c r="J21" s="100" t="s">
        <v>548</v>
      </c>
      <c r="K21" s="100" t="s">
        <v>548</v>
      </c>
      <c r="L21" s="100" t="s">
        <v>548</v>
      </c>
      <c r="M21" s="111">
        <v>21.8</v>
      </c>
    </row>
    <row r="22" spans="1:13" x14ac:dyDescent="0.25">
      <c r="A22" s="105">
        <v>14</v>
      </c>
      <c r="B22" s="110" t="s">
        <v>548</v>
      </c>
      <c r="C22" s="100" t="s">
        <v>548</v>
      </c>
      <c r="D22" s="100" t="s">
        <v>548</v>
      </c>
      <c r="E22" s="100" t="s">
        <v>548</v>
      </c>
      <c r="F22" s="100" t="s">
        <v>548</v>
      </c>
      <c r="G22" s="100" t="s">
        <v>549</v>
      </c>
      <c r="H22" s="100" t="s">
        <v>549</v>
      </c>
      <c r="I22" s="100" t="s">
        <v>548</v>
      </c>
      <c r="J22" s="100" t="s">
        <v>548</v>
      </c>
      <c r="K22" s="100" t="s">
        <v>548</v>
      </c>
      <c r="L22" s="100">
        <v>71.400000000000006</v>
      </c>
      <c r="M22" s="111" t="s">
        <v>548</v>
      </c>
    </row>
    <row r="23" spans="1:13" x14ac:dyDescent="0.25">
      <c r="A23" s="105">
        <v>15</v>
      </c>
      <c r="B23" s="110" t="s">
        <v>548</v>
      </c>
      <c r="C23" s="100" t="s">
        <v>548</v>
      </c>
      <c r="D23" s="100" t="s">
        <v>548</v>
      </c>
      <c r="E23" s="100" t="s">
        <v>551</v>
      </c>
      <c r="F23" s="100" t="s">
        <v>548</v>
      </c>
      <c r="G23" s="100" t="s">
        <v>548</v>
      </c>
      <c r="H23" s="100" t="s">
        <v>548</v>
      </c>
      <c r="I23" s="100" t="s">
        <v>548</v>
      </c>
      <c r="J23" s="100" t="s">
        <v>548</v>
      </c>
      <c r="K23" s="100">
        <v>23.4</v>
      </c>
      <c r="L23" s="100" t="s">
        <v>564</v>
      </c>
      <c r="M23" s="111" t="s">
        <v>548</v>
      </c>
    </row>
    <row r="24" spans="1:13" x14ac:dyDescent="0.25">
      <c r="A24" s="105"/>
      <c r="B24" s="11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11"/>
    </row>
    <row r="25" spans="1:13" x14ac:dyDescent="0.25">
      <c r="A25" s="105">
        <v>16</v>
      </c>
      <c r="B25" s="110" t="s">
        <v>548</v>
      </c>
      <c r="C25" s="100" t="s">
        <v>548</v>
      </c>
      <c r="D25" s="100" t="s">
        <v>548</v>
      </c>
      <c r="E25" s="100" t="s">
        <v>548</v>
      </c>
      <c r="F25" s="100" t="s">
        <v>548</v>
      </c>
      <c r="G25" s="100" t="s">
        <v>548</v>
      </c>
      <c r="H25" s="100" t="s">
        <v>548</v>
      </c>
      <c r="I25" s="100" t="s">
        <v>548</v>
      </c>
      <c r="J25" s="100" t="s">
        <v>548</v>
      </c>
      <c r="K25" s="100" t="s">
        <v>548</v>
      </c>
      <c r="L25" s="100" t="s">
        <v>548</v>
      </c>
      <c r="M25" s="111" t="s">
        <v>548</v>
      </c>
    </row>
    <row r="26" spans="1:13" x14ac:dyDescent="0.25">
      <c r="A26" s="105">
        <v>17</v>
      </c>
      <c r="B26" s="110">
        <v>9.6</v>
      </c>
      <c r="C26" s="100" t="s">
        <v>548</v>
      </c>
      <c r="D26" s="100" t="s">
        <v>548</v>
      </c>
      <c r="E26" s="100" t="s">
        <v>548</v>
      </c>
      <c r="F26" s="100" t="s">
        <v>548</v>
      </c>
      <c r="G26" s="100" t="s">
        <v>548</v>
      </c>
      <c r="H26" s="100" t="s">
        <v>548</v>
      </c>
      <c r="I26" s="100" t="s">
        <v>548</v>
      </c>
      <c r="J26" s="100" t="s">
        <v>548</v>
      </c>
      <c r="K26" s="100" t="s">
        <v>557</v>
      </c>
      <c r="L26" s="100" t="s">
        <v>548</v>
      </c>
      <c r="M26" s="111" t="s">
        <v>548</v>
      </c>
    </row>
    <row r="27" spans="1:13" x14ac:dyDescent="0.25">
      <c r="A27" s="105">
        <v>18</v>
      </c>
      <c r="B27" s="110" t="s">
        <v>548</v>
      </c>
      <c r="C27" s="100" t="s">
        <v>548</v>
      </c>
      <c r="D27" s="100" t="s">
        <v>548</v>
      </c>
      <c r="E27" s="100" t="s">
        <v>548</v>
      </c>
      <c r="F27" s="100" t="s">
        <v>548</v>
      </c>
      <c r="G27" s="100" t="s">
        <v>548</v>
      </c>
      <c r="H27" s="100" t="s">
        <v>548</v>
      </c>
      <c r="I27" s="100" t="s">
        <v>548</v>
      </c>
      <c r="J27" s="100" t="s">
        <v>548</v>
      </c>
      <c r="K27" s="100" t="s">
        <v>557</v>
      </c>
      <c r="L27" s="100" t="s">
        <v>552</v>
      </c>
      <c r="M27" s="111" t="s">
        <v>569</v>
      </c>
    </row>
    <row r="28" spans="1:13" x14ac:dyDescent="0.25">
      <c r="A28" s="105">
        <v>19</v>
      </c>
      <c r="B28" s="110" t="s">
        <v>548</v>
      </c>
      <c r="C28" s="100" t="s">
        <v>548</v>
      </c>
      <c r="D28" s="100" t="s">
        <v>548</v>
      </c>
      <c r="E28" s="100" t="s">
        <v>548</v>
      </c>
      <c r="F28" s="100" t="s">
        <v>556</v>
      </c>
      <c r="G28" s="100" t="s">
        <v>548</v>
      </c>
      <c r="H28" s="100" t="s">
        <v>548</v>
      </c>
      <c r="I28" s="100" t="s">
        <v>548</v>
      </c>
      <c r="J28" s="100" t="s">
        <v>548</v>
      </c>
      <c r="K28" s="100" t="s">
        <v>631</v>
      </c>
      <c r="L28" s="100" t="s">
        <v>564</v>
      </c>
      <c r="M28" s="111">
        <v>4.5999999999999996</v>
      </c>
    </row>
    <row r="29" spans="1:13" x14ac:dyDescent="0.25">
      <c r="A29" s="105">
        <v>20</v>
      </c>
      <c r="B29" s="110" t="s">
        <v>548</v>
      </c>
      <c r="C29" s="100" t="s">
        <v>548</v>
      </c>
      <c r="D29" s="100" t="s">
        <v>548</v>
      </c>
      <c r="E29" s="100" t="s">
        <v>548</v>
      </c>
      <c r="F29" s="100" t="s">
        <v>548</v>
      </c>
      <c r="G29" s="100" t="s">
        <v>548</v>
      </c>
      <c r="H29" s="100" t="s">
        <v>548</v>
      </c>
      <c r="I29" s="100" t="s">
        <v>548</v>
      </c>
      <c r="J29" s="100" t="s">
        <v>548</v>
      </c>
      <c r="K29" s="100">
        <v>34</v>
      </c>
      <c r="L29" s="100" t="s">
        <v>628</v>
      </c>
      <c r="M29" s="111">
        <v>78</v>
      </c>
    </row>
    <row r="30" spans="1:13" x14ac:dyDescent="0.25">
      <c r="A30" s="105"/>
      <c r="B30" s="11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11"/>
    </row>
    <row r="31" spans="1:13" x14ac:dyDescent="0.25">
      <c r="A31" s="105">
        <v>21</v>
      </c>
      <c r="B31" s="110" t="s">
        <v>548</v>
      </c>
      <c r="C31" s="100" t="s">
        <v>548</v>
      </c>
      <c r="D31" s="100" t="s">
        <v>548</v>
      </c>
      <c r="E31" s="100" t="s">
        <v>548</v>
      </c>
      <c r="F31" s="100" t="s">
        <v>548</v>
      </c>
      <c r="G31" s="100" t="s">
        <v>548</v>
      </c>
      <c r="H31" s="100" t="s">
        <v>548</v>
      </c>
      <c r="I31" s="100" t="s">
        <v>548</v>
      </c>
      <c r="J31" s="100">
        <v>12.6</v>
      </c>
      <c r="K31" s="100">
        <v>26.4</v>
      </c>
      <c r="L31" s="100" t="s">
        <v>577</v>
      </c>
      <c r="M31" s="111">
        <v>24.2</v>
      </c>
    </row>
    <row r="32" spans="1:13" x14ac:dyDescent="0.25">
      <c r="A32" s="105">
        <v>22</v>
      </c>
      <c r="B32" s="110" t="s">
        <v>548</v>
      </c>
      <c r="C32" s="100" t="s">
        <v>548</v>
      </c>
      <c r="D32" s="100" t="s">
        <v>548</v>
      </c>
      <c r="E32" s="100" t="s">
        <v>548</v>
      </c>
      <c r="F32" s="100" t="s">
        <v>548</v>
      </c>
      <c r="G32" s="100" t="s">
        <v>548</v>
      </c>
      <c r="H32" s="100" t="s">
        <v>548</v>
      </c>
      <c r="I32" s="100">
        <v>41.8</v>
      </c>
      <c r="J32" s="100">
        <v>12.4</v>
      </c>
      <c r="K32" s="100">
        <v>12.2</v>
      </c>
      <c r="L32" s="100">
        <v>40</v>
      </c>
      <c r="M32" s="111">
        <v>1.4</v>
      </c>
    </row>
    <row r="33" spans="1:13" x14ac:dyDescent="0.25">
      <c r="A33" s="105">
        <v>23</v>
      </c>
      <c r="B33" s="110" t="s">
        <v>548</v>
      </c>
      <c r="C33" s="100" t="s">
        <v>548</v>
      </c>
      <c r="D33" s="100" t="s">
        <v>548</v>
      </c>
      <c r="E33" s="100" t="s">
        <v>548</v>
      </c>
      <c r="F33" s="100" t="s">
        <v>548</v>
      </c>
      <c r="G33" s="100" t="s">
        <v>548</v>
      </c>
      <c r="H33" s="100" t="s">
        <v>548</v>
      </c>
      <c r="I33" s="100" t="s">
        <v>548</v>
      </c>
      <c r="J33" s="100" t="s">
        <v>548</v>
      </c>
      <c r="K33" s="100">
        <v>128.19999999999999</v>
      </c>
      <c r="L33" s="100">
        <v>150</v>
      </c>
      <c r="M33" s="111" t="s">
        <v>548</v>
      </c>
    </row>
    <row r="34" spans="1:13" x14ac:dyDescent="0.25">
      <c r="A34" s="105">
        <v>24</v>
      </c>
      <c r="B34" s="110" t="s">
        <v>548</v>
      </c>
      <c r="C34" s="100" t="s">
        <v>548</v>
      </c>
      <c r="D34" s="100" t="s">
        <v>548</v>
      </c>
      <c r="E34" s="100">
        <v>10</v>
      </c>
      <c r="F34" s="100" t="s">
        <v>548</v>
      </c>
      <c r="G34" s="100" t="s">
        <v>548</v>
      </c>
      <c r="H34" s="100" t="s">
        <v>548</v>
      </c>
      <c r="I34" s="100" t="s">
        <v>548</v>
      </c>
      <c r="J34" s="100" t="s">
        <v>548</v>
      </c>
      <c r="K34" s="100" t="s">
        <v>548</v>
      </c>
      <c r="L34" s="100" t="s">
        <v>565</v>
      </c>
      <c r="M34" s="111" t="s">
        <v>548</v>
      </c>
    </row>
    <row r="35" spans="1:13" x14ac:dyDescent="0.25">
      <c r="A35" s="105">
        <v>25</v>
      </c>
      <c r="B35" s="110" t="s">
        <v>548</v>
      </c>
      <c r="C35" s="100" t="s">
        <v>548</v>
      </c>
      <c r="D35" s="100" t="s">
        <v>548</v>
      </c>
      <c r="E35" s="100" t="s">
        <v>565</v>
      </c>
      <c r="F35" s="100" t="s">
        <v>633</v>
      </c>
      <c r="G35" s="100" t="s">
        <v>548</v>
      </c>
      <c r="H35" s="100" t="s">
        <v>548</v>
      </c>
      <c r="I35" s="100" t="s">
        <v>548</v>
      </c>
      <c r="J35" s="100" t="s">
        <v>548</v>
      </c>
      <c r="K35" s="100" t="s">
        <v>548</v>
      </c>
      <c r="L35" s="100" t="s">
        <v>548</v>
      </c>
      <c r="M35" s="111" t="s">
        <v>548</v>
      </c>
    </row>
    <row r="36" spans="1:13" x14ac:dyDescent="0.25">
      <c r="A36" s="105"/>
      <c r="B36" s="11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11"/>
    </row>
    <row r="37" spans="1:13" x14ac:dyDescent="0.25">
      <c r="A37" s="105">
        <v>26</v>
      </c>
      <c r="B37" s="110" t="s">
        <v>548</v>
      </c>
      <c r="C37" s="100" t="s">
        <v>548</v>
      </c>
      <c r="D37" s="100" t="s">
        <v>548</v>
      </c>
      <c r="E37" s="100" t="s">
        <v>553</v>
      </c>
      <c r="F37" s="100" t="s">
        <v>550</v>
      </c>
      <c r="G37" s="100" t="s">
        <v>548</v>
      </c>
      <c r="H37" s="100" t="s">
        <v>548</v>
      </c>
      <c r="I37" s="100" t="s">
        <v>548</v>
      </c>
      <c r="J37" s="100" t="s">
        <v>548</v>
      </c>
      <c r="K37" s="100" t="s">
        <v>548</v>
      </c>
      <c r="L37" s="100" t="s">
        <v>548</v>
      </c>
      <c r="M37" s="111" t="s">
        <v>548</v>
      </c>
    </row>
    <row r="38" spans="1:13" x14ac:dyDescent="0.25">
      <c r="A38" s="105">
        <v>27</v>
      </c>
      <c r="B38" s="110" t="s">
        <v>548</v>
      </c>
      <c r="C38" s="100" t="s">
        <v>548</v>
      </c>
      <c r="D38" s="100" t="s">
        <v>548</v>
      </c>
      <c r="E38" s="100" t="s">
        <v>548</v>
      </c>
      <c r="F38" s="100" t="s">
        <v>548</v>
      </c>
      <c r="G38" s="100" t="s">
        <v>548</v>
      </c>
      <c r="H38" s="100">
        <v>29.6</v>
      </c>
      <c r="I38" s="100" t="s">
        <v>548</v>
      </c>
      <c r="J38" s="100" t="s">
        <v>548</v>
      </c>
      <c r="K38" s="100" t="s">
        <v>548</v>
      </c>
      <c r="L38" s="100" t="s">
        <v>634</v>
      </c>
      <c r="M38" s="111" t="s">
        <v>548</v>
      </c>
    </row>
    <row r="39" spans="1:13" x14ac:dyDescent="0.25">
      <c r="A39" s="105">
        <v>28</v>
      </c>
      <c r="B39" s="110" t="s">
        <v>548</v>
      </c>
      <c r="C39" s="100" t="s">
        <v>548</v>
      </c>
      <c r="D39" s="100" t="s">
        <v>548</v>
      </c>
      <c r="E39" s="100" t="s">
        <v>548</v>
      </c>
      <c r="F39" s="100" t="s">
        <v>548</v>
      </c>
      <c r="G39" s="100" t="s">
        <v>548</v>
      </c>
      <c r="H39" s="100" t="s">
        <v>548</v>
      </c>
      <c r="I39" s="100">
        <v>17.8</v>
      </c>
      <c r="J39" s="100" t="s">
        <v>548</v>
      </c>
      <c r="K39" s="100" t="s">
        <v>548</v>
      </c>
      <c r="L39" s="100" t="s">
        <v>548</v>
      </c>
      <c r="M39" s="111" t="s">
        <v>548</v>
      </c>
    </row>
    <row r="40" spans="1:13" x14ac:dyDescent="0.25">
      <c r="A40" s="105">
        <v>29</v>
      </c>
      <c r="B40" s="110" t="s">
        <v>554</v>
      </c>
      <c r="C40" s="100"/>
      <c r="D40" s="100" t="s">
        <v>548</v>
      </c>
      <c r="E40" s="100" t="s">
        <v>548</v>
      </c>
      <c r="F40" s="100" t="s">
        <v>548</v>
      </c>
      <c r="G40" s="100" t="s">
        <v>548</v>
      </c>
      <c r="H40" s="100" t="s">
        <v>548</v>
      </c>
      <c r="I40" s="100" t="s">
        <v>548</v>
      </c>
      <c r="J40" s="100" t="s">
        <v>548</v>
      </c>
      <c r="K40" s="100" t="s">
        <v>548</v>
      </c>
      <c r="L40" s="100" t="s">
        <v>548</v>
      </c>
      <c r="M40" s="111" t="s">
        <v>548</v>
      </c>
    </row>
    <row r="41" spans="1:13" x14ac:dyDescent="0.25">
      <c r="A41" s="105">
        <v>30</v>
      </c>
      <c r="B41" s="110" t="s">
        <v>564</v>
      </c>
      <c r="C41" s="100"/>
      <c r="D41" s="100" t="s">
        <v>548</v>
      </c>
      <c r="E41" s="100" t="s">
        <v>548</v>
      </c>
      <c r="F41" s="100" t="s">
        <v>548</v>
      </c>
      <c r="G41" s="100" t="s">
        <v>548</v>
      </c>
      <c r="H41" s="100" t="s">
        <v>548</v>
      </c>
      <c r="I41" s="100" t="s">
        <v>548</v>
      </c>
      <c r="J41" s="100" t="s">
        <v>548</v>
      </c>
      <c r="K41" s="100" t="s">
        <v>548</v>
      </c>
      <c r="L41" s="100" t="s">
        <v>550</v>
      </c>
      <c r="M41" s="111" t="s">
        <v>548</v>
      </c>
    </row>
    <row r="42" spans="1:13" x14ac:dyDescent="0.25">
      <c r="A42" s="105"/>
      <c r="B42" s="11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11"/>
    </row>
    <row r="43" spans="1:13" x14ac:dyDescent="0.25">
      <c r="A43" s="105">
        <v>31</v>
      </c>
      <c r="B43" s="110" t="s">
        <v>549</v>
      </c>
      <c r="C43" s="100"/>
      <c r="D43" s="100" t="s">
        <v>548</v>
      </c>
      <c r="E43" s="100"/>
      <c r="F43" s="100" t="s">
        <v>548</v>
      </c>
      <c r="G43" s="100"/>
      <c r="H43" s="100" t="s">
        <v>548</v>
      </c>
      <c r="I43" s="100">
        <v>23.6</v>
      </c>
      <c r="J43" s="100"/>
      <c r="K43" s="100" t="s">
        <v>548</v>
      </c>
      <c r="L43" s="100"/>
      <c r="M43" s="111" t="s">
        <v>548</v>
      </c>
    </row>
    <row r="44" spans="1:13" x14ac:dyDescent="0.25">
      <c r="A44" s="106"/>
      <c r="B44" s="112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4"/>
    </row>
    <row r="45" spans="1:13" x14ac:dyDescent="0.25">
      <c r="A45" s="104" t="s">
        <v>572</v>
      </c>
      <c r="B45" s="107" t="s">
        <v>635</v>
      </c>
      <c r="C45" s="108" t="s">
        <v>636</v>
      </c>
      <c r="D45" s="108" t="s">
        <v>549</v>
      </c>
      <c r="E45" s="108" t="s">
        <v>637</v>
      </c>
      <c r="F45" s="108" t="s">
        <v>638</v>
      </c>
      <c r="G45" s="108" t="s">
        <v>627</v>
      </c>
      <c r="H45" s="108" t="s">
        <v>639</v>
      </c>
      <c r="I45" s="108" t="s">
        <v>640</v>
      </c>
      <c r="J45" s="108" t="s">
        <v>641</v>
      </c>
      <c r="K45" s="108" t="s">
        <v>642</v>
      </c>
      <c r="L45" s="108" t="s">
        <v>643</v>
      </c>
      <c r="M45" s="109" t="s">
        <v>644</v>
      </c>
    </row>
    <row r="46" spans="1:13" x14ac:dyDescent="0.25">
      <c r="A46" s="106" t="s">
        <v>573</v>
      </c>
      <c r="B46" s="112">
        <v>4</v>
      </c>
      <c r="C46" s="113">
        <v>2</v>
      </c>
      <c r="D46" s="113">
        <v>1</v>
      </c>
      <c r="E46" s="113">
        <v>10</v>
      </c>
      <c r="F46" s="113">
        <v>4</v>
      </c>
      <c r="G46" s="113">
        <v>2</v>
      </c>
      <c r="H46" s="113">
        <v>4</v>
      </c>
      <c r="I46" s="113">
        <v>3</v>
      </c>
      <c r="J46" s="113">
        <v>3</v>
      </c>
      <c r="K46" s="113">
        <v>9</v>
      </c>
      <c r="L46" s="113">
        <v>18</v>
      </c>
      <c r="M46" s="114">
        <v>10</v>
      </c>
    </row>
    <row r="47" spans="1:13" x14ac:dyDescent="0.2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</row>
    <row r="48" spans="1:13" x14ac:dyDescent="0.25">
      <c r="A48" s="126" t="s">
        <v>584</v>
      </c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</row>
    <row r="49" spans="1:13" x14ac:dyDescent="0.25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</row>
    <row r="50" spans="1:13" x14ac:dyDescent="0.25">
      <c r="A50" s="124" t="s">
        <v>645</v>
      </c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</row>
    <row r="51" spans="1:13" x14ac:dyDescent="0.25">
      <c r="A51" s="124" t="s">
        <v>646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</row>
  </sheetData>
  <mergeCells count="10">
    <mergeCell ref="A1:H1"/>
    <mergeCell ref="I1:M1"/>
    <mergeCell ref="A2:M2"/>
    <mergeCell ref="A50:M50"/>
    <mergeCell ref="A51:M51"/>
    <mergeCell ref="A3:M3"/>
    <mergeCell ref="A4:M4"/>
    <mergeCell ref="A47:M47"/>
    <mergeCell ref="A48:M48"/>
    <mergeCell ref="A49:M49"/>
  </mergeCells>
  <conditionalFormatting sqref="B7:M43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7" workbookViewId="0">
      <selection activeCell="L38" sqref="L38"/>
    </sheetView>
  </sheetViews>
  <sheetFormatPr baseColWidth="10" defaultRowHeight="13.2" x14ac:dyDescent="0.25"/>
  <sheetData>
    <row r="1" spans="1:15" x14ac:dyDescent="0.25">
      <c r="A1" s="124" t="s">
        <v>668</v>
      </c>
      <c r="B1" s="124"/>
      <c r="C1" s="124"/>
      <c r="D1" s="124"/>
      <c r="E1" s="124"/>
      <c r="F1" s="124"/>
      <c r="G1" s="124"/>
      <c r="H1" s="124"/>
      <c r="I1" s="125" t="s">
        <v>532</v>
      </c>
      <c r="J1" s="125"/>
      <c r="K1" s="125"/>
      <c r="L1" s="125"/>
      <c r="M1" s="125"/>
    </row>
    <row r="2" spans="1:15" x14ac:dyDescent="0.25">
      <c r="A2" s="124" t="s">
        <v>669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</row>
    <row r="3" spans="1:15" x14ac:dyDescent="0.25">
      <c r="A3" s="126" t="s">
        <v>534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18">
        <v>99.9</v>
      </c>
      <c r="O3" s="117" t="s">
        <v>697</v>
      </c>
    </row>
    <row r="4" spans="1:15" x14ac:dyDescent="0.25">
      <c r="A4" s="126" t="s">
        <v>535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</row>
    <row r="5" spans="1:15" x14ac:dyDescent="0.25">
      <c r="A5" s="115" t="s">
        <v>37</v>
      </c>
      <c r="B5" s="101" t="s">
        <v>536</v>
      </c>
      <c r="C5" s="102" t="s">
        <v>537</v>
      </c>
      <c r="D5" s="102" t="s">
        <v>538</v>
      </c>
      <c r="E5" s="102" t="s">
        <v>539</v>
      </c>
      <c r="F5" s="102" t="s">
        <v>540</v>
      </c>
      <c r="G5" s="102" t="s">
        <v>541</v>
      </c>
      <c r="H5" s="102" t="s">
        <v>542</v>
      </c>
      <c r="I5" s="102" t="s">
        <v>543</v>
      </c>
      <c r="J5" s="102" t="s">
        <v>544</v>
      </c>
      <c r="K5" s="102" t="s">
        <v>545</v>
      </c>
      <c r="L5" s="102" t="s">
        <v>546</v>
      </c>
      <c r="M5" s="103" t="s">
        <v>547</v>
      </c>
    </row>
    <row r="6" spans="1:15" x14ac:dyDescent="0.25">
      <c r="A6" s="104"/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9"/>
    </row>
    <row r="7" spans="1:15" x14ac:dyDescent="0.25">
      <c r="A7" s="105">
        <v>1</v>
      </c>
      <c r="B7" s="110" t="s">
        <v>548</v>
      </c>
      <c r="C7" s="100">
        <v>14.2</v>
      </c>
      <c r="D7" s="100" t="s">
        <v>548</v>
      </c>
      <c r="E7" s="100" t="s">
        <v>548</v>
      </c>
      <c r="F7" s="100" t="s">
        <v>548</v>
      </c>
      <c r="G7" s="100" t="s">
        <v>548</v>
      </c>
      <c r="H7" s="100" t="s">
        <v>548</v>
      </c>
      <c r="I7" s="100" t="s">
        <v>548</v>
      </c>
      <c r="J7" s="100" t="s">
        <v>548</v>
      </c>
      <c r="K7" s="116">
        <v>3.4</v>
      </c>
      <c r="L7" s="100" t="s">
        <v>548</v>
      </c>
      <c r="M7" s="111">
        <v>47</v>
      </c>
    </row>
    <row r="8" spans="1:15" x14ac:dyDescent="0.25">
      <c r="A8" s="105">
        <v>2</v>
      </c>
      <c r="B8" s="110" t="s">
        <v>548</v>
      </c>
      <c r="C8" s="100" t="s">
        <v>564</v>
      </c>
      <c r="D8" s="100" t="s">
        <v>548</v>
      </c>
      <c r="E8" s="100" t="s">
        <v>548</v>
      </c>
      <c r="F8" s="100" t="s">
        <v>548</v>
      </c>
      <c r="G8" s="100" t="s">
        <v>548</v>
      </c>
      <c r="H8" s="100" t="s">
        <v>548</v>
      </c>
      <c r="I8" s="100" t="s">
        <v>548</v>
      </c>
      <c r="J8" s="100" t="s">
        <v>548</v>
      </c>
      <c r="K8" s="100" t="s">
        <v>548</v>
      </c>
      <c r="L8" s="100" t="s">
        <v>556</v>
      </c>
      <c r="M8" s="111" t="s">
        <v>548</v>
      </c>
    </row>
    <row r="9" spans="1:15" x14ac:dyDescent="0.25">
      <c r="A9" s="105">
        <v>3</v>
      </c>
      <c r="B9" s="110" t="s">
        <v>548</v>
      </c>
      <c r="C9" s="100" t="s">
        <v>548</v>
      </c>
      <c r="D9" s="100" t="s">
        <v>548</v>
      </c>
      <c r="E9" s="100">
        <v>10</v>
      </c>
      <c r="F9" s="100" t="s">
        <v>548</v>
      </c>
      <c r="G9" s="100" t="s">
        <v>548</v>
      </c>
      <c r="H9" s="100" t="s">
        <v>548</v>
      </c>
      <c r="I9" s="100" t="s">
        <v>548</v>
      </c>
      <c r="J9" s="100" t="s">
        <v>548</v>
      </c>
      <c r="K9" s="100" t="s">
        <v>548</v>
      </c>
      <c r="L9" s="100" t="s">
        <v>627</v>
      </c>
      <c r="M9" s="111" t="s">
        <v>548</v>
      </c>
    </row>
    <row r="10" spans="1:15" x14ac:dyDescent="0.25">
      <c r="A10" s="105">
        <v>4</v>
      </c>
      <c r="B10" s="110" t="s">
        <v>548</v>
      </c>
      <c r="C10" s="100" t="s">
        <v>548</v>
      </c>
      <c r="D10" s="100" t="s">
        <v>548</v>
      </c>
      <c r="E10" s="100" t="s">
        <v>548</v>
      </c>
      <c r="F10" s="100" t="s">
        <v>548</v>
      </c>
      <c r="G10" s="100" t="s">
        <v>548</v>
      </c>
      <c r="H10" s="100" t="s">
        <v>548</v>
      </c>
      <c r="I10" s="100" t="s">
        <v>548</v>
      </c>
      <c r="J10" s="100" t="s">
        <v>548</v>
      </c>
      <c r="K10" s="100" t="s">
        <v>548</v>
      </c>
      <c r="L10" s="100" t="s">
        <v>548</v>
      </c>
      <c r="M10" s="111" t="s">
        <v>548</v>
      </c>
    </row>
    <row r="11" spans="1:15" x14ac:dyDescent="0.25">
      <c r="A11" s="105">
        <v>5</v>
      </c>
      <c r="B11" s="110" t="s">
        <v>548</v>
      </c>
      <c r="C11" s="100" t="s">
        <v>548</v>
      </c>
      <c r="D11" s="100" t="s">
        <v>548</v>
      </c>
      <c r="E11" s="100" t="s">
        <v>548</v>
      </c>
      <c r="F11" s="100" t="s">
        <v>548</v>
      </c>
      <c r="G11" s="100" t="s">
        <v>548</v>
      </c>
      <c r="H11" s="100" t="s">
        <v>548</v>
      </c>
      <c r="I11" s="100" t="s">
        <v>548</v>
      </c>
      <c r="J11" s="100" t="s">
        <v>548</v>
      </c>
      <c r="K11" s="100" t="s">
        <v>548</v>
      </c>
      <c r="L11" s="100" t="s">
        <v>657</v>
      </c>
      <c r="M11" s="111" t="s">
        <v>548</v>
      </c>
    </row>
    <row r="12" spans="1:15" x14ac:dyDescent="0.25">
      <c r="A12" s="105"/>
      <c r="B12" s="11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11"/>
    </row>
    <row r="13" spans="1:15" x14ac:dyDescent="0.25">
      <c r="A13" s="105">
        <v>6</v>
      </c>
      <c r="B13" s="110" t="s">
        <v>548</v>
      </c>
      <c r="C13" s="100" t="s">
        <v>548</v>
      </c>
      <c r="D13" s="100" t="s">
        <v>548</v>
      </c>
      <c r="E13" s="100">
        <v>35</v>
      </c>
      <c r="F13" s="100" t="s">
        <v>548</v>
      </c>
      <c r="G13" s="100" t="s">
        <v>548</v>
      </c>
      <c r="H13" s="100" t="s">
        <v>548</v>
      </c>
      <c r="I13" s="100" t="s">
        <v>548</v>
      </c>
      <c r="J13" s="100" t="s">
        <v>548</v>
      </c>
      <c r="K13" s="100" t="s">
        <v>548</v>
      </c>
      <c r="L13" s="100" t="s">
        <v>548</v>
      </c>
      <c r="M13" s="111" t="s">
        <v>548</v>
      </c>
    </row>
    <row r="14" spans="1:15" x14ac:dyDescent="0.25">
      <c r="A14" s="105">
        <v>7</v>
      </c>
      <c r="B14" s="110" t="s">
        <v>548</v>
      </c>
      <c r="C14" s="100" t="s">
        <v>548</v>
      </c>
      <c r="D14" s="100" t="s">
        <v>548</v>
      </c>
      <c r="E14" s="100" t="s">
        <v>557</v>
      </c>
      <c r="F14" s="100" t="s">
        <v>548</v>
      </c>
      <c r="G14" s="100" t="s">
        <v>548</v>
      </c>
      <c r="H14" s="100" t="s">
        <v>548</v>
      </c>
      <c r="I14" s="100" t="s">
        <v>548</v>
      </c>
      <c r="J14" s="100" t="s">
        <v>548</v>
      </c>
      <c r="K14" s="100" t="s">
        <v>548</v>
      </c>
      <c r="L14" s="100" t="s">
        <v>548</v>
      </c>
      <c r="M14" s="111" t="s">
        <v>548</v>
      </c>
    </row>
    <row r="15" spans="1:15" x14ac:dyDescent="0.25">
      <c r="A15" s="105">
        <v>8</v>
      </c>
      <c r="B15" s="110" t="s">
        <v>548</v>
      </c>
      <c r="C15" s="100" t="s">
        <v>548</v>
      </c>
      <c r="D15" s="100" t="s">
        <v>548</v>
      </c>
      <c r="E15" s="100" t="s">
        <v>548</v>
      </c>
      <c r="F15" s="100" t="s">
        <v>652</v>
      </c>
      <c r="G15" s="100" t="s">
        <v>548</v>
      </c>
      <c r="H15" s="100" t="s">
        <v>548</v>
      </c>
      <c r="I15" s="100" t="s">
        <v>548</v>
      </c>
      <c r="J15" s="100" t="s">
        <v>548</v>
      </c>
      <c r="K15" s="100" t="s">
        <v>548</v>
      </c>
      <c r="L15" s="100" t="s">
        <v>548</v>
      </c>
      <c r="M15" s="111" t="s">
        <v>548</v>
      </c>
    </row>
    <row r="16" spans="1:15" x14ac:dyDescent="0.25">
      <c r="A16" s="105">
        <v>9</v>
      </c>
      <c r="B16" s="110" t="s">
        <v>548</v>
      </c>
      <c r="C16" s="100" t="s">
        <v>548</v>
      </c>
      <c r="D16" s="100" t="s">
        <v>548</v>
      </c>
      <c r="E16" s="100" t="s">
        <v>548</v>
      </c>
      <c r="F16" s="100" t="s">
        <v>548</v>
      </c>
      <c r="G16" s="100" t="s">
        <v>548</v>
      </c>
      <c r="H16" s="100" t="s">
        <v>548</v>
      </c>
      <c r="I16" s="100" t="s">
        <v>548</v>
      </c>
      <c r="J16" s="100" t="s">
        <v>548</v>
      </c>
      <c r="K16" s="100" t="s">
        <v>548</v>
      </c>
      <c r="L16" s="100" t="s">
        <v>548</v>
      </c>
      <c r="M16" s="111" t="s">
        <v>548</v>
      </c>
    </row>
    <row r="17" spans="1:13" x14ac:dyDescent="0.25">
      <c r="A17" s="105">
        <v>10</v>
      </c>
      <c r="B17" s="110" t="s">
        <v>548</v>
      </c>
      <c r="C17" s="100" t="s">
        <v>548</v>
      </c>
      <c r="D17" s="100" t="s">
        <v>548</v>
      </c>
      <c r="E17" s="100" t="s">
        <v>650</v>
      </c>
      <c r="F17" s="100" t="s">
        <v>548</v>
      </c>
      <c r="G17" s="100" t="s">
        <v>548</v>
      </c>
      <c r="H17" s="100" t="s">
        <v>548</v>
      </c>
      <c r="I17" s="100" t="s">
        <v>548</v>
      </c>
      <c r="J17" s="100">
        <v>42</v>
      </c>
      <c r="K17" s="100" t="s">
        <v>548</v>
      </c>
      <c r="L17" s="100">
        <v>13.4</v>
      </c>
      <c r="M17" s="111" t="s">
        <v>548</v>
      </c>
    </row>
    <row r="18" spans="1:13" x14ac:dyDescent="0.25">
      <c r="A18" s="105"/>
      <c r="B18" s="11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11"/>
    </row>
    <row r="19" spans="1:13" x14ac:dyDescent="0.25">
      <c r="A19" s="105">
        <v>11</v>
      </c>
      <c r="B19" s="110" t="s">
        <v>548</v>
      </c>
      <c r="C19" s="100" t="s">
        <v>548</v>
      </c>
      <c r="D19" s="100" t="s">
        <v>548</v>
      </c>
      <c r="E19" s="100" t="s">
        <v>549</v>
      </c>
      <c r="F19" s="100" t="s">
        <v>548</v>
      </c>
      <c r="G19" s="100" t="s">
        <v>548</v>
      </c>
      <c r="H19" s="100" t="s">
        <v>548</v>
      </c>
      <c r="I19" s="100" t="s">
        <v>548</v>
      </c>
      <c r="J19" s="100" t="s">
        <v>548</v>
      </c>
      <c r="K19" s="100" t="s">
        <v>548</v>
      </c>
      <c r="L19" s="100" t="s">
        <v>548</v>
      </c>
      <c r="M19" s="111" t="s">
        <v>548</v>
      </c>
    </row>
    <row r="20" spans="1:13" x14ac:dyDescent="0.25">
      <c r="A20" s="105">
        <v>12</v>
      </c>
      <c r="B20" s="110" t="s">
        <v>548</v>
      </c>
      <c r="C20" s="100" t="s">
        <v>548</v>
      </c>
      <c r="D20" s="100" t="s">
        <v>548</v>
      </c>
      <c r="E20" s="100">
        <v>11.8</v>
      </c>
      <c r="F20" s="100" t="s">
        <v>548</v>
      </c>
      <c r="G20" s="100" t="s">
        <v>548</v>
      </c>
      <c r="H20" s="100" t="s">
        <v>548</v>
      </c>
      <c r="I20" s="100" t="s">
        <v>548</v>
      </c>
      <c r="J20" s="100" t="s">
        <v>548</v>
      </c>
      <c r="K20" s="100" t="s">
        <v>548</v>
      </c>
      <c r="L20" s="100" t="s">
        <v>548</v>
      </c>
      <c r="M20" s="111" t="s">
        <v>555</v>
      </c>
    </row>
    <row r="21" spans="1:13" x14ac:dyDescent="0.25">
      <c r="A21" s="105">
        <v>13</v>
      </c>
      <c r="B21" s="110" t="s">
        <v>548</v>
      </c>
      <c r="C21" s="100" t="s">
        <v>548</v>
      </c>
      <c r="D21" s="100" t="s">
        <v>548</v>
      </c>
      <c r="E21" s="100" t="s">
        <v>548</v>
      </c>
      <c r="F21" s="100" t="s">
        <v>548</v>
      </c>
      <c r="G21" s="100" t="s">
        <v>548</v>
      </c>
      <c r="H21" s="100" t="s">
        <v>548</v>
      </c>
      <c r="I21" s="100" t="s">
        <v>548</v>
      </c>
      <c r="J21" s="100" t="s">
        <v>548</v>
      </c>
      <c r="K21" s="100" t="s">
        <v>548</v>
      </c>
      <c r="L21" s="100" t="s">
        <v>548</v>
      </c>
      <c r="M21" s="111">
        <v>13.8</v>
      </c>
    </row>
    <row r="22" spans="1:13" x14ac:dyDescent="0.25">
      <c r="A22" s="105">
        <v>14</v>
      </c>
      <c r="B22" s="110" t="s">
        <v>548</v>
      </c>
      <c r="C22" s="100" t="s">
        <v>548</v>
      </c>
      <c r="D22" s="100" t="s">
        <v>548</v>
      </c>
      <c r="E22" s="100" t="s">
        <v>548</v>
      </c>
      <c r="F22" s="100" t="s">
        <v>548</v>
      </c>
      <c r="G22" s="100" t="s">
        <v>548</v>
      </c>
      <c r="H22" s="100" t="s">
        <v>549</v>
      </c>
      <c r="I22" s="100" t="s">
        <v>548</v>
      </c>
      <c r="J22" s="100" t="s">
        <v>548</v>
      </c>
      <c r="K22" s="116">
        <v>2.4</v>
      </c>
      <c r="L22" s="100">
        <v>57.6</v>
      </c>
      <c r="M22" s="111" t="s">
        <v>548</v>
      </c>
    </row>
    <row r="23" spans="1:13" x14ac:dyDescent="0.25">
      <c r="A23" s="105">
        <v>15</v>
      </c>
      <c r="B23" s="110" t="s">
        <v>548</v>
      </c>
      <c r="C23" s="100" t="s">
        <v>548</v>
      </c>
      <c r="D23" s="100" t="s">
        <v>548</v>
      </c>
      <c r="E23" s="100" t="s">
        <v>548</v>
      </c>
      <c r="F23" s="100" t="s">
        <v>548</v>
      </c>
      <c r="G23" s="100" t="s">
        <v>548</v>
      </c>
      <c r="H23" s="100" t="s">
        <v>548</v>
      </c>
      <c r="I23" s="100" t="s">
        <v>548</v>
      </c>
      <c r="J23" s="100" t="s">
        <v>548</v>
      </c>
      <c r="K23" s="116">
        <v>8.3000000000000007</v>
      </c>
      <c r="L23" s="100" t="s">
        <v>631</v>
      </c>
      <c r="M23" s="111" t="s">
        <v>548</v>
      </c>
    </row>
    <row r="24" spans="1:13" x14ac:dyDescent="0.25">
      <c r="A24" s="105"/>
      <c r="B24" s="11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11"/>
    </row>
    <row r="25" spans="1:13" x14ac:dyDescent="0.25">
      <c r="A25" s="105">
        <v>16</v>
      </c>
      <c r="B25" s="110" t="s">
        <v>548</v>
      </c>
      <c r="C25" s="100" t="s">
        <v>548</v>
      </c>
      <c r="D25" s="100" t="s">
        <v>548</v>
      </c>
      <c r="E25" s="100" t="s">
        <v>557</v>
      </c>
      <c r="F25" s="100" t="s">
        <v>548</v>
      </c>
      <c r="G25" s="100" t="s">
        <v>548</v>
      </c>
      <c r="H25" s="100" t="s">
        <v>548</v>
      </c>
      <c r="I25" s="100" t="s">
        <v>548</v>
      </c>
      <c r="J25" s="100" t="s">
        <v>548</v>
      </c>
      <c r="K25" s="100" t="s">
        <v>548</v>
      </c>
      <c r="L25" s="100" t="s">
        <v>548</v>
      </c>
      <c r="M25" s="111" t="s">
        <v>548</v>
      </c>
    </row>
    <row r="26" spans="1:13" x14ac:dyDescent="0.25">
      <c r="A26" s="105">
        <v>17</v>
      </c>
      <c r="B26" s="110" t="s">
        <v>670</v>
      </c>
      <c r="C26" s="100" t="s">
        <v>548</v>
      </c>
      <c r="D26" s="100" t="s">
        <v>548</v>
      </c>
      <c r="E26" s="100" t="s">
        <v>548</v>
      </c>
      <c r="F26" s="100" t="s">
        <v>552</v>
      </c>
      <c r="G26" s="100" t="s">
        <v>548</v>
      </c>
      <c r="H26" s="100" t="s">
        <v>548</v>
      </c>
      <c r="I26" s="100" t="s">
        <v>548</v>
      </c>
      <c r="J26" s="100" t="s">
        <v>548</v>
      </c>
      <c r="K26" s="100" t="s">
        <v>548</v>
      </c>
      <c r="L26" s="100" t="s">
        <v>548</v>
      </c>
      <c r="M26" s="111" t="s">
        <v>548</v>
      </c>
    </row>
    <row r="27" spans="1:13" x14ac:dyDescent="0.25">
      <c r="A27" s="105">
        <v>18</v>
      </c>
      <c r="B27" s="110" t="s">
        <v>548</v>
      </c>
      <c r="C27" s="100" t="s">
        <v>548</v>
      </c>
      <c r="D27" s="100" t="s">
        <v>548</v>
      </c>
      <c r="E27" s="100" t="s">
        <v>548</v>
      </c>
      <c r="F27" s="100" t="s">
        <v>557</v>
      </c>
      <c r="G27" s="100" t="s">
        <v>548</v>
      </c>
      <c r="H27" s="100" t="s">
        <v>548</v>
      </c>
      <c r="I27" s="100" t="s">
        <v>548</v>
      </c>
      <c r="J27" s="100" t="s">
        <v>548</v>
      </c>
      <c r="K27" s="116">
        <v>1.8</v>
      </c>
      <c r="L27" s="100">
        <v>8.1999999999999993</v>
      </c>
      <c r="M27" s="111" t="s">
        <v>548</v>
      </c>
    </row>
    <row r="28" spans="1:13" x14ac:dyDescent="0.25">
      <c r="A28" s="105">
        <v>19</v>
      </c>
      <c r="B28" s="110" t="s">
        <v>548</v>
      </c>
      <c r="C28" s="100" t="s">
        <v>548</v>
      </c>
      <c r="D28" s="100" t="s">
        <v>548</v>
      </c>
      <c r="E28" s="100" t="s">
        <v>548</v>
      </c>
      <c r="F28" s="100" t="s">
        <v>548</v>
      </c>
      <c r="G28" s="100" t="s">
        <v>548</v>
      </c>
      <c r="H28" s="100" t="s">
        <v>548</v>
      </c>
      <c r="I28" s="100" t="s">
        <v>548</v>
      </c>
      <c r="J28" s="100" t="s">
        <v>548</v>
      </c>
      <c r="K28" s="100" t="s">
        <v>548</v>
      </c>
      <c r="L28" s="100">
        <v>6</v>
      </c>
      <c r="M28" s="111" t="s">
        <v>628</v>
      </c>
    </row>
    <row r="29" spans="1:13" x14ac:dyDescent="0.25">
      <c r="A29" s="105">
        <v>20</v>
      </c>
      <c r="B29" s="110" t="s">
        <v>548</v>
      </c>
      <c r="C29" s="100" t="s">
        <v>548</v>
      </c>
      <c r="D29" s="100" t="s">
        <v>548</v>
      </c>
      <c r="E29" s="100" t="s">
        <v>548</v>
      </c>
      <c r="F29" s="100" t="s">
        <v>548</v>
      </c>
      <c r="G29" s="100" t="s">
        <v>548</v>
      </c>
      <c r="H29" s="100" t="s">
        <v>548</v>
      </c>
      <c r="I29" s="100" t="s">
        <v>548</v>
      </c>
      <c r="J29" s="100" t="s">
        <v>548</v>
      </c>
      <c r="K29" s="116">
        <v>13.9</v>
      </c>
      <c r="L29" s="100" t="s">
        <v>571</v>
      </c>
      <c r="M29" s="111">
        <v>31.6</v>
      </c>
    </row>
    <row r="30" spans="1:13" x14ac:dyDescent="0.25">
      <c r="A30" s="105"/>
      <c r="B30" s="11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11"/>
    </row>
    <row r="31" spans="1:13" x14ac:dyDescent="0.25">
      <c r="A31" s="105">
        <v>21</v>
      </c>
      <c r="B31" s="110" t="s">
        <v>548</v>
      </c>
      <c r="C31" s="100" t="s">
        <v>548</v>
      </c>
      <c r="D31" s="100" t="s">
        <v>548</v>
      </c>
      <c r="E31" s="100" t="s">
        <v>548</v>
      </c>
      <c r="F31" s="100" t="s">
        <v>548</v>
      </c>
      <c r="G31" s="100" t="s">
        <v>548</v>
      </c>
      <c r="H31" s="100" t="s">
        <v>548</v>
      </c>
      <c r="I31" s="100" t="s">
        <v>548</v>
      </c>
      <c r="J31" s="100">
        <v>12</v>
      </c>
      <c r="K31" s="116">
        <v>6.8</v>
      </c>
      <c r="L31" s="100">
        <v>19</v>
      </c>
      <c r="M31" s="111">
        <v>20</v>
      </c>
    </row>
    <row r="32" spans="1:13" x14ac:dyDescent="0.25">
      <c r="A32" s="105">
        <v>22</v>
      </c>
      <c r="B32" s="110" t="s">
        <v>548</v>
      </c>
      <c r="C32" s="100" t="s">
        <v>548</v>
      </c>
      <c r="D32" s="100" t="s">
        <v>548</v>
      </c>
      <c r="E32" s="100" t="s">
        <v>548</v>
      </c>
      <c r="F32" s="100" t="s">
        <v>548</v>
      </c>
      <c r="G32" s="100" t="s">
        <v>548</v>
      </c>
      <c r="H32" s="100" t="s">
        <v>548</v>
      </c>
      <c r="I32" s="100" t="s">
        <v>548</v>
      </c>
      <c r="J32" s="100">
        <v>6.2</v>
      </c>
      <c r="K32" s="100" t="s">
        <v>548</v>
      </c>
      <c r="L32" s="100">
        <v>30</v>
      </c>
      <c r="M32" s="111" t="s">
        <v>548</v>
      </c>
    </row>
    <row r="33" spans="1:13" x14ac:dyDescent="0.25">
      <c r="A33" s="105">
        <v>23</v>
      </c>
      <c r="B33" s="110" t="s">
        <v>548</v>
      </c>
      <c r="C33" s="100" t="s">
        <v>548</v>
      </c>
      <c r="D33" s="100" t="s">
        <v>548</v>
      </c>
      <c r="E33" s="100" t="s">
        <v>630</v>
      </c>
      <c r="F33" s="100" t="s">
        <v>548</v>
      </c>
      <c r="G33" s="100" t="s">
        <v>548</v>
      </c>
      <c r="H33" s="100" t="s">
        <v>548</v>
      </c>
      <c r="I33" s="100" t="s">
        <v>548</v>
      </c>
      <c r="J33" s="100" t="s">
        <v>656</v>
      </c>
      <c r="K33" s="116">
        <v>74.3</v>
      </c>
      <c r="L33" s="100">
        <v>52</v>
      </c>
      <c r="M33" s="111" t="s">
        <v>548</v>
      </c>
    </row>
    <row r="34" spans="1:13" x14ac:dyDescent="0.25">
      <c r="A34" s="105">
        <v>24</v>
      </c>
      <c r="B34" s="110" t="s">
        <v>548</v>
      </c>
      <c r="C34" s="100" t="s">
        <v>548</v>
      </c>
      <c r="D34" s="100" t="s">
        <v>548</v>
      </c>
      <c r="E34" s="100">
        <v>9.4</v>
      </c>
      <c r="F34" s="100" t="s">
        <v>548</v>
      </c>
      <c r="G34" s="100" t="s">
        <v>548</v>
      </c>
      <c r="H34" s="100" t="s">
        <v>548</v>
      </c>
      <c r="I34" s="100" t="s">
        <v>548</v>
      </c>
      <c r="J34" s="100" t="s">
        <v>548</v>
      </c>
      <c r="K34" s="100" t="s">
        <v>548</v>
      </c>
      <c r="L34" s="100" t="s">
        <v>673</v>
      </c>
      <c r="M34" s="111" t="s">
        <v>548</v>
      </c>
    </row>
    <row r="35" spans="1:13" x14ac:dyDescent="0.25">
      <c r="A35" s="105">
        <v>25</v>
      </c>
      <c r="B35" s="110" t="s">
        <v>548</v>
      </c>
      <c r="C35" s="100" t="s">
        <v>548</v>
      </c>
      <c r="D35" s="100" t="s">
        <v>548</v>
      </c>
      <c r="E35" s="100" t="s">
        <v>627</v>
      </c>
      <c r="F35" s="100" t="s">
        <v>548</v>
      </c>
      <c r="G35" s="100" t="s">
        <v>548</v>
      </c>
      <c r="H35" s="100" t="s">
        <v>548</v>
      </c>
      <c r="I35" s="100" t="s">
        <v>548</v>
      </c>
      <c r="J35" s="100" t="s">
        <v>548</v>
      </c>
      <c r="K35" s="100" t="s">
        <v>548</v>
      </c>
      <c r="L35" s="100" t="s">
        <v>548</v>
      </c>
      <c r="M35" s="111" t="s">
        <v>548</v>
      </c>
    </row>
    <row r="36" spans="1:13" x14ac:dyDescent="0.25">
      <c r="A36" s="105"/>
      <c r="B36" s="11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11"/>
    </row>
    <row r="37" spans="1:13" x14ac:dyDescent="0.25">
      <c r="A37" s="105">
        <v>26</v>
      </c>
      <c r="B37" s="110" t="s">
        <v>548</v>
      </c>
      <c r="C37" s="100" t="s">
        <v>548</v>
      </c>
      <c r="D37" s="100" t="s">
        <v>548</v>
      </c>
      <c r="E37" s="100" t="s">
        <v>548</v>
      </c>
      <c r="F37" s="100" t="s">
        <v>554</v>
      </c>
      <c r="G37" s="100" t="s">
        <v>548</v>
      </c>
      <c r="H37" s="100" t="s">
        <v>548</v>
      </c>
      <c r="I37" s="100" t="s">
        <v>548</v>
      </c>
      <c r="J37" s="100" t="s">
        <v>548</v>
      </c>
      <c r="K37" s="100" t="s">
        <v>548</v>
      </c>
      <c r="L37" s="100" t="s">
        <v>548</v>
      </c>
      <c r="M37" s="111" t="s">
        <v>548</v>
      </c>
    </row>
    <row r="38" spans="1:13" x14ac:dyDescent="0.25">
      <c r="A38" s="105">
        <v>27</v>
      </c>
      <c r="B38" s="110" t="s">
        <v>548</v>
      </c>
      <c r="C38" s="100" t="s">
        <v>548</v>
      </c>
      <c r="D38" s="100" t="s">
        <v>548</v>
      </c>
      <c r="E38" s="100" t="s">
        <v>548</v>
      </c>
      <c r="F38" s="100" t="s">
        <v>548</v>
      </c>
      <c r="G38" s="100" t="s">
        <v>548</v>
      </c>
      <c r="H38" s="100">
        <v>47.6</v>
      </c>
      <c r="I38" s="100" t="s">
        <v>548</v>
      </c>
      <c r="J38" s="100" t="s">
        <v>548</v>
      </c>
      <c r="K38" s="100" t="s">
        <v>548</v>
      </c>
      <c r="L38" s="100">
        <v>6.6</v>
      </c>
      <c r="M38" s="111" t="s">
        <v>548</v>
      </c>
    </row>
    <row r="39" spans="1:13" x14ac:dyDescent="0.25">
      <c r="A39" s="105">
        <v>28</v>
      </c>
      <c r="B39" s="110" t="s">
        <v>548</v>
      </c>
      <c r="C39" s="100" t="s">
        <v>548</v>
      </c>
      <c r="D39" s="100" t="s">
        <v>548</v>
      </c>
      <c r="E39" s="100" t="s">
        <v>548</v>
      </c>
      <c r="F39" s="100" t="s">
        <v>548</v>
      </c>
      <c r="G39" s="100" t="s">
        <v>548</v>
      </c>
      <c r="H39" s="100" t="s">
        <v>548</v>
      </c>
      <c r="I39" s="100" t="s">
        <v>548</v>
      </c>
      <c r="J39" s="100" t="s">
        <v>548</v>
      </c>
      <c r="K39" s="100" t="s">
        <v>548</v>
      </c>
      <c r="L39" s="100" t="s">
        <v>548</v>
      </c>
      <c r="M39" s="111" t="s">
        <v>548</v>
      </c>
    </row>
    <row r="40" spans="1:13" x14ac:dyDescent="0.25">
      <c r="A40" s="105">
        <v>29</v>
      </c>
      <c r="B40" s="110" t="s">
        <v>553</v>
      </c>
      <c r="C40" s="100"/>
      <c r="D40" s="100" t="s">
        <v>548</v>
      </c>
      <c r="E40" s="100" t="s">
        <v>548</v>
      </c>
      <c r="F40" s="100" t="s">
        <v>548</v>
      </c>
      <c r="G40" s="100" t="s">
        <v>548</v>
      </c>
      <c r="H40" s="100" t="s">
        <v>548</v>
      </c>
      <c r="I40" s="100" t="s">
        <v>548</v>
      </c>
      <c r="J40" s="100" t="s">
        <v>548</v>
      </c>
      <c r="K40" s="100" t="s">
        <v>548</v>
      </c>
      <c r="L40" s="100" t="s">
        <v>548</v>
      </c>
      <c r="M40" s="111" t="s">
        <v>548</v>
      </c>
    </row>
    <row r="41" spans="1:13" x14ac:dyDescent="0.25">
      <c r="A41" s="105">
        <v>30</v>
      </c>
      <c r="B41" s="110" t="s">
        <v>548</v>
      </c>
      <c r="C41" s="100"/>
      <c r="D41" s="100" t="s">
        <v>548</v>
      </c>
      <c r="E41" s="100" t="s">
        <v>548</v>
      </c>
      <c r="F41" s="100" t="s">
        <v>548</v>
      </c>
      <c r="G41" s="100" t="s">
        <v>548</v>
      </c>
      <c r="H41" s="100" t="s">
        <v>548</v>
      </c>
      <c r="I41" s="100" t="s">
        <v>548</v>
      </c>
      <c r="J41" s="100" t="s">
        <v>548</v>
      </c>
      <c r="K41" s="100" t="s">
        <v>548</v>
      </c>
      <c r="L41" s="100">
        <v>11.2</v>
      </c>
      <c r="M41" s="111" t="s">
        <v>548</v>
      </c>
    </row>
    <row r="42" spans="1:13" x14ac:dyDescent="0.25">
      <c r="A42" s="105"/>
      <c r="B42" s="11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11"/>
    </row>
    <row r="43" spans="1:13" x14ac:dyDescent="0.25">
      <c r="A43" s="105">
        <v>31</v>
      </c>
      <c r="B43" s="110" t="s">
        <v>548</v>
      </c>
      <c r="C43" s="100"/>
      <c r="D43" s="100" t="s">
        <v>548</v>
      </c>
      <c r="E43" s="100"/>
      <c r="F43" s="100" t="s">
        <v>548</v>
      </c>
      <c r="G43" s="100"/>
      <c r="H43" s="100" t="s">
        <v>548</v>
      </c>
      <c r="I43" s="100" t="s">
        <v>548</v>
      </c>
      <c r="J43" s="100"/>
      <c r="K43" s="100" t="s">
        <v>548</v>
      </c>
      <c r="L43" s="100"/>
      <c r="M43" s="111" t="s">
        <v>548</v>
      </c>
    </row>
    <row r="44" spans="1:13" x14ac:dyDescent="0.25">
      <c r="A44" s="106"/>
      <c r="B44" s="112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4"/>
    </row>
    <row r="45" spans="1:13" x14ac:dyDescent="0.25">
      <c r="A45" s="104" t="s">
        <v>572</v>
      </c>
      <c r="B45" s="107" t="s">
        <v>655</v>
      </c>
      <c r="C45" s="108" t="s">
        <v>675</v>
      </c>
      <c r="D45" s="108" t="s">
        <v>659</v>
      </c>
      <c r="E45" s="108" t="s">
        <v>676</v>
      </c>
      <c r="F45" s="108" t="s">
        <v>559</v>
      </c>
      <c r="G45" s="108" t="s">
        <v>659</v>
      </c>
      <c r="H45" s="108" t="s">
        <v>677</v>
      </c>
      <c r="I45" s="108" t="s">
        <v>659</v>
      </c>
      <c r="J45" s="108" t="s">
        <v>678</v>
      </c>
      <c r="K45" s="108" t="s">
        <v>679</v>
      </c>
      <c r="L45" s="108" t="s">
        <v>680</v>
      </c>
      <c r="M45" s="109" t="s">
        <v>681</v>
      </c>
    </row>
    <row r="46" spans="1:13" x14ac:dyDescent="0.25">
      <c r="A46" s="106" t="s">
        <v>573</v>
      </c>
      <c r="B46" s="112">
        <v>2</v>
      </c>
      <c r="C46" s="113">
        <v>2</v>
      </c>
      <c r="D46" s="113">
        <v>0</v>
      </c>
      <c r="E46" s="113">
        <v>10</v>
      </c>
      <c r="F46" s="113">
        <v>4</v>
      </c>
      <c r="G46" s="113">
        <v>0</v>
      </c>
      <c r="H46" s="113">
        <v>2</v>
      </c>
      <c r="I46" s="113">
        <v>0</v>
      </c>
      <c r="J46" s="113">
        <v>4</v>
      </c>
      <c r="K46" s="113">
        <v>7</v>
      </c>
      <c r="L46" s="113">
        <v>15</v>
      </c>
      <c r="M46" s="114">
        <v>6</v>
      </c>
    </row>
    <row r="47" spans="1:13" x14ac:dyDescent="0.2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</row>
    <row r="48" spans="1:13" x14ac:dyDescent="0.25">
      <c r="A48" s="126" t="s">
        <v>584</v>
      </c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</row>
    <row r="49" spans="1:13" x14ac:dyDescent="0.25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</row>
    <row r="50" spans="1:13" x14ac:dyDescent="0.25">
      <c r="A50" s="124" t="s">
        <v>682</v>
      </c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</row>
    <row r="51" spans="1:13" x14ac:dyDescent="0.25">
      <c r="A51" s="124" t="s">
        <v>683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</row>
  </sheetData>
  <mergeCells count="10">
    <mergeCell ref="A1:H1"/>
    <mergeCell ref="I1:M1"/>
    <mergeCell ref="A2:M2"/>
    <mergeCell ref="A3:M3"/>
    <mergeCell ref="A51:M51"/>
    <mergeCell ref="A4:M4"/>
    <mergeCell ref="A47:M47"/>
    <mergeCell ref="A48:M48"/>
    <mergeCell ref="A49:M49"/>
    <mergeCell ref="A50:M50"/>
  </mergeCells>
  <conditionalFormatting sqref="B7:M43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7" zoomScaleNormal="100" workbookViewId="0">
      <selection activeCell="L38" sqref="L38"/>
    </sheetView>
  </sheetViews>
  <sheetFormatPr baseColWidth="10" defaultRowHeight="13.2" x14ac:dyDescent="0.25"/>
  <sheetData>
    <row r="1" spans="1:13" x14ac:dyDescent="0.25">
      <c r="A1" s="124" t="s">
        <v>684</v>
      </c>
      <c r="B1" s="124"/>
      <c r="C1" s="124"/>
      <c r="D1" s="124"/>
      <c r="E1" s="124"/>
      <c r="F1" s="124"/>
      <c r="G1" s="124"/>
      <c r="H1" s="124"/>
      <c r="I1" s="125" t="s">
        <v>532</v>
      </c>
      <c r="J1" s="125"/>
      <c r="K1" s="125"/>
      <c r="L1" s="125"/>
      <c r="M1" s="125"/>
    </row>
    <row r="2" spans="1:13" x14ac:dyDescent="0.25">
      <c r="A2" s="124" t="s">
        <v>685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</row>
    <row r="3" spans="1:13" x14ac:dyDescent="0.25">
      <c r="A3" s="126" t="s">
        <v>534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</row>
    <row r="4" spans="1:13" x14ac:dyDescent="0.25">
      <c r="A4" s="126" t="s">
        <v>535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</row>
    <row r="5" spans="1:13" x14ac:dyDescent="0.25">
      <c r="A5" s="115" t="s">
        <v>37</v>
      </c>
      <c r="B5" s="101" t="s">
        <v>536</v>
      </c>
      <c r="C5" s="102" t="s">
        <v>537</v>
      </c>
      <c r="D5" s="102" t="s">
        <v>538</v>
      </c>
      <c r="E5" s="102" t="s">
        <v>539</v>
      </c>
      <c r="F5" s="102" t="s">
        <v>540</v>
      </c>
      <c r="G5" s="102" t="s">
        <v>541</v>
      </c>
      <c r="H5" s="102" t="s">
        <v>542</v>
      </c>
      <c r="I5" s="102" t="s">
        <v>543</v>
      </c>
      <c r="J5" s="102" t="s">
        <v>544</v>
      </c>
      <c r="K5" s="102" t="s">
        <v>545</v>
      </c>
      <c r="L5" s="102" t="s">
        <v>546</v>
      </c>
      <c r="M5" s="103" t="s">
        <v>547</v>
      </c>
    </row>
    <row r="6" spans="1:13" x14ac:dyDescent="0.25">
      <c r="A6" s="104"/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9"/>
    </row>
    <row r="7" spans="1:13" x14ac:dyDescent="0.25">
      <c r="A7" s="105">
        <v>1</v>
      </c>
      <c r="B7" s="110" t="s">
        <v>548</v>
      </c>
      <c r="C7" s="100">
        <v>16.600000000000001</v>
      </c>
      <c r="D7" s="100" t="s">
        <v>548</v>
      </c>
      <c r="E7" s="100" t="s">
        <v>548</v>
      </c>
      <c r="F7" s="100" t="s">
        <v>548</v>
      </c>
      <c r="G7" s="100" t="s">
        <v>548</v>
      </c>
      <c r="H7" s="100" t="s">
        <v>548</v>
      </c>
      <c r="I7" s="100" t="s">
        <v>548</v>
      </c>
      <c r="J7" s="100" t="s">
        <v>548</v>
      </c>
      <c r="K7" s="100" t="s">
        <v>650</v>
      </c>
      <c r="L7" s="100" t="s">
        <v>549</v>
      </c>
      <c r="M7" s="111" t="s">
        <v>686</v>
      </c>
    </row>
    <row r="8" spans="1:13" x14ac:dyDescent="0.25">
      <c r="A8" s="105">
        <v>2</v>
      </c>
      <c r="B8" s="110" t="s">
        <v>548</v>
      </c>
      <c r="C8" s="100" t="s">
        <v>549</v>
      </c>
      <c r="D8" s="100" t="s">
        <v>548</v>
      </c>
      <c r="E8" s="100" t="s">
        <v>549</v>
      </c>
      <c r="F8" s="100" t="s">
        <v>548</v>
      </c>
      <c r="G8" s="100" t="s">
        <v>548</v>
      </c>
      <c r="H8" s="100" t="s">
        <v>548</v>
      </c>
      <c r="I8" s="100" t="s">
        <v>548</v>
      </c>
      <c r="J8" s="100" t="s">
        <v>548</v>
      </c>
      <c r="K8" s="100" t="s">
        <v>557</v>
      </c>
      <c r="L8" s="100" t="s">
        <v>556</v>
      </c>
      <c r="M8" s="111" t="s">
        <v>548</v>
      </c>
    </row>
    <row r="9" spans="1:13" x14ac:dyDescent="0.25">
      <c r="A9" s="105">
        <v>3</v>
      </c>
      <c r="B9" s="110" t="s">
        <v>548</v>
      </c>
      <c r="C9" s="100" t="s">
        <v>548</v>
      </c>
      <c r="D9" s="100" t="s">
        <v>548</v>
      </c>
      <c r="E9" s="100">
        <v>32.799999999999997</v>
      </c>
      <c r="F9" s="100" t="s">
        <v>548</v>
      </c>
      <c r="G9" s="100" t="s">
        <v>548</v>
      </c>
      <c r="H9" s="100" t="s">
        <v>548</v>
      </c>
      <c r="I9" s="100" t="s">
        <v>548</v>
      </c>
      <c r="J9" s="100" t="s">
        <v>548</v>
      </c>
      <c r="K9" s="100" t="s">
        <v>548</v>
      </c>
      <c r="L9" s="100" t="s">
        <v>571</v>
      </c>
      <c r="M9" s="111" t="s">
        <v>548</v>
      </c>
    </row>
    <row r="10" spans="1:13" x14ac:dyDescent="0.25">
      <c r="A10" s="105">
        <v>4</v>
      </c>
      <c r="B10" s="110" t="s">
        <v>548</v>
      </c>
      <c r="C10" s="100" t="s">
        <v>548</v>
      </c>
      <c r="D10" s="100" t="s">
        <v>548</v>
      </c>
      <c r="E10" s="100" t="s">
        <v>548</v>
      </c>
      <c r="F10" s="100" t="s">
        <v>548</v>
      </c>
      <c r="G10" s="100" t="s">
        <v>548</v>
      </c>
      <c r="H10" s="100" t="s">
        <v>548</v>
      </c>
      <c r="I10" s="100" t="s">
        <v>548</v>
      </c>
      <c r="J10" s="100" t="s">
        <v>548</v>
      </c>
      <c r="K10" s="100" t="s">
        <v>548</v>
      </c>
      <c r="L10" s="100" t="s">
        <v>548</v>
      </c>
      <c r="M10" s="111" t="s">
        <v>548</v>
      </c>
    </row>
    <row r="11" spans="1:13" x14ac:dyDescent="0.25">
      <c r="A11" s="105">
        <v>5</v>
      </c>
      <c r="B11" s="110" t="s">
        <v>548</v>
      </c>
      <c r="C11" s="100" t="s">
        <v>548</v>
      </c>
      <c r="D11" s="100" t="s">
        <v>548</v>
      </c>
      <c r="E11" s="100" t="s">
        <v>548</v>
      </c>
      <c r="F11" s="100" t="s">
        <v>548</v>
      </c>
      <c r="G11" s="100" t="s">
        <v>548</v>
      </c>
      <c r="H11" s="100" t="s">
        <v>548</v>
      </c>
      <c r="I11" s="100" t="s">
        <v>548</v>
      </c>
      <c r="J11" s="100" t="s">
        <v>548</v>
      </c>
      <c r="K11" s="100" t="s">
        <v>548</v>
      </c>
      <c r="L11" s="100" t="s">
        <v>569</v>
      </c>
      <c r="M11" s="111" t="s">
        <v>548</v>
      </c>
    </row>
    <row r="12" spans="1:13" x14ac:dyDescent="0.25">
      <c r="A12" s="105"/>
      <c r="B12" s="11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11"/>
    </row>
    <row r="13" spans="1:13" x14ac:dyDescent="0.25">
      <c r="A13" s="105">
        <v>6</v>
      </c>
      <c r="B13" s="110" t="s">
        <v>548</v>
      </c>
      <c r="C13" s="100" t="s">
        <v>548</v>
      </c>
      <c r="D13" s="100" t="s">
        <v>548</v>
      </c>
      <c r="E13" s="100">
        <v>86</v>
      </c>
      <c r="F13" s="100" t="s">
        <v>548</v>
      </c>
      <c r="G13" s="100" t="s">
        <v>548</v>
      </c>
      <c r="H13" s="100" t="s">
        <v>548</v>
      </c>
      <c r="I13" s="100" t="s">
        <v>548</v>
      </c>
      <c r="J13" s="100" t="s">
        <v>548</v>
      </c>
      <c r="K13" s="100" t="s">
        <v>548</v>
      </c>
      <c r="L13" s="100" t="s">
        <v>548</v>
      </c>
      <c r="M13" s="111" t="s">
        <v>548</v>
      </c>
    </row>
    <row r="14" spans="1:13" x14ac:dyDescent="0.25">
      <c r="A14" s="105">
        <v>7</v>
      </c>
      <c r="B14" s="110" t="s">
        <v>548</v>
      </c>
      <c r="C14" s="100" t="s">
        <v>548</v>
      </c>
      <c r="D14" s="100" t="s">
        <v>548</v>
      </c>
      <c r="E14" s="100" t="s">
        <v>549</v>
      </c>
      <c r="F14" s="100" t="s">
        <v>548</v>
      </c>
      <c r="G14" s="100" t="s">
        <v>548</v>
      </c>
      <c r="H14" s="100" t="s">
        <v>548</v>
      </c>
      <c r="I14" s="100" t="s">
        <v>548</v>
      </c>
      <c r="J14" s="100" t="s">
        <v>548</v>
      </c>
      <c r="K14" s="100" t="s">
        <v>548</v>
      </c>
      <c r="L14" s="100" t="s">
        <v>548</v>
      </c>
      <c r="M14" s="111" t="s">
        <v>548</v>
      </c>
    </row>
    <row r="15" spans="1:13" x14ac:dyDescent="0.25">
      <c r="A15" s="105">
        <v>8</v>
      </c>
      <c r="B15" s="110" t="s">
        <v>548</v>
      </c>
      <c r="C15" s="100" t="s">
        <v>548</v>
      </c>
      <c r="D15" s="100" t="s">
        <v>548</v>
      </c>
      <c r="E15" s="100" t="s">
        <v>548</v>
      </c>
      <c r="F15" s="100" t="s">
        <v>552</v>
      </c>
      <c r="G15" s="100" t="s">
        <v>548</v>
      </c>
      <c r="H15" s="100" t="s">
        <v>548</v>
      </c>
      <c r="I15" s="100" t="s">
        <v>548</v>
      </c>
      <c r="J15" s="100" t="s">
        <v>548</v>
      </c>
      <c r="K15" s="100" t="s">
        <v>548</v>
      </c>
      <c r="L15" s="100" t="s">
        <v>548</v>
      </c>
      <c r="M15" s="111" t="s">
        <v>548</v>
      </c>
    </row>
    <row r="16" spans="1:13" x14ac:dyDescent="0.25">
      <c r="A16" s="105">
        <v>9</v>
      </c>
      <c r="B16" s="110" t="s">
        <v>548</v>
      </c>
      <c r="C16" s="100" t="s">
        <v>548</v>
      </c>
      <c r="D16" s="100" t="s">
        <v>548</v>
      </c>
      <c r="E16" s="100" t="s">
        <v>548</v>
      </c>
      <c r="F16" s="100" t="s">
        <v>557</v>
      </c>
      <c r="G16" s="100" t="s">
        <v>548</v>
      </c>
      <c r="H16" s="100" t="s">
        <v>548</v>
      </c>
      <c r="I16" s="100" t="s">
        <v>548</v>
      </c>
      <c r="J16" s="100" t="s">
        <v>548</v>
      </c>
      <c r="K16" s="100" t="s">
        <v>548</v>
      </c>
      <c r="L16" s="100" t="s">
        <v>548</v>
      </c>
      <c r="M16" s="111" t="s">
        <v>548</v>
      </c>
    </row>
    <row r="17" spans="1:13" x14ac:dyDescent="0.25">
      <c r="A17" s="105">
        <v>10</v>
      </c>
      <c r="B17" s="110" t="s">
        <v>548</v>
      </c>
      <c r="C17" s="100" t="s">
        <v>548</v>
      </c>
      <c r="D17" s="100" t="s">
        <v>548</v>
      </c>
      <c r="E17" s="100" t="s">
        <v>687</v>
      </c>
      <c r="F17" s="100" t="s">
        <v>548</v>
      </c>
      <c r="G17" s="100" t="s">
        <v>548</v>
      </c>
      <c r="H17" s="100" t="s">
        <v>548</v>
      </c>
      <c r="I17" s="100" t="s">
        <v>548</v>
      </c>
      <c r="J17" s="100">
        <v>55.2</v>
      </c>
      <c r="K17" s="100">
        <v>26.8</v>
      </c>
      <c r="L17" s="100">
        <v>15.8</v>
      </c>
      <c r="M17" s="111" t="s">
        <v>548</v>
      </c>
    </row>
    <row r="18" spans="1:13" x14ac:dyDescent="0.25">
      <c r="A18" s="105"/>
      <c r="B18" s="11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11"/>
    </row>
    <row r="19" spans="1:13" x14ac:dyDescent="0.25">
      <c r="A19" s="105">
        <v>11</v>
      </c>
      <c r="B19" s="110" t="s">
        <v>548</v>
      </c>
      <c r="C19" s="100" t="s">
        <v>548</v>
      </c>
      <c r="D19" s="100" t="s">
        <v>548</v>
      </c>
      <c r="E19" s="100" t="s">
        <v>554</v>
      </c>
      <c r="F19" s="100" t="s">
        <v>548</v>
      </c>
      <c r="G19" s="100" t="s">
        <v>548</v>
      </c>
      <c r="H19" s="100" t="s">
        <v>548</v>
      </c>
      <c r="I19" s="100" t="s">
        <v>548</v>
      </c>
      <c r="J19" s="100" t="s">
        <v>548</v>
      </c>
      <c r="K19" s="100" t="s">
        <v>548</v>
      </c>
      <c r="L19" s="100" t="s">
        <v>548</v>
      </c>
      <c r="M19" s="111" t="s">
        <v>549</v>
      </c>
    </row>
    <row r="20" spans="1:13" x14ac:dyDescent="0.25">
      <c r="A20" s="105">
        <v>12</v>
      </c>
      <c r="B20" s="110" t="s">
        <v>548</v>
      </c>
      <c r="C20" s="100" t="s">
        <v>548</v>
      </c>
      <c r="D20" s="100" t="s">
        <v>548</v>
      </c>
      <c r="E20" s="100" t="s">
        <v>672</v>
      </c>
      <c r="F20" s="100" t="s">
        <v>548</v>
      </c>
      <c r="G20" s="100" t="s">
        <v>548</v>
      </c>
      <c r="H20" s="100" t="s">
        <v>548</v>
      </c>
      <c r="I20" s="100" t="s">
        <v>548</v>
      </c>
      <c r="J20" s="100" t="s">
        <v>548</v>
      </c>
      <c r="K20" s="100" t="s">
        <v>548</v>
      </c>
      <c r="L20" s="100" t="s">
        <v>548</v>
      </c>
      <c r="M20" s="111" t="s">
        <v>557</v>
      </c>
    </row>
    <row r="21" spans="1:13" x14ac:dyDescent="0.25">
      <c r="A21" s="105">
        <v>13</v>
      </c>
      <c r="B21" s="110" t="s">
        <v>548</v>
      </c>
      <c r="C21" s="100" t="s">
        <v>548</v>
      </c>
      <c r="D21" s="100" t="s">
        <v>548</v>
      </c>
      <c r="E21" s="100" t="s">
        <v>548</v>
      </c>
      <c r="F21" s="100" t="s">
        <v>548</v>
      </c>
      <c r="G21" s="100" t="s">
        <v>548</v>
      </c>
      <c r="H21" s="100" t="s">
        <v>548</v>
      </c>
      <c r="I21" s="100" t="s">
        <v>548</v>
      </c>
      <c r="J21" s="100" t="s">
        <v>548</v>
      </c>
      <c r="K21" s="100" t="s">
        <v>548</v>
      </c>
      <c r="L21" s="100" t="s">
        <v>548</v>
      </c>
      <c r="M21" s="111">
        <v>12</v>
      </c>
    </row>
    <row r="22" spans="1:13" x14ac:dyDescent="0.25">
      <c r="A22" s="105">
        <v>14</v>
      </c>
      <c r="B22" s="110" t="s">
        <v>548</v>
      </c>
      <c r="C22" s="100" t="s">
        <v>548</v>
      </c>
      <c r="D22" s="100" t="s">
        <v>548</v>
      </c>
      <c r="E22" s="100" t="s">
        <v>548</v>
      </c>
      <c r="F22" s="100" t="s">
        <v>548</v>
      </c>
      <c r="G22" s="100" t="s">
        <v>548</v>
      </c>
      <c r="H22" s="100" t="s">
        <v>548</v>
      </c>
      <c r="I22" s="100" t="s">
        <v>548</v>
      </c>
      <c r="J22" s="100" t="s">
        <v>548</v>
      </c>
      <c r="K22" s="100" t="s">
        <v>548</v>
      </c>
      <c r="L22" s="100">
        <v>51.2</v>
      </c>
      <c r="M22" s="111" t="s">
        <v>548</v>
      </c>
    </row>
    <row r="23" spans="1:13" x14ac:dyDescent="0.25">
      <c r="A23" s="105">
        <v>15</v>
      </c>
      <c r="B23" s="110" t="s">
        <v>548</v>
      </c>
      <c r="C23" s="100" t="s">
        <v>548</v>
      </c>
      <c r="D23" s="100" t="s">
        <v>548</v>
      </c>
      <c r="E23" s="100" t="s">
        <v>548</v>
      </c>
      <c r="F23" s="100" t="s">
        <v>548</v>
      </c>
      <c r="G23" s="100" t="s">
        <v>548</v>
      </c>
      <c r="H23" s="100" t="s">
        <v>555</v>
      </c>
      <c r="I23" s="100" t="s">
        <v>548</v>
      </c>
      <c r="J23" s="100" t="s">
        <v>548</v>
      </c>
      <c r="K23" s="100" t="s">
        <v>550</v>
      </c>
      <c r="L23" s="100">
        <v>10</v>
      </c>
      <c r="M23" s="111" t="s">
        <v>548</v>
      </c>
    </row>
    <row r="24" spans="1:13" x14ac:dyDescent="0.25">
      <c r="A24" s="105"/>
      <c r="B24" s="11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11"/>
    </row>
    <row r="25" spans="1:13" x14ac:dyDescent="0.25">
      <c r="A25" s="105">
        <v>16</v>
      </c>
      <c r="B25" s="110" t="s">
        <v>548</v>
      </c>
      <c r="C25" s="100" t="s">
        <v>548</v>
      </c>
      <c r="D25" s="100" t="s">
        <v>548</v>
      </c>
      <c r="E25" s="100" t="s">
        <v>548</v>
      </c>
      <c r="F25" s="100" t="s">
        <v>548</v>
      </c>
      <c r="G25" s="100" t="s">
        <v>548</v>
      </c>
      <c r="H25" s="100" t="s">
        <v>548</v>
      </c>
      <c r="I25" s="100" t="s">
        <v>548</v>
      </c>
      <c r="J25" s="100" t="s">
        <v>548</v>
      </c>
      <c r="K25" s="100" t="s">
        <v>548</v>
      </c>
      <c r="L25" s="100" t="s">
        <v>548</v>
      </c>
      <c r="M25" s="111" t="s">
        <v>548</v>
      </c>
    </row>
    <row r="26" spans="1:13" x14ac:dyDescent="0.25">
      <c r="A26" s="105">
        <v>17</v>
      </c>
      <c r="B26" s="110">
        <v>12</v>
      </c>
      <c r="C26" s="100" t="s">
        <v>548</v>
      </c>
      <c r="D26" s="100" t="s">
        <v>548</v>
      </c>
      <c r="E26" s="100" t="s">
        <v>548</v>
      </c>
      <c r="F26" s="100" t="s">
        <v>571</v>
      </c>
      <c r="G26" s="100" t="s">
        <v>548</v>
      </c>
      <c r="H26" s="100" t="s">
        <v>548</v>
      </c>
      <c r="I26" s="100" t="s">
        <v>548</v>
      </c>
      <c r="J26" s="100" t="s">
        <v>548</v>
      </c>
      <c r="K26" s="100" t="s">
        <v>548</v>
      </c>
      <c r="L26" s="100" t="s">
        <v>548</v>
      </c>
      <c r="M26" s="111" t="s">
        <v>548</v>
      </c>
    </row>
    <row r="27" spans="1:13" x14ac:dyDescent="0.25">
      <c r="A27" s="105">
        <v>18</v>
      </c>
      <c r="B27" s="110" t="s">
        <v>548</v>
      </c>
      <c r="C27" s="100" t="s">
        <v>548</v>
      </c>
      <c r="D27" s="100" t="s">
        <v>548</v>
      </c>
      <c r="E27" s="100" t="s">
        <v>548</v>
      </c>
      <c r="F27" s="100" t="s">
        <v>555</v>
      </c>
      <c r="G27" s="100" t="s">
        <v>548</v>
      </c>
      <c r="H27" s="100" t="s">
        <v>548</v>
      </c>
      <c r="I27" s="100" t="s">
        <v>548</v>
      </c>
      <c r="J27" s="100" t="s">
        <v>548</v>
      </c>
      <c r="K27" s="100" t="s">
        <v>627</v>
      </c>
      <c r="L27" s="100" t="s">
        <v>674</v>
      </c>
      <c r="M27" s="111" t="s">
        <v>548</v>
      </c>
    </row>
    <row r="28" spans="1:13" x14ac:dyDescent="0.25">
      <c r="A28" s="105">
        <v>19</v>
      </c>
      <c r="B28" s="110" t="s">
        <v>548</v>
      </c>
      <c r="C28" s="100" t="s">
        <v>548</v>
      </c>
      <c r="D28" s="100" t="s">
        <v>548</v>
      </c>
      <c r="E28" s="100" t="s">
        <v>548</v>
      </c>
      <c r="F28" s="100" t="s">
        <v>628</v>
      </c>
      <c r="G28" s="100" t="s">
        <v>548</v>
      </c>
      <c r="H28" s="100" t="s">
        <v>548</v>
      </c>
      <c r="I28" s="100" t="s">
        <v>548</v>
      </c>
      <c r="J28" s="100" t="s">
        <v>548</v>
      </c>
      <c r="K28" s="100" t="s">
        <v>548</v>
      </c>
      <c r="L28" s="100" t="s">
        <v>671</v>
      </c>
      <c r="M28" s="111" t="s">
        <v>632</v>
      </c>
    </row>
    <row r="29" spans="1:13" x14ac:dyDescent="0.25">
      <c r="A29" s="105">
        <v>20</v>
      </c>
      <c r="B29" s="110" t="s">
        <v>656</v>
      </c>
      <c r="C29" s="100" t="s">
        <v>548</v>
      </c>
      <c r="D29" s="100" t="s">
        <v>548</v>
      </c>
      <c r="E29" s="100" t="s">
        <v>548</v>
      </c>
      <c r="F29" s="100" t="s">
        <v>548</v>
      </c>
      <c r="G29" s="100" t="s">
        <v>548</v>
      </c>
      <c r="H29" s="100" t="s">
        <v>548</v>
      </c>
      <c r="I29" s="100" t="s">
        <v>548</v>
      </c>
      <c r="J29" s="100" t="s">
        <v>548</v>
      </c>
      <c r="K29" s="100">
        <v>12.6</v>
      </c>
      <c r="L29" s="100" t="s">
        <v>654</v>
      </c>
      <c r="M29" s="111">
        <v>30</v>
      </c>
    </row>
    <row r="30" spans="1:13" x14ac:dyDescent="0.25">
      <c r="A30" s="105"/>
      <c r="B30" s="11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11"/>
    </row>
    <row r="31" spans="1:13" x14ac:dyDescent="0.25">
      <c r="A31" s="105">
        <v>21</v>
      </c>
      <c r="B31" s="110" t="s">
        <v>548</v>
      </c>
      <c r="C31" s="100" t="s">
        <v>548</v>
      </c>
      <c r="D31" s="100" t="s">
        <v>548</v>
      </c>
      <c r="E31" s="100" t="s">
        <v>548</v>
      </c>
      <c r="F31" s="100" t="s">
        <v>548</v>
      </c>
      <c r="G31" s="100" t="s">
        <v>548</v>
      </c>
      <c r="H31" s="100" t="s">
        <v>548</v>
      </c>
      <c r="I31" s="100" t="s">
        <v>548</v>
      </c>
      <c r="J31" s="100">
        <v>13.4</v>
      </c>
      <c r="K31" s="100">
        <v>11.8</v>
      </c>
      <c r="L31" s="100">
        <v>25.4</v>
      </c>
      <c r="M31" s="111">
        <v>16</v>
      </c>
    </row>
    <row r="32" spans="1:13" x14ac:dyDescent="0.25">
      <c r="A32" s="105">
        <v>22</v>
      </c>
      <c r="B32" s="110" t="s">
        <v>548</v>
      </c>
      <c r="C32" s="100" t="s">
        <v>548</v>
      </c>
      <c r="D32" s="100" t="s">
        <v>548</v>
      </c>
      <c r="E32" s="100" t="s">
        <v>548</v>
      </c>
      <c r="F32" s="100" t="s">
        <v>548</v>
      </c>
      <c r="G32" s="100" t="s">
        <v>548</v>
      </c>
      <c r="H32" s="100" t="s">
        <v>548</v>
      </c>
      <c r="I32" s="100" t="s">
        <v>548</v>
      </c>
      <c r="J32" s="100" t="s">
        <v>656</v>
      </c>
      <c r="K32" s="100" t="s">
        <v>548</v>
      </c>
      <c r="L32" s="100">
        <v>28.6</v>
      </c>
      <c r="M32" s="111" t="s">
        <v>548</v>
      </c>
    </row>
    <row r="33" spans="1:13" x14ac:dyDescent="0.25">
      <c r="A33" s="105">
        <v>23</v>
      </c>
      <c r="B33" s="110" t="s">
        <v>548</v>
      </c>
      <c r="C33" s="100" t="s">
        <v>548</v>
      </c>
      <c r="D33" s="100" t="s">
        <v>548</v>
      </c>
      <c r="E33" s="100" t="s">
        <v>687</v>
      </c>
      <c r="F33" s="100" t="s">
        <v>548</v>
      </c>
      <c r="G33" s="100" t="s">
        <v>548</v>
      </c>
      <c r="H33" s="100" t="s">
        <v>548</v>
      </c>
      <c r="I33" s="100" t="s">
        <v>548</v>
      </c>
      <c r="J33" s="100" t="s">
        <v>656</v>
      </c>
      <c r="K33" s="100">
        <v>77.599999999999994</v>
      </c>
      <c r="L33" s="100">
        <v>89.2</v>
      </c>
      <c r="M33" s="111" t="s">
        <v>548</v>
      </c>
    </row>
    <row r="34" spans="1:13" x14ac:dyDescent="0.25">
      <c r="A34" s="105">
        <v>24</v>
      </c>
      <c r="B34" s="110" t="s">
        <v>548</v>
      </c>
      <c r="C34" s="100" t="s">
        <v>548</v>
      </c>
      <c r="D34" s="100" t="s">
        <v>548</v>
      </c>
      <c r="E34" s="100">
        <v>12.8</v>
      </c>
      <c r="F34" s="100" t="s">
        <v>548</v>
      </c>
      <c r="G34" s="100" t="s">
        <v>548</v>
      </c>
      <c r="H34" s="100" t="s">
        <v>548</v>
      </c>
      <c r="I34" s="100" t="s">
        <v>548</v>
      </c>
      <c r="J34" s="100" t="s">
        <v>548</v>
      </c>
      <c r="K34" s="100" t="s">
        <v>548</v>
      </c>
      <c r="L34" s="100">
        <v>8</v>
      </c>
      <c r="M34" s="111" t="s">
        <v>548</v>
      </c>
    </row>
    <row r="35" spans="1:13" x14ac:dyDescent="0.25">
      <c r="A35" s="105">
        <v>25</v>
      </c>
      <c r="B35" s="110" t="s">
        <v>548</v>
      </c>
      <c r="C35" s="100" t="s">
        <v>548</v>
      </c>
      <c r="D35" s="100" t="s">
        <v>548</v>
      </c>
      <c r="E35" s="100" t="s">
        <v>651</v>
      </c>
      <c r="F35" s="100" t="s">
        <v>548</v>
      </c>
      <c r="G35" s="100" t="s">
        <v>548</v>
      </c>
      <c r="H35" s="100" t="s">
        <v>548</v>
      </c>
      <c r="I35" s="100" t="s">
        <v>548</v>
      </c>
      <c r="J35" s="100" t="s">
        <v>548</v>
      </c>
      <c r="K35" s="100" t="s">
        <v>548</v>
      </c>
      <c r="L35" s="100" t="s">
        <v>548</v>
      </c>
      <c r="M35" s="111" t="s">
        <v>548</v>
      </c>
    </row>
    <row r="36" spans="1:13" x14ac:dyDescent="0.25">
      <c r="A36" s="105"/>
      <c r="B36" s="11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11"/>
    </row>
    <row r="37" spans="1:13" x14ac:dyDescent="0.25">
      <c r="A37" s="105">
        <v>26</v>
      </c>
      <c r="B37" s="110" t="s">
        <v>548</v>
      </c>
      <c r="C37" s="100" t="s">
        <v>548</v>
      </c>
      <c r="D37" s="100" t="s">
        <v>548</v>
      </c>
      <c r="E37" s="100" t="s">
        <v>548</v>
      </c>
      <c r="F37" s="100" t="s">
        <v>548</v>
      </c>
      <c r="G37" s="100" t="s">
        <v>548</v>
      </c>
      <c r="H37" s="100" t="s">
        <v>548</v>
      </c>
      <c r="I37" s="100" t="s">
        <v>548</v>
      </c>
      <c r="J37" s="100" t="s">
        <v>548</v>
      </c>
      <c r="K37" s="100" t="s">
        <v>548</v>
      </c>
      <c r="L37" s="100" t="s">
        <v>548</v>
      </c>
      <c r="M37" s="111" t="s">
        <v>548</v>
      </c>
    </row>
    <row r="38" spans="1:13" x14ac:dyDescent="0.25">
      <c r="A38" s="105">
        <v>27</v>
      </c>
      <c r="B38" s="110" t="s">
        <v>548</v>
      </c>
      <c r="C38" s="100" t="s">
        <v>548</v>
      </c>
      <c r="D38" s="100" t="s">
        <v>548</v>
      </c>
      <c r="E38" s="100" t="s">
        <v>548</v>
      </c>
      <c r="F38" s="100" t="s">
        <v>555</v>
      </c>
      <c r="G38" s="100" t="s">
        <v>548</v>
      </c>
      <c r="H38" s="100">
        <v>20</v>
      </c>
      <c r="I38" s="100" t="s">
        <v>548</v>
      </c>
      <c r="J38" s="100" t="s">
        <v>548</v>
      </c>
      <c r="K38" s="100" t="s">
        <v>548</v>
      </c>
      <c r="L38" s="100">
        <v>6.2</v>
      </c>
      <c r="M38" s="111" t="s">
        <v>548</v>
      </c>
    </row>
    <row r="39" spans="1:13" x14ac:dyDescent="0.25">
      <c r="A39" s="105">
        <v>28</v>
      </c>
      <c r="B39" s="110" t="s">
        <v>548</v>
      </c>
      <c r="C39" s="100" t="s">
        <v>548</v>
      </c>
      <c r="D39" s="100" t="s">
        <v>548</v>
      </c>
      <c r="E39" s="100" t="s">
        <v>548</v>
      </c>
      <c r="F39" s="100" t="s">
        <v>548</v>
      </c>
      <c r="G39" s="100" t="s">
        <v>548</v>
      </c>
      <c r="H39" s="100" t="s">
        <v>548</v>
      </c>
      <c r="I39" s="100" t="s">
        <v>548</v>
      </c>
      <c r="J39" s="100" t="s">
        <v>548</v>
      </c>
      <c r="K39" s="100" t="s">
        <v>548</v>
      </c>
      <c r="L39" s="100" t="s">
        <v>548</v>
      </c>
      <c r="M39" s="111" t="s">
        <v>548</v>
      </c>
    </row>
    <row r="40" spans="1:13" x14ac:dyDescent="0.25">
      <c r="A40" s="105">
        <v>29</v>
      </c>
      <c r="B40" s="110" t="s">
        <v>571</v>
      </c>
      <c r="C40" s="100"/>
      <c r="D40" s="100" t="s">
        <v>548</v>
      </c>
      <c r="E40" s="100" t="s">
        <v>548</v>
      </c>
      <c r="F40" s="100" t="s">
        <v>548</v>
      </c>
      <c r="G40" s="100" t="s">
        <v>548</v>
      </c>
      <c r="H40" s="100" t="s">
        <v>548</v>
      </c>
      <c r="I40" s="100" t="s">
        <v>548</v>
      </c>
      <c r="J40" s="100" t="s">
        <v>548</v>
      </c>
      <c r="K40" s="100" t="s">
        <v>548</v>
      </c>
      <c r="L40" s="100" t="s">
        <v>548</v>
      </c>
      <c r="M40" s="111" t="s">
        <v>548</v>
      </c>
    </row>
    <row r="41" spans="1:13" x14ac:dyDescent="0.25">
      <c r="A41" s="105">
        <v>30</v>
      </c>
      <c r="B41" s="110" t="s">
        <v>548</v>
      </c>
      <c r="C41" s="100"/>
      <c r="D41" s="100" t="s">
        <v>548</v>
      </c>
      <c r="E41" s="100" t="s">
        <v>548</v>
      </c>
      <c r="F41" s="100" t="s">
        <v>548</v>
      </c>
      <c r="G41" s="100" t="s">
        <v>548</v>
      </c>
      <c r="H41" s="100" t="s">
        <v>548</v>
      </c>
      <c r="I41" s="100" t="s">
        <v>548</v>
      </c>
      <c r="J41" s="100" t="s">
        <v>548</v>
      </c>
      <c r="K41" s="100" t="s">
        <v>548</v>
      </c>
      <c r="L41" s="100" t="s">
        <v>570</v>
      </c>
      <c r="M41" s="111" t="s">
        <v>548</v>
      </c>
    </row>
    <row r="42" spans="1:13" x14ac:dyDescent="0.25">
      <c r="A42" s="105"/>
      <c r="B42" s="11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11"/>
    </row>
    <row r="43" spans="1:13" x14ac:dyDescent="0.25">
      <c r="A43" s="105">
        <v>31</v>
      </c>
      <c r="B43" s="110" t="s">
        <v>548</v>
      </c>
      <c r="C43" s="100"/>
      <c r="D43" s="100" t="s">
        <v>548</v>
      </c>
      <c r="E43" s="100"/>
      <c r="F43" s="100" t="s">
        <v>548</v>
      </c>
      <c r="G43" s="100"/>
      <c r="H43" s="100" t="s">
        <v>548</v>
      </c>
      <c r="I43" s="100" t="s">
        <v>548</v>
      </c>
      <c r="J43" s="100"/>
      <c r="K43" s="100">
        <v>9.6</v>
      </c>
      <c r="L43" s="100"/>
      <c r="M43" s="111" t="s">
        <v>548</v>
      </c>
    </row>
    <row r="44" spans="1:13" x14ac:dyDescent="0.25">
      <c r="A44" s="106"/>
      <c r="B44" s="112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4"/>
    </row>
    <row r="45" spans="1:13" x14ac:dyDescent="0.25">
      <c r="A45" s="104" t="s">
        <v>572</v>
      </c>
      <c r="B45" s="107" t="s">
        <v>562</v>
      </c>
      <c r="C45" s="108" t="s">
        <v>638</v>
      </c>
      <c r="D45" s="108" t="s">
        <v>659</v>
      </c>
      <c r="E45" s="108" t="s">
        <v>688</v>
      </c>
      <c r="F45" s="108" t="s">
        <v>689</v>
      </c>
      <c r="G45" s="108" t="s">
        <v>659</v>
      </c>
      <c r="H45" s="108" t="s">
        <v>690</v>
      </c>
      <c r="I45" s="108" t="s">
        <v>659</v>
      </c>
      <c r="J45" s="108" t="s">
        <v>691</v>
      </c>
      <c r="K45" s="108" t="s">
        <v>692</v>
      </c>
      <c r="L45" s="108" t="s">
        <v>693</v>
      </c>
      <c r="M45" s="109" t="s">
        <v>694</v>
      </c>
    </row>
    <row r="46" spans="1:13" x14ac:dyDescent="0.25">
      <c r="A46" s="106" t="s">
        <v>573</v>
      </c>
      <c r="B46" s="112">
        <v>3</v>
      </c>
      <c r="C46" s="113">
        <v>2</v>
      </c>
      <c r="D46" s="113">
        <v>0</v>
      </c>
      <c r="E46" s="113">
        <v>10</v>
      </c>
      <c r="F46" s="113">
        <v>6</v>
      </c>
      <c r="G46" s="113">
        <v>0</v>
      </c>
      <c r="H46" s="113">
        <v>2</v>
      </c>
      <c r="I46" s="113">
        <v>0</v>
      </c>
      <c r="J46" s="113">
        <v>4</v>
      </c>
      <c r="K46" s="113">
        <v>9</v>
      </c>
      <c r="L46" s="113">
        <v>16</v>
      </c>
      <c r="M46" s="114">
        <v>7</v>
      </c>
    </row>
    <row r="47" spans="1:13" x14ac:dyDescent="0.2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</row>
    <row r="48" spans="1:13" x14ac:dyDescent="0.25">
      <c r="A48" s="126" t="s">
        <v>584</v>
      </c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</row>
    <row r="49" spans="1:13" x14ac:dyDescent="0.25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</row>
    <row r="50" spans="1:13" x14ac:dyDescent="0.25">
      <c r="A50" s="124" t="s">
        <v>695</v>
      </c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</row>
    <row r="51" spans="1:13" x14ac:dyDescent="0.25">
      <c r="A51" s="124" t="s">
        <v>696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</row>
  </sheetData>
  <mergeCells count="10">
    <mergeCell ref="A1:H1"/>
    <mergeCell ref="I1:M1"/>
    <mergeCell ref="A2:M2"/>
    <mergeCell ref="A50:M50"/>
    <mergeCell ref="A51:M51"/>
    <mergeCell ref="A3:M3"/>
    <mergeCell ref="A4:M4"/>
    <mergeCell ref="A47:M47"/>
    <mergeCell ref="A48:M48"/>
    <mergeCell ref="A49:M49"/>
  </mergeCells>
  <conditionalFormatting sqref="B7:M43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7" workbookViewId="0">
      <selection activeCell="E33" sqref="E33"/>
    </sheetView>
  </sheetViews>
  <sheetFormatPr baseColWidth="10" defaultRowHeight="13.2" x14ac:dyDescent="0.25"/>
  <sheetData>
    <row r="1" spans="1:13" x14ac:dyDescent="0.25">
      <c r="A1" s="124" t="s">
        <v>647</v>
      </c>
      <c r="B1" s="124"/>
      <c r="C1" s="124"/>
      <c r="D1" s="124"/>
      <c r="E1" s="124"/>
      <c r="F1" s="124"/>
      <c r="G1" s="124"/>
      <c r="H1" s="124"/>
      <c r="I1" s="125" t="s">
        <v>532</v>
      </c>
      <c r="J1" s="125"/>
      <c r="K1" s="125"/>
      <c r="L1" s="125"/>
      <c r="M1" s="125"/>
    </row>
    <row r="2" spans="1:13" x14ac:dyDescent="0.25">
      <c r="A2" s="124" t="s">
        <v>648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</row>
    <row r="3" spans="1:13" x14ac:dyDescent="0.25">
      <c r="A3" s="126" t="s">
        <v>534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</row>
    <row r="4" spans="1:13" x14ac:dyDescent="0.25">
      <c r="A4" s="126" t="s">
        <v>535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</row>
    <row r="5" spans="1:13" x14ac:dyDescent="0.25">
      <c r="A5" s="115" t="s">
        <v>37</v>
      </c>
      <c r="B5" s="101" t="s">
        <v>536</v>
      </c>
      <c r="C5" s="102" t="s">
        <v>537</v>
      </c>
      <c r="D5" s="102" t="s">
        <v>538</v>
      </c>
      <c r="E5" s="102" t="s">
        <v>539</v>
      </c>
      <c r="F5" s="102" t="s">
        <v>540</v>
      </c>
      <c r="G5" s="102" t="s">
        <v>541</v>
      </c>
      <c r="H5" s="102" t="s">
        <v>542</v>
      </c>
      <c r="I5" s="102" t="s">
        <v>543</v>
      </c>
      <c r="J5" s="102" t="s">
        <v>544</v>
      </c>
      <c r="K5" s="102" t="s">
        <v>545</v>
      </c>
      <c r="L5" s="102" t="s">
        <v>546</v>
      </c>
      <c r="M5" s="103" t="s">
        <v>547</v>
      </c>
    </row>
    <row r="6" spans="1:13" x14ac:dyDescent="0.25">
      <c r="A6" s="104"/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9"/>
    </row>
    <row r="7" spans="1:13" x14ac:dyDescent="0.25">
      <c r="A7" s="105">
        <v>1</v>
      </c>
      <c r="B7" s="110" t="s">
        <v>548</v>
      </c>
      <c r="C7" s="100">
        <v>48</v>
      </c>
      <c r="D7" s="100" t="s">
        <v>548</v>
      </c>
      <c r="E7" s="100" t="s">
        <v>548</v>
      </c>
      <c r="F7" s="100" t="s">
        <v>548</v>
      </c>
      <c r="G7" s="100" t="s">
        <v>548</v>
      </c>
      <c r="H7" s="100" t="s">
        <v>548</v>
      </c>
      <c r="I7" s="100" t="s">
        <v>548</v>
      </c>
      <c r="J7" s="100" t="s">
        <v>629</v>
      </c>
      <c r="K7" s="100" t="s">
        <v>548</v>
      </c>
      <c r="L7" s="100" t="s">
        <v>548</v>
      </c>
      <c r="M7" s="111">
        <v>89</v>
      </c>
    </row>
    <row r="8" spans="1:13" x14ac:dyDescent="0.25">
      <c r="A8" s="105">
        <v>2</v>
      </c>
      <c r="B8" s="110" t="s">
        <v>548</v>
      </c>
      <c r="C8" s="100" t="s">
        <v>548</v>
      </c>
      <c r="D8" s="100" t="s">
        <v>548</v>
      </c>
      <c r="E8" s="100" t="s">
        <v>548</v>
      </c>
      <c r="F8" s="100" t="s">
        <v>548</v>
      </c>
      <c r="G8" s="100" t="s">
        <v>548</v>
      </c>
      <c r="H8" s="100" t="s">
        <v>548</v>
      </c>
      <c r="I8" s="100" t="s">
        <v>548</v>
      </c>
      <c r="J8" s="100" t="s">
        <v>548</v>
      </c>
      <c r="K8" s="100" t="s">
        <v>548</v>
      </c>
      <c r="L8" s="100" t="s">
        <v>548</v>
      </c>
      <c r="M8" s="111" t="s">
        <v>548</v>
      </c>
    </row>
    <row r="9" spans="1:13" x14ac:dyDescent="0.25">
      <c r="A9" s="105">
        <v>3</v>
      </c>
      <c r="B9" s="110" t="s">
        <v>548</v>
      </c>
      <c r="C9" s="100" t="s">
        <v>548</v>
      </c>
      <c r="D9" s="100" t="s">
        <v>548</v>
      </c>
      <c r="E9" s="100">
        <v>31.4</v>
      </c>
      <c r="F9" s="100" t="s">
        <v>548</v>
      </c>
      <c r="G9" s="100" t="s">
        <v>548</v>
      </c>
      <c r="H9" s="100" t="s">
        <v>548</v>
      </c>
      <c r="I9" s="100" t="s">
        <v>548</v>
      </c>
      <c r="J9" s="100" t="s">
        <v>548</v>
      </c>
      <c r="K9" s="100" t="s">
        <v>548</v>
      </c>
      <c r="L9" s="100" t="s">
        <v>649</v>
      </c>
      <c r="M9" s="111" t="s">
        <v>548</v>
      </c>
    </row>
    <row r="10" spans="1:13" x14ac:dyDescent="0.25">
      <c r="A10" s="105">
        <v>4</v>
      </c>
      <c r="B10" s="110" t="s">
        <v>548</v>
      </c>
      <c r="C10" s="100" t="s">
        <v>554</v>
      </c>
      <c r="D10" s="100" t="s">
        <v>548</v>
      </c>
      <c r="E10" s="100" t="s">
        <v>554</v>
      </c>
      <c r="F10" s="100" t="s">
        <v>548</v>
      </c>
      <c r="G10" s="100" t="s">
        <v>548</v>
      </c>
      <c r="H10" s="100" t="s">
        <v>548</v>
      </c>
      <c r="I10" s="100" t="s">
        <v>548</v>
      </c>
      <c r="J10" s="100" t="s">
        <v>548</v>
      </c>
      <c r="K10" s="100" t="s">
        <v>548</v>
      </c>
      <c r="L10" s="100" t="s">
        <v>548</v>
      </c>
      <c r="M10" s="111" t="s">
        <v>548</v>
      </c>
    </row>
    <row r="11" spans="1:13" x14ac:dyDescent="0.25">
      <c r="A11" s="105">
        <v>5</v>
      </c>
      <c r="B11" s="110" t="s">
        <v>548</v>
      </c>
      <c r="C11" s="100" t="s">
        <v>548</v>
      </c>
      <c r="D11" s="100" t="s">
        <v>548</v>
      </c>
      <c r="E11" s="100" t="s">
        <v>548</v>
      </c>
      <c r="F11" s="100" t="s">
        <v>548</v>
      </c>
      <c r="G11" s="100" t="s">
        <v>548</v>
      </c>
      <c r="H11" s="100" t="s">
        <v>548</v>
      </c>
      <c r="I11" s="100" t="s">
        <v>548</v>
      </c>
      <c r="J11" s="100" t="s">
        <v>548</v>
      </c>
      <c r="K11" s="100" t="s">
        <v>548</v>
      </c>
      <c r="L11" s="100" t="s">
        <v>548</v>
      </c>
      <c r="M11" s="111" t="s">
        <v>548</v>
      </c>
    </row>
    <row r="12" spans="1:13" x14ac:dyDescent="0.25">
      <c r="A12" s="105"/>
      <c r="B12" s="11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11"/>
    </row>
    <row r="13" spans="1:13" x14ac:dyDescent="0.25">
      <c r="A13" s="105">
        <v>6</v>
      </c>
      <c r="B13" s="110" t="s">
        <v>548</v>
      </c>
      <c r="C13" s="100" t="s">
        <v>548</v>
      </c>
      <c r="D13" s="100" t="s">
        <v>548</v>
      </c>
      <c r="E13" s="100">
        <v>60.8</v>
      </c>
      <c r="F13" s="100" t="s">
        <v>548</v>
      </c>
      <c r="G13" s="100" t="s">
        <v>548</v>
      </c>
      <c r="H13" s="100" t="s">
        <v>548</v>
      </c>
      <c r="I13" s="100" t="s">
        <v>548</v>
      </c>
      <c r="J13" s="100" t="s">
        <v>548</v>
      </c>
      <c r="K13" s="100" t="s">
        <v>548</v>
      </c>
      <c r="L13" s="100" t="s">
        <v>548</v>
      </c>
      <c r="M13" s="111" t="s">
        <v>548</v>
      </c>
    </row>
    <row r="14" spans="1:13" x14ac:dyDescent="0.25">
      <c r="A14" s="105">
        <v>7</v>
      </c>
      <c r="B14" s="110" t="s">
        <v>548</v>
      </c>
      <c r="C14" s="100" t="s">
        <v>548</v>
      </c>
      <c r="D14" s="100" t="s">
        <v>548</v>
      </c>
      <c r="E14" s="100" t="s">
        <v>548</v>
      </c>
      <c r="F14" s="100" t="s">
        <v>548</v>
      </c>
      <c r="G14" s="100" t="s">
        <v>548</v>
      </c>
      <c r="H14" s="100" t="s">
        <v>548</v>
      </c>
      <c r="I14" s="100" t="s">
        <v>548</v>
      </c>
      <c r="J14" s="100" t="s">
        <v>548</v>
      </c>
      <c r="K14" s="100" t="s">
        <v>548</v>
      </c>
      <c r="L14" s="100" t="s">
        <v>554</v>
      </c>
      <c r="M14" s="111" t="s">
        <v>548</v>
      </c>
    </row>
    <row r="15" spans="1:13" x14ac:dyDescent="0.25">
      <c r="A15" s="105">
        <v>8</v>
      </c>
      <c r="B15" s="110" t="s">
        <v>548</v>
      </c>
      <c r="C15" s="100" t="s">
        <v>548</v>
      </c>
      <c r="D15" s="100" t="s">
        <v>548</v>
      </c>
      <c r="E15" s="100" t="s">
        <v>548</v>
      </c>
      <c r="F15" s="100" t="s">
        <v>552</v>
      </c>
      <c r="G15" s="100" t="s">
        <v>548</v>
      </c>
      <c r="H15" s="100" t="s">
        <v>548</v>
      </c>
      <c r="I15" s="100" t="s">
        <v>548</v>
      </c>
      <c r="J15" s="100" t="s">
        <v>548</v>
      </c>
      <c r="K15" s="100" t="s">
        <v>548</v>
      </c>
      <c r="L15" s="100" t="s">
        <v>548</v>
      </c>
      <c r="M15" s="111" t="s">
        <v>548</v>
      </c>
    </row>
    <row r="16" spans="1:13" x14ac:dyDescent="0.25">
      <c r="A16" s="105">
        <v>9</v>
      </c>
      <c r="B16" s="110" t="s">
        <v>548</v>
      </c>
      <c r="C16" s="100" t="s">
        <v>548</v>
      </c>
      <c r="D16" s="100" t="s">
        <v>548</v>
      </c>
      <c r="E16" s="100" t="s">
        <v>548</v>
      </c>
      <c r="F16" s="100" t="s">
        <v>548</v>
      </c>
      <c r="G16" s="100" t="s">
        <v>548</v>
      </c>
      <c r="H16" s="100" t="s">
        <v>548</v>
      </c>
      <c r="I16" s="100" t="s">
        <v>548</v>
      </c>
      <c r="J16" s="100" t="s">
        <v>627</v>
      </c>
      <c r="K16" s="100" t="s">
        <v>548</v>
      </c>
      <c r="L16" s="100" t="s">
        <v>548</v>
      </c>
      <c r="M16" s="111" t="s">
        <v>548</v>
      </c>
    </row>
    <row r="17" spans="1:13" x14ac:dyDescent="0.25">
      <c r="A17" s="105">
        <v>10</v>
      </c>
      <c r="B17" s="110" t="s">
        <v>548</v>
      </c>
      <c r="C17" s="100" t="s">
        <v>548</v>
      </c>
      <c r="D17" s="100" t="s">
        <v>548</v>
      </c>
      <c r="E17" s="100" t="s">
        <v>548</v>
      </c>
      <c r="F17" s="100" t="s">
        <v>548</v>
      </c>
      <c r="G17" s="100" t="s">
        <v>548</v>
      </c>
      <c r="H17" s="100" t="s">
        <v>548</v>
      </c>
      <c r="I17" s="100" t="s">
        <v>548</v>
      </c>
      <c r="J17" s="100">
        <v>65.400000000000006</v>
      </c>
      <c r="K17" s="100" t="s">
        <v>548</v>
      </c>
      <c r="L17" s="100" t="s">
        <v>575</v>
      </c>
      <c r="M17" s="111" t="s">
        <v>548</v>
      </c>
    </row>
    <row r="18" spans="1:13" x14ac:dyDescent="0.25">
      <c r="A18" s="105"/>
      <c r="B18" s="11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11"/>
    </row>
    <row r="19" spans="1:13" x14ac:dyDescent="0.25">
      <c r="A19" s="105">
        <v>11</v>
      </c>
      <c r="B19" s="110" t="s">
        <v>548</v>
      </c>
      <c r="C19" s="100" t="s">
        <v>548</v>
      </c>
      <c r="D19" s="100" t="s">
        <v>548</v>
      </c>
      <c r="E19" s="100" t="s">
        <v>549</v>
      </c>
      <c r="F19" s="100" t="s">
        <v>548</v>
      </c>
      <c r="G19" s="100" t="s">
        <v>548</v>
      </c>
      <c r="H19" s="100" t="s">
        <v>548</v>
      </c>
      <c r="I19" s="100" t="s">
        <v>548</v>
      </c>
      <c r="J19" s="100" t="s">
        <v>548</v>
      </c>
      <c r="K19" s="100" t="s">
        <v>548</v>
      </c>
      <c r="L19" s="100" t="s">
        <v>551</v>
      </c>
      <c r="M19" s="111" t="s">
        <v>548</v>
      </c>
    </row>
    <row r="20" spans="1:13" x14ac:dyDescent="0.25">
      <c r="A20" s="105">
        <v>12</v>
      </c>
      <c r="B20" s="110" t="s">
        <v>548</v>
      </c>
      <c r="C20" s="100" t="s">
        <v>548</v>
      </c>
      <c r="D20" s="100" t="s">
        <v>548</v>
      </c>
      <c r="E20" s="100" t="s">
        <v>548</v>
      </c>
      <c r="F20" s="100" t="s">
        <v>548</v>
      </c>
      <c r="G20" s="100" t="s">
        <v>548</v>
      </c>
      <c r="H20" s="100" t="s">
        <v>548</v>
      </c>
      <c r="I20" s="100" t="s">
        <v>548</v>
      </c>
      <c r="J20" s="100" t="s">
        <v>548</v>
      </c>
      <c r="K20" s="100" t="s">
        <v>548</v>
      </c>
      <c r="L20" s="100" t="s">
        <v>548</v>
      </c>
      <c r="M20" s="111" t="s">
        <v>548</v>
      </c>
    </row>
    <row r="21" spans="1:13" x14ac:dyDescent="0.25">
      <c r="A21" s="105">
        <v>13</v>
      </c>
      <c r="B21" s="110" t="s">
        <v>548</v>
      </c>
      <c r="C21" s="100" t="s">
        <v>548</v>
      </c>
      <c r="D21" s="100" t="s">
        <v>548</v>
      </c>
      <c r="E21" s="100" t="s">
        <v>548</v>
      </c>
      <c r="F21" s="100" t="s">
        <v>548</v>
      </c>
      <c r="G21" s="100" t="s">
        <v>548</v>
      </c>
      <c r="H21" s="100" t="s">
        <v>548</v>
      </c>
      <c r="I21" s="100" t="s">
        <v>548</v>
      </c>
      <c r="J21" s="100" t="s">
        <v>548</v>
      </c>
      <c r="K21" s="100" t="s">
        <v>548</v>
      </c>
      <c r="L21" s="100" t="s">
        <v>548</v>
      </c>
      <c r="M21" s="111">
        <v>11.6</v>
      </c>
    </row>
    <row r="22" spans="1:13" x14ac:dyDescent="0.25">
      <c r="A22" s="105">
        <v>14</v>
      </c>
      <c r="B22" s="110" t="s">
        <v>548</v>
      </c>
      <c r="C22" s="100" t="s">
        <v>548</v>
      </c>
      <c r="D22" s="100" t="s">
        <v>548</v>
      </c>
      <c r="E22" s="100" t="s">
        <v>548</v>
      </c>
      <c r="F22" s="100" t="s">
        <v>548</v>
      </c>
      <c r="G22" s="100" t="s">
        <v>548</v>
      </c>
      <c r="H22" s="100" t="s">
        <v>548</v>
      </c>
      <c r="I22" s="100" t="s">
        <v>548</v>
      </c>
      <c r="J22" s="100" t="s">
        <v>548</v>
      </c>
      <c r="K22" s="100" t="s">
        <v>548</v>
      </c>
      <c r="L22" s="100">
        <v>82</v>
      </c>
      <c r="M22" s="111" t="s">
        <v>548</v>
      </c>
    </row>
    <row r="23" spans="1:13" x14ac:dyDescent="0.25">
      <c r="A23" s="105">
        <v>15</v>
      </c>
      <c r="B23" s="110" t="s">
        <v>548</v>
      </c>
      <c r="C23" s="100" t="s">
        <v>548</v>
      </c>
      <c r="D23" s="100" t="s">
        <v>548</v>
      </c>
      <c r="E23" s="100" t="s">
        <v>548</v>
      </c>
      <c r="F23" s="100" t="s">
        <v>556</v>
      </c>
      <c r="G23" s="100" t="s">
        <v>548</v>
      </c>
      <c r="H23" s="100" t="s">
        <v>556</v>
      </c>
      <c r="I23" s="100" t="s">
        <v>548</v>
      </c>
      <c r="J23" s="100" t="s">
        <v>548</v>
      </c>
      <c r="K23" s="100" t="s">
        <v>550</v>
      </c>
      <c r="L23" s="100" t="s">
        <v>649</v>
      </c>
      <c r="M23" s="111" t="s">
        <v>548</v>
      </c>
    </row>
    <row r="24" spans="1:13" x14ac:dyDescent="0.25">
      <c r="A24" s="105"/>
      <c r="B24" s="11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11"/>
    </row>
    <row r="25" spans="1:13" x14ac:dyDescent="0.25">
      <c r="A25" s="105">
        <v>16</v>
      </c>
      <c r="B25" s="110" t="s">
        <v>548</v>
      </c>
      <c r="C25" s="100" t="s">
        <v>548</v>
      </c>
      <c r="D25" s="100" t="s">
        <v>548</v>
      </c>
      <c r="E25" s="100" t="s">
        <v>548</v>
      </c>
      <c r="F25" s="100" t="s">
        <v>548</v>
      </c>
      <c r="G25" s="100" t="s">
        <v>548</v>
      </c>
      <c r="H25" s="100" t="s">
        <v>548</v>
      </c>
      <c r="I25" s="100" t="s">
        <v>548</v>
      </c>
      <c r="J25" s="100" t="s">
        <v>548</v>
      </c>
      <c r="K25" s="100" t="s">
        <v>548</v>
      </c>
      <c r="L25" s="100" t="s">
        <v>548</v>
      </c>
      <c r="M25" s="111" t="s">
        <v>548</v>
      </c>
    </row>
    <row r="26" spans="1:13" x14ac:dyDescent="0.25">
      <c r="A26" s="105">
        <v>17</v>
      </c>
      <c r="B26" s="110" t="s">
        <v>627</v>
      </c>
      <c r="C26" s="100" t="s">
        <v>548</v>
      </c>
      <c r="D26" s="100" t="s">
        <v>548</v>
      </c>
      <c r="E26" s="100" t="s">
        <v>548</v>
      </c>
      <c r="F26" s="100" t="s">
        <v>650</v>
      </c>
      <c r="G26" s="100" t="s">
        <v>548</v>
      </c>
      <c r="H26" s="100" t="s">
        <v>548</v>
      </c>
      <c r="I26" s="100" t="s">
        <v>548</v>
      </c>
      <c r="J26" s="100" t="s">
        <v>548</v>
      </c>
      <c r="K26" s="100" t="s">
        <v>554</v>
      </c>
      <c r="L26" s="100" t="s">
        <v>548</v>
      </c>
      <c r="M26" s="111" t="s">
        <v>548</v>
      </c>
    </row>
    <row r="27" spans="1:13" x14ac:dyDescent="0.25">
      <c r="A27" s="105">
        <v>18</v>
      </c>
      <c r="B27" s="110" t="s">
        <v>548</v>
      </c>
      <c r="C27" s="100" t="s">
        <v>548</v>
      </c>
      <c r="D27" s="100" t="s">
        <v>548</v>
      </c>
      <c r="E27" s="100" t="s">
        <v>548</v>
      </c>
      <c r="F27" s="100" t="s">
        <v>567</v>
      </c>
      <c r="G27" s="100" t="s">
        <v>548</v>
      </c>
      <c r="H27" s="100" t="s">
        <v>548</v>
      </c>
      <c r="I27" s="100" t="s">
        <v>548</v>
      </c>
      <c r="J27" s="100" t="s">
        <v>548</v>
      </c>
      <c r="K27" s="100">
        <v>31</v>
      </c>
      <c r="L27" s="100">
        <v>14</v>
      </c>
      <c r="M27" s="111" t="s">
        <v>549</v>
      </c>
    </row>
    <row r="28" spans="1:13" x14ac:dyDescent="0.25">
      <c r="A28" s="105">
        <v>19</v>
      </c>
      <c r="B28" s="110" t="s">
        <v>548</v>
      </c>
      <c r="C28" s="100" t="s">
        <v>548</v>
      </c>
      <c r="D28" s="100" t="s">
        <v>548</v>
      </c>
      <c r="E28" s="100" t="s">
        <v>548</v>
      </c>
      <c r="F28" s="100" t="s">
        <v>651</v>
      </c>
      <c r="G28" s="100" t="s">
        <v>548</v>
      </c>
      <c r="H28" s="100" t="s">
        <v>548</v>
      </c>
      <c r="I28" s="100" t="s">
        <v>548</v>
      </c>
      <c r="J28" s="100" t="s">
        <v>548</v>
      </c>
      <c r="K28" s="100" t="s">
        <v>548</v>
      </c>
      <c r="L28" s="100">
        <v>13</v>
      </c>
      <c r="M28" s="111" t="s">
        <v>652</v>
      </c>
    </row>
    <row r="29" spans="1:13" x14ac:dyDescent="0.25">
      <c r="A29" s="105">
        <v>20</v>
      </c>
      <c r="B29" s="110" t="s">
        <v>548</v>
      </c>
      <c r="C29" s="100" t="s">
        <v>548</v>
      </c>
      <c r="D29" s="100" t="s">
        <v>548</v>
      </c>
      <c r="E29" s="100" t="s">
        <v>548</v>
      </c>
      <c r="F29" s="100" t="s">
        <v>548</v>
      </c>
      <c r="G29" s="100" t="s">
        <v>548</v>
      </c>
      <c r="H29" s="100" t="s">
        <v>548</v>
      </c>
      <c r="I29" s="100" t="s">
        <v>548</v>
      </c>
      <c r="J29" s="100" t="s">
        <v>548</v>
      </c>
      <c r="K29" s="100" t="s">
        <v>554</v>
      </c>
      <c r="L29" s="100">
        <v>24</v>
      </c>
      <c r="M29" s="111">
        <v>66</v>
      </c>
    </row>
    <row r="30" spans="1:13" x14ac:dyDescent="0.25">
      <c r="A30" s="105"/>
      <c r="B30" s="11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11"/>
    </row>
    <row r="31" spans="1:13" x14ac:dyDescent="0.25">
      <c r="A31" s="105">
        <v>21</v>
      </c>
      <c r="B31" s="110" t="s">
        <v>555</v>
      </c>
      <c r="C31" s="100" t="s">
        <v>548</v>
      </c>
      <c r="D31" s="100" t="s">
        <v>548</v>
      </c>
      <c r="E31" s="100" t="s">
        <v>548</v>
      </c>
      <c r="F31" s="100" t="s">
        <v>548</v>
      </c>
      <c r="G31" s="100" t="s">
        <v>548</v>
      </c>
      <c r="H31" s="100" t="s">
        <v>548</v>
      </c>
      <c r="I31" s="100" t="s">
        <v>548</v>
      </c>
      <c r="J31" s="100">
        <v>16</v>
      </c>
      <c r="K31" s="100" t="s">
        <v>653</v>
      </c>
      <c r="L31" s="100">
        <v>33</v>
      </c>
      <c r="M31" s="111">
        <v>25.2</v>
      </c>
    </row>
    <row r="32" spans="1:13" x14ac:dyDescent="0.25">
      <c r="A32" s="105">
        <v>22</v>
      </c>
      <c r="B32" s="110" t="s">
        <v>548</v>
      </c>
      <c r="C32" s="100" t="s">
        <v>548</v>
      </c>
      <c r="D32" s="100" t="s">
        <v>548</v>
      </c>
      <c r="E32" s="100" t="s">
        <v>548</v>
      </c>
      <c r="F32" s="100" t="s">
        <v>548</v>
      </c>
      <c r="G32" s="100" t="s">
        <v>548</v>
      </c>
      <c r="H32" s="100" t="s">
        <v>548</v>
      </c>
      <c r="I32" s="100" t="s">
        <v>548</v>
      </c>
      <c r="J32" s="100" t="s">
        <v>651</v>
      </c>
      <c r="K32" s="100" t="s">
        <v>554</v>
      </c>
      <c r="L32" s="100">
        <v>57</v>
      </c>
      <c r="M32" s="111" t="s">
        <v>549</v>
      </c>
    </row>
    <row r="33" spans="1:13" x14ac:dyDescent="0.25">
      <c r="A33" s="105">
        <v>23</v>
      </c>
      <c r="B33" s="110">
        <v>9.8000000000000007</v>
      </c>
      <c r="C33" s="100" t="s">
        <v>548</v>
      </c>
      <c r="D33" s="100" t="s">
        <v>548</v>
      </c>
      <c r="E33" s="100">
        <v>7.4</v>
      </c>
      <c r="F33" s="100" t="s">
        <v>548</v>
      </c>
      <c r="G33" s="100" t="s">
        <v>548</v>
      </c>
      <c r="H33" s="100" t="s">
        <v>548</v>
      </c>
      <c r="I33" s="100" t="s">
        <v>548</v>
      </c>
      <c r="J33" s="100" t="s">
        <v>554</v>
      </c>
      <c r="K33" s="100">
        <v>36</v>
      </c>
      <c r="L33" s="100">
        <v>82</v>
      </c>
      <c r="M33" s="111" t="s">
        <v>548</v>
      </c>
    </row>
    <row r="34" spans="1:13" x14ac:dyDescent="0.25">
      <c r="A34" s="105">
        <v>24</v>
      </c>
      <c r="B34" s="110" t="s">
        <v>557</v>
      </c>
      <c r="C34" s="100" t="s">
        <v>548</v>
      </c>
      <c r="D34" s="100" t="s">
        <v>548</v>
      </c>
      <c r="E34" s="100">
        <v>35.4</v>
      </c>
      <c r="F34" s="100" t="s">
        <v>548</v>
      </c>
      <c r="G34" s="100" t="s">
        <v>548</v>
      </c>
      <c r="H34" s="100" t="s">
        <v>548</v>
      </c>
      <c r="I34" s="100" t="s">
        <v>548</v>
      </c>
      <c r="J34" s="100" t="s">
        <v>548</v>
      </c>
      <c r="K34" s="100" t="s">
        <v>551</v>
      </c>
      <c r="L34" s="100">
        <v>19</v>
      </c>
      <c r="M34" s="111" t="s">
        <v>548</v>
      </c>
    </row>
    <row r="35" spans="1:13" x14ac:dyDescent="0.25">
      <c r="A35" s="105">
        <v>25</v>
      </c>
      <c r="B35" s="110" t="s">
        <v>548</v>
      </c>
      <c r="C35" s="100" t="s">
        <v>548</v>
      </c>
      <c r="D35" s="100" t="s">
        <v>548</v>
      </c>
      <c r="E35" s="100" t="s">
        <v>656</v>
      </c>
      <c r="F35" s="100" t="s">
        <v>548</v>
      </c>
      <c r="G35" s="100" t="s">
        <v>548</v>
      </c>
      <c r="H35" s="100" t="s">
        <v>548</v>
      </c>
      <c r="I35" s="100" t="s">
        <v>548</v>
      </c>
      <c r="J35" s="100" t="s">
        <v>548</v>
      </c>
      <c r="K35" s="100" t="s">
        <v>548</v>
      </c>
      <c r="L35" s="100" t="s">
        <v>554</v>
      </c>
      <c r="M35" s="111" t="s">
        <v>548</v>
      </c>
    </row>
    <row r="36" spans="1:13" x14ac:dyDescent="0.25">
      <c r="A36" s="105"/>
      <c r="B36" s="11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11"/>
    </row>
    <row r="37" spans="1:13" x14ac:dyDescent="0.25">
      <c r="A37" s="105">
        <v>26</v>
      </c>
      <c r="B37" s="110" t="s">
        <v>548</v>
      </c>
      <c r="C37" s="100" t="s">
        <v>548</v>
      </c>
      <c r="D37" s="100" t="s">
        <v>548</v>
      </c>
      <c r="E37" s="100" t="s">
        <v>549</v>
      </c>
      <c r="F37" s="100" t="s">
        <v>548</v>
      </c>
      <c r="G37" s="100" t="s">
        <v>548</v>
      </c>
      <c r="H37" s="100" t="s">
        <v>548</v>
      </c>
      <c r="I37" s="100" t="s">
        <v>548</v>
      </c>
      <c r="J37" s="100" t="s">
        <v>548</v>
      </c>
      <c r="K37" s="100" t="s">
        <v>548</v>
      </c>
      <c r="L37" s="100" t="s">
        <v>548</v>
      </c>
      <c r="M37" s="111" t="s">
        <v>548</v>
      </c>
    </row>
    <row r="38" spans="1:13" x14ac:dyDescent="0.25">
      <c r="A38" s="105">
        <v>27</v>
      </c>
      <c r="B38" s="110" t="s">
        <v>548</v>
      </c>
      <c r="C38" s="100" t="s">
        <v>548</v>
      </c>
      <c r="D38" s="100" t="s">
        <v>548</v>
      </c>
      <c r="E38" s="100" t="s">
        <v>548</v>
      </c>
      <c r="F38" s="100" t="s">
        <v>657</v>
      </c>
      <c r="G38" s="100" t="s">
        <v>548</v>
      </c>
      <c r="H38" s="100" t="s">
        <v>571</v>
      </c>
      <c r="I38" s="100" t="s">
        <v>548</v>
      </c>
      <c r="J38" s="100" t="s">
        <v>548</v>
      </c>
      <c r="K38" s="100" t="s">
        <v>548</v>
      </c>
      <c r="L38" s="100">
        <v>12.4</v>
      </c>
      <c r="M38" s="111" t="s">
        <v>548</v>
      </c>
    </row>
    <row r="39" spans="1:13" x14ac:dyDescent="0.25">
      <c r="A39" s="105">
        <v>28</v>
      </c>
      <c r="B39" s="110" t="s">
        <v>548</v>
      </c>
      <c r="C39" s="100" t="s">
        <v>548</v>
      </c>
      <c r="D39" s="100" t="s">
        <v>548</v>
      </c>
      <c r="E39" s="100" t="s">
        <v>548</v>
      </c>
      <c r="F39" s="100" t="s">
        <v>548</v>
      </c>
      <c r="G39" s="100" t="s">
        <v>548</v>
      </c>
      <c r="H39" s="100" t="s">
        <v>548</v>
      </c>
      <c r="I39" s="100" t="s">
        <v>548</v>
      </c>
      <c r="J39" s="100" t="s">
        <v>548</v>
      </c>
      <c r="K39" s="100" t="s">
        <v>548</v>
      </c>
      <c r="L39" s="100" t="s">
        <v>548</v>
      </c>
      <c r="M39" s="111" t="s">
        <v>548</v>
      </c>
    </row>
    <row r="40" spans="1:13" x14ac:dyDescent="0.25">
      <c r="A40" s="105">
        <v>29</v>
      </c>
      <c r="B40" s="110" t="s">
        <v>548</v>
      </c>
      <c r="C40" s="100"/>
      <c r="D40" s="100" t="s">
        <v>548</v>
      </c>
      <c r="E40" s="100" t="s">
        <v>548</v>
      </c>
      <c r="F40" s="100" t="s">
        <v>548</v>
      </c>
      <c r="G40" s="100" t="s">
        <v>548</v>
      </c>
      <c r="H40" s="100" t="s">
        <v>548</v>
      </c>
      <c r="I40" s="100" t="s">
        <v>548</v>
      </c>
      <c r="J40" s="100" t="s">
        <v>548</v>
      </c>
      <c r="K40" s="100" t="s">
        <v>548</v>
      </c>
      <c r="L40" s="100" t="s">
        <v>548</v>
      </c>
      <c r="M40" s="111" t="s">
        <v>548</v>
      </c>
    </row>
    <row r="41" spans="1:13" x14ac:dyDescent="0.25">
      <c r="A41" s="105">
        <v>30</v>
      </c>
      <c r="B41" s="110" t="s">
        <v>548</v>
      </c>
      <c r="C41" s="100"/>
      <c r="D41" s="100" t="s">
        <v>548</v>
      </c>
      <c r="E41" s="100" t="s">
        <v>548</v>
      </c>
      <c r="F41" s="100" t="s">
        <v>548</v>
      </c>
      <c r="G41" s="100" t="s">
        <v>548</v>
      </c>
      <c r="H41" s="100" t="s">
        <v>548</v>
      </c>
      <c r="I41" s="100" t="s">
        <v>548</v>
      </c>
      <c r="J41" s="100" t="s">
        <v>548</v>
      </c>
      <c r="K41" s="100" t="s">
        <v>548</v>
      </c>
      <c r="L41" s="100" t="s">
        <v>555</v>
      </c>
      <c r="M41" s="111" t="s">
        <v>548</v>
      </c>
    </row>
    <row r="42" spans="1:13" x14ac:dyDescent="0.25">
      <c r="A42" s="105"/>
      <c r="B42" s="11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11"/>
    </row>
    <row r="43" spans="1:13" x14ac:dyDescent="0.25">
      <c r="A43" s="105">
        <v>31</v>
      </c>
      <c r="B43" s="110" t="s">
        <v>628</v>
      </c>
      <c r="C43" s="100"/>
      <c r="D43" s="100" t="s">
        <v>548</v>
      </c>
      <c r="E43" s="100"/>
      <c r="F43" s="100" t="s">
        <v>548</v>
      </c>
      <c r="G43" s="100"/>
      <c r="H43" s="100" t="s">
        <v>548</v>
      </c>
      <c r="I43" s="100" t="s">
        <v>548</v>
      </c>
      <c r="J43" s="100"/>
      <c r="K43" s="100">
        <v>25</v>
      </c>
      <c r="L43" s="100"/>
      <c r="M43" s="111" t="s">
        <v>548</v>
      </c>
    </row>
    <row r="44" spans="1:13" x14ac:dyDescent="0.25">
      <c r="A44" s="106"/>
      <c r="B44" s="112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4"/>
    </row>
    <row r="45" spans="1:13" x14ac:dyDescent="0.25">
      <c r="A45" s="104" t="s">
        <v>572</v>
      </c>
      <c r="B45" s="107" t="s">
        <v>562</v>
      </c>
      <c r="C45" s="108" t="s">
        <v>658</v>
      </c>
      <c r="D45" s="108" t="s">
        <v>659</v>
      </c>
      <c r="E45" s="108" t="s">
        <v>660</v>
      </c>
      <c r="F45" s="108" t="s">
        <v>661</v>
      </c>
      <c r="G45" s="108" t="s">
        <v>659</v>
      </c>
      <c r="H45" s="108" t="s">
        <v>656</v>
      </c>
      <c r="I45" s="108" t="s">
        <v>659</v>
      </c>
      <c r="J45" s="108" t="s">
        <v>662</v>
      </c>
      <c r="K45" s="108" t="s">
        <v>663</v>
      </c>
      <c r="L45" s="108" t="s">
        <v>664</v>
      </c>
      <c r="M45" s="109" t="s">
        <v>665</v>
      </c>
    </row>
    <row r="46" spans="1:13" x14ac:dyDescent="0.25">
      <c r="A46" s="106" t="s">
        <v>573</v>
      </c>
      <c r="B46" s="112">
        <v>5</v>
      </c>
      <c r="C46" s="113">
        <v>2</v>
      </c>
      <c r="D46" s="113">
        <v>0</v>
      </c>
      <c r="E46" s="113">
        <v>8</v>
      </c>
      <c r="F46" s="113">
        <v>6</v>
      </c>
      <c r="G46" s="113">
        <v>0</v>
      </c>
      <c r="H46" s="113">
        <v>2</v>
      </c>
      <c r="I46" s="113">
        <v>0</v>
      </c>
      <c r="J46" s="113">
        <v>6</v>
      </c>
      <c r="K46" s="113">
        <v>9</v>
      </c>
      <c r="L46" s="113">
        <v>16</v>
      </c>
      <c r="M46" s="114">
        <v>7</v>
      </c>
    </row>
    <row r="47" spans="1:13" x14ac:dyDescent="0.2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</row>
    <row r="48" spans="1:13" x14ac:dyDescent="0.25">
      <c r="A48" s="126" t="s">
        <v>584</v>
      </c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</row>
    <row r="49" spans="1:13" x14ac:dyDescent="0.25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</row>
    <row r="50" spans="1:13" x14ac:dyDescent="0.25">
      <c r="A50" s="124" t="s">
        <v>666</v>
      </c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</row>
    <row r="51" spans="1:13" x14ac:dyDescent="0.25">
      <c r="A51" s="124" t="s">
        <v>667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</row>
  </sheetData>
  <mergeCells count="10">
    <mergeCell ref="A1:H1"/>
    <mergeCell ref="I1:M1"/>
    <mergeCell ref="A2:M2"/>
    <mergeCell ref="A50:M50"/>
    <mergeCell ref="A51:M51"/>
    <mergeCell ref="A3:M3"/>
    <mergeCell ref="A4:M4"/>
    <mergeCell ref="A47:M47"/>
    <mergeCell ref="A48:M48"/>
    <mergeCell ref="A49:M49"/>
  </mergeCells>
  <conditionalFormatting sqref="B7:M43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11"/>
  <sheetViews>
    <sheetView zoomScaleNormal="100" workbookViewId="0">
      <pane ySplit="3" topLeftCell="A4" activePane="bottomLeft" state="frozen"/>
      <selection pane="bottomLeft" activeCell="M3" sqref="M3"/>
    </sheetView>
  </sheetViews>
  <sheetFormatPr baseColWidth="10" defaultRowHeight="13.2" x14ac:dyDescent="0.25"/>
  <cols>
    <col min="1" max="1" width="9.33203125" customWidth="1"/>
    <col min="2" max="2" width="28.5546875" customWidth="1"/>
    <col min="3" max="3" width="22" customWidth="1"/>
    <col min="4" max="4" width="4.5546875" customWidth="1"/>
    <col min="5" max="252" width="9.109375" customWidth="1"/>
  </cols>
  <sheetData>
    <row r="1" spans="1:24" ht="16.2" x14ac:dyDescent="0.4">
      <c r="A1" s="119" t="s">
        <v>702</v>
      </c>
    </row>
    <row r="3" spans="1:24" ht="13.8" x14ac:dyDescent="0.3">
      <c r="A3" s="14" t="s">
        <v>0</v>
      </c>
      <c r="B3" s="14" t="s">
        <v>1</v>
      </c>
      <c r="C3" s="14" t="s">
        <v>5</v>
      </c>
      <c r="D3" s="121" t="s">
        <v>703</v>
      </c>
      <c r="E3" s="122" t="s">
        <v>10</v>
      </c>
      <c r="F3" s="122" t="s">
        <v>12</v>
      </c>
      <c r="G3" s="122" t="s">
        <v>14</v>
      </c>
      <c r="H3" s="122" t="s">
        <v>16</v>
      </c>
      <c r="I3" s="122" t="s">
        <v>18</v>
      </c>
      <c r="J3" s="122" t="s">
        <v>20</v>
      </c>
      <c r="K3" s="122" t="s">
        <v>22</v>
      </c>
      <c r="L3" s="122" t="s">
        <v>24</v>
      </c>
      <c r="M3" s="120" t="s">
        <v>26</v>
      </c>
      <c r="N3" s="122" t="s">
        <v>28</v>
      </c>
      <c r="O3" s="122" t="s">
        <v>30</v>
      </c>
      <c r="P3" s="122" t="s">
        <v>32</v>
      </c>
      <c r="Q3" s="122" t="s">
        <v>34</v>
      </c>
      <c r="R3" s="122" t="s">
        <v>36</v>
      </c>
      <c r="S3" s="123" t="s">
        <v>39</v>
      </c>
      <c r="T3" s="123" t="s">
        <v>41</v>
      </c>
      <c r="U3" s="123" t="s">
        <v>43</v>
      </c>
      <c r="V3" s="123" t="s">
        <v>49</v>
      </c>
      <c r="W3" s="123" t="s">
        <v>45</v>
      </c>
      <c r="X3" s="123" t="s">
        <v>48</v>
      </c>
    </row>
    <row r="4" spans="1:24" ht="13.8" x14ac:dyDescent="0.3">
      <c r="A4" s="4" t="s">
        <v>7</v>
      </c>
      <c r="B4" s="4" t="s">
        <v>8</v>
      </c>
      <c r="C4" s="7">
        <v>43789.000008229166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0.2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ht="13.8" x14ac:dyDescent="0.3">
      <c r="A5" s="4" t="s">
        <v>7</v>
      </c>
      <c r="B5" s="4" t="s">
        <v>8</v>
      </c>
      <c r="C5" s="7">
        <v>43789.041674895831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>
        <v>0.2</v>
      </c>
      <c r="T5">
        <v>0</v>
      </c>
      <c r="U5">
        <v>0</v>
      </c>
      <c r="V5">
        <v>0</v>
      </c>
      <c r="W5">
        <v>0.2</v>
      </c>
      <c r="X5">
        <v>0.2</v>
      </c>
    </row>
    <row r="6" spans="1:24" ht="13.8" x14ac:dyDescent="0.3">
      <c r="A6" s="4" t="s">
        <v>7</v>
      </c>
      <c r="B6" s="4" t="s">
        <v>8</v>
      </c>
      <c r="C6" s="7">
        <v>43789.083341562502</v>
      </c>
      <c r="D6" s="8">
        <v>0</v>
      </c>
      <c r="E6" s="8">
        <v>4</v>
      </c>
      <c r="F6" s="8">
        <v>0</v>
      </c>
      <c r="G6" s="8">
        <v>0.2</v>
      </c>
      <c r="H6" s="8">
        <v>0</v>
      </c>
      <c r="I6" s="8">
        <v>0.4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>
        <v>0</v>
      </c>
      <c r="T6">
        <v>0</v>
      </c>
      <c r="U6">
        <v>0</v>
      </c>
      <c r="V6">
        <v>0</v>
      </c>
      <c r="W6">
        <v>0.2</v>
      </c>
      <c r="X6">
        <v>0</v>
      </c>
    </row>
    <row r="7" spans="1:24" ht="13.8" x14ac:dyDescent="0.3">
      <c r="A7" s="4" t="s">
        <v>7</v>
      </c>
      <c r="B7" s="4" t="s">
        <v>8</v>
      </c>
      <c r="C7" s="7">
        <v>43789.125008229166</v>
      </c>
      <c r="D7" s="8">
        <v>0</v>
      </c>
      <c r="E7" s="8">
        <v>8.8000000000000007</v>
      </c>
      <c r="F7" s="8">
        <v>0</v>
      </c>
      <c r="G7" s="8">
        <v>1</v>
      </c>
      <c r="H7" s="8">
        <v>0</v>
      </c>
      <c r="I7" s="8">
        <v>1.2</v>
      </c>
      <c r="J7" s="8">
        <v>0</v>
      </c>
      <c r="K7" s="8">
        <v>1.4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ht="13.8" x14ac:dyDescent="0.3">
      <c r="A8" s="4" t="s">
        <v>7</v>
      </c>
      <c r="B8" s="4" t="s">
        <v>8</v>
      </c>
      <c r="C8" s="7">
        <v>43789.166674895831</v>
      </c>
      <c r="D8" s="8">
        <v>0</v>
      </c>
      <c r="E8" s="8">
        <v>0.8</v>
      </c>
      <c r="F8" s="8">
        <v>1.6</v>
      </c>
      <c r="G8" s="8">
        <v>1.8</v>
      </c>
      <c r="H8" s="8">
        <v>0.2</v>
      </c>
      <c r="I8" s="8">
        <v>1.2</v>
      </c>
      <c r="J8" s="8">
        <v>0</v>
      </c>
      <c r="K8" s="8">
        <v>0.8</v>
      </c>
      <c r="L8" s="8">
        <v>0.2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ht="13.8" x14ac:dyDescent="0.3">
      <c r="A9" s="4" t="s">
        <v>7</v>
      </c>
      <c r="B9" s="4" t="s">
        <v>8</v>
      </c>
      <c r="C9" s="7">
        <v>43789.208341562502</v>
      </c>
      <c r="D9" s="8">
        <v>0</v>
      </c>
      <c r="E9" s="8">
        <v>0</v>
      </c>
      <c r="F9" s="8">
        <v>0.8</v>
      </c>
      <c r="G9" s="8">
        <v>1.6</v>
      </c>
      <c r="H9" s="8">
        <v>0</v>
      </c>
      <c r="I9" s="8">
        <v>0.4</v>
      </c>
      <c r="J9" s="8">
        <v>0.8</v>
      </c>
      <c r="K9" s="8">
        <v>0.8</v>
      </c>
      <c r="L9" s="8">
        <v>0.2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ht="13.8" x14ac:dyDescent="0.3">
      <c r="A10" s="4" t="s">
        <v>7</v>
      </c>
      <c r="B10" s="4" t="s">
        <v>8</v>
      </c>
      <c r="C10" s="7">
        <v>43789.250008229166</v>
      </c>
      <c r="D10" s="8">
        <v>0</v>
      </c>
      <c r="E10" s="8">
        <v>1.6</v>
      </c>
      <c r="F10" s="8">
        <v>0</v>
      </c>
      <c r="G10" s="8">
        <v>0.4</v>
      </c>
      <c r="H10" s="8">
        <v>0</v>
      </c>
      <c r="I10" s="8">
        <v>0</v>
      </c>
      <c r="J10" s="8">
        <v>1.8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ht="13.8" x14ac:dyDescent="0.3">
      <c r="A11" s="4" t="s">
        <v>7</v>
      </c>
      <c r="B11" s="4" t="s">
        <v>8</v>
      </c>
      <c r="C11" s="7">
        <v>43789.291674895831</v>
      </c>
      <c r="D11" s="8">
        <v>0</v>
      </c>
      <c r="E11" s="8">
        <v>0</v>
      </c>
      <c r="F11" s="8">
        <v>0.2</v>
      </c>
      <c r="G11" s="8">
        <v>0</v>
      </c>
      <c r="H11" s="8">
        <v>0</v>
      </c>
      <c r="I11" s="8">
        <v>0.4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1.2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</row>
    <row r="12" spans="1:24" ht="13.8" x14ac:dyDescent="0.3">
      <c r="A12" s="4" t="s">
        <v>7</v>
      </c>
      <c r="B12" s="4" t="s">
        <v>8</v>
      </c>
      <c r="C12" s="7">
        <v>43789.333341562502</v>
      </c>
      <c r="D12" s="8">
        <v>0</v>
      </c>
      <c r="E12" s="8">
        <v>0</v>
      </c>
      <c r="F12" s="8">
        <v>2.4</v>
      </c>
      <c r="G12" s="8">
        <v>0</v>
      </c>
      <c r="H12" s="8">
        <v>0</v>
      </c>
      <c r="I12" s="8">
        <v>1</v>
      </c>
      <c r="J12" s="8">
        <v>0.2</v>
      </c>
      <c r="K12" s="8">
        <v>0.4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0.4</v>
      </c>
      <c r="S12">
        <v>0</v>
      </c>
      <c r="T12">
        <v>0.6</v>
      </c>
      <c r="U12">
        <v>0</v>
      </c>
      <c r="V12">
        <v>0</v>
      </c>
      <c r="W12">
        <v>0</v>
      </c>
      <c r="X12">
        <v>0</v>
      </c>
    </row>
    <row r="13" spans="1:24" ht="13.8" x14ac:dyDescent="0.3">
      <c r="A13" s="4" t="s">
        <v>7</v>
      </c>
      <c r="B13" s="4" t="s">
        <v>8</v>
      </c>
      <c r="C13" s="7">
        <v>43789.375008229166</v>
      </c>
      <c r="D13" s="8">
        <v>0</v>
      </c>
      <c r="E13" s="8">
        <v>0.8</v>
      </c>
      <c r="F13" s="8">
        <v>0.4</v>
      </c>
      <c r="G13" s="8">
        <v>0.2</v>
      </c>
      <c r="H13" s="8">
        <v>0</v>
      </c>
      <c r="I13" s="8">
        <v>0.4</v>
      </c>
      <c r="J13" s="8">
        <v>0.6</v>
      </c>
      <c r="K13" s="8">
        <v>0.8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3.8" x14ac:dyDescent="0.3">
      <c r="A14" s="4" t="s">
        <v>7</v>
      </c>
      <c r="B14" s="4" t="s">
        <v>8</v>
      </c>
      <c r="C14" s="7">
        <v>43789.416674895831</v>
      </c>
      <c r="D14" s="8">
        <v>0.2</v>
      </c>
      <c r="E14" s="8">
        <v>2.6</v>
      </c>
      <c r="F14" s="8">
        <v>0.6</v>
      </c>
      <c r="G14" s="8">
        <v>0.6</v>
      </c>
      <c r="H14" s="8">
        <v>0</v>
      </c>
      <c r="I14" s="8">
        <v>2.4</v>
      </c>
      <c r="J14" s="8">
        <v>0</v>
      </c>
      <c r="K14" s="8">
        <v>0.8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>
        <v>0</v>
      </c>
      <c r="T14">
        <v>0</v>
      </c>
      <c r="U14">
        <v>0</v>
      </c>
      <c r="V14">
        <v>0</v>
      </c>
      <c r="W14">
        <v>1.4</v>
      </c>
      <c r="X14">
        <v>0</v>
      </c>
    </row>
    <row r="15" spans="1:24" ht="13.8" x14ac:dyDescent="0.3">
      <c r="A15" s="4" t="s">
        <v>7</v>
      </c>
      <c r="B15" s="4" t="s">
        <v>8</v>
      </c>
      <c r="C15" s="7">
        <v>43789.458341562502</v>
      </c>
      <c r="D15" s="8">
        <v>0</v>
      </c>
      <c r="E15" s="8">
        <v>1</v>
      </c>
      <c r="F15" s="8">
        <v>1.8</v>
      </c>
      <c r="G15" s="8">
        <v>0.8</v>
      </c>
      <c r="H15" s="8">
        <v>0</v>
      </c>
      <c r="I15" s="8">
        <v>0.2</v>
      </c>
      <c r="J15" s="8">
        <v>0.4</v>
      </c>
      <c r="K15" s="8">
        <v>0.2</v>
      </c>
      <c r="L15" s="8">
        <v>0.4</v>
      </c>
      <c r="M15" s="8">
        <v>0</v>
      </c>
      <c r="N15" s="8">
        <v>0</v>
      </c>
      <c r="O15" s="8">
        <v>0.4</v>
      </c>
      <c r="P15" s="8">
        <v>0</v>
      </c>
      <c r="Q15" s="8">
        <v>0</v>
      </c>
      <c r="R15" s="8">
        <v>0.2</v>
      </c>
      <c r="S15">
        <v>0.6</v>
      </c>
      <c r="T15">
        <v>0</v>
      </c>
      <c r="U15">
        <v>0</v>
      </c>
      <c r="V15">
        <v>0</v>
      </c>
      <c r="W15">
        <v>7.2</v>
      </c>
      <c r="X15">
        <v>0</v>
      </c>
    </row>
    <row r="16" spans="1:24" ht="13.8" x14ac:dyDescent="0.3">
      <c r="A16" s="4" t="s">
        <v>7</v>
      </c>
      <c r="B16" s="4" t="s">
        <v>8</v>
      </c>
      <c r="C16" s="7">
        <v>43789.500008229166</v>
      </c>
      <c r="D16" s="8">
        <v>0</v>
      </c>
      <c r="E16" s="8">
        <v>0</v>
      </c>
      <c r="F16" s="8">
        <v>1.8</v>
      </c>
      <c r="G16" s="8">
        <v>0</v>
      </c>
      <c r="H16" s="8">
        <v>0</v>
      </c>
      <c r="I16" s="8">
        <v>0</v>
      </c>
      <c r="J16" s="8">
        <v>0.6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>
        <v>2.4</v>
      </c>
      <c r="T16">
        <v>0.6</v>
      </c>
      <c r="U16">
        <v>0.4</v>
      </c>
      <c r="V16">
        <v>0.8</v>
      </c>
      <c r="W16">
        <v>4</v>
      </c>
      <c r="X16">
        <v>1.4</v>
      </c>
    </row>
    <row r="17" spans="1:24" ht="13.8" x14ac:dyDescent="0.3">
      <c r="A17" s="4" t="s">
        <v>7</v>
      </c>
      <c r="B17" s="4" t="s">
        <v>8</v>
      </c>
      <c r="C17" s="7">
        <v>43789.541674895831</v>
      </c>
      <c r="D17" s="8">
        <v>0.4</v>
      </c>
      <c r="E17" s="8">
        <v>0</v>
      </c>
      <c r="F17" s="8">
        <v>0</v>
      </c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1</v>
      </c>
      <c r="N17" s="8">
        <v>0</v>
      </c>
      <c r="O17" s="8">
        <v>0</v>
      </c>
      <c r="P17" s="8">
        <v>0</v>
      </c>
      <c r="Q17" s="8">
        <v>0</v>
      </c>
      <c r="R17" s="8">
        <v>0.2</v>
      </c>
      <c r="S17">
        <v>5</v>
      </c>
      <c r="T17">
        <v>0</v>
      </c>
      <c r="U17">
        <v>0.8</v>
      </c>
      <c r="V17">
        <v>2.2000000000000002</v>
      </c>
      <c r="W17">
        <v>0.2</v>
      </c>
      <c r="X17">
        <v>1.2</v>
      </c>
    </row>
    <row r="18" spans="1:24" ht="13.8" x14ac:dyDescent="0.3">
      <c r="A18" s="4" t="s">
        <v>7</v>
      </c>
      <c r="B18" s="4" t="s">
        <v>8</v>
      </c>
      <c r="C18" s="7">
        <v>43789.583341562502</v>
      </c>
      <c r="D18" s="8">
        <v>1.2</v>
      </c>
      <c r="E18" s="8">
        <v>0</v>
      </c>
      <c r="F18" s="8">
        <v>0</v>
      </c>
      <c r="G18" s="8">
        <v>0</v>
      </c>
      <c r="H18" s="8">
        <v>0.6</v>
      </c>
      <c r="I18" s="8">
        <v>0</v>
      </c>
      <c r="J18" s="8">
        <v>0</v>
      </c>
      <c r="K18" s="8">
        <v>0</v>
      </c>
      <c r="L18" s="8">
        <v>0</v>
      </c>
      <c r="M18" s="8">
        <v>1.2</v>
      </c>
      <c r="N18" s="8">
        <v>0.6</v>
      </c>
      <c r="O18" s="8">
        <v>0</v>
      </c>
      <c r="P18" s="8">
        <v>3</v>
      </c>
      <c r="Q18" s="8">
        <v>0</v>
      </c>
      <c r="R18" s="8">
        <v>1</v>
      </c>
      <c r="S18">
        <v>1.6</v>
      </c>
      <c r="T18">
        <v>0</v>
      </c>
      <c r="U18">
        <v>1.8</v>
      </c>
      <c r="V18">
        <v>1.4</v>
      </c>
      <c r="W18">
        <v>1</v>
      </c>
      <c r="X18">
        <v>0.6</v>
      </c>
    </row>
    <row r="19" spans="1:24" ht="13.8" x14ac:dyDescent="0.3">
      <c r="A19" s="4" t="s">
        <v>7</v>
      </c>
      <c r="B19" s="4" t="s">
        <v>8</v>
      </c>
      <c r="C19" s="7">
        <v>43789.625008229166</v>
      </c>
      <c r="D19" s="8">
        <v>1.6</v>
      </c>
      <c r="E19" s="8">
        <v>0</v>
      </c>
      <c r="F19" s="8">
        <v>0</v>
      </c>
      <c r="G19" s="8">
        <v>0</v>
      </c>
      <c r="H19" s="8">
        <v>2</v>
      </c>
      <c r="I19" s="8">
        <v>0</v>
      </c>
      <c r="J19" s="8">
        <v>0</v>
      </c>
      <c r="K19" s="8">
        <v>0</v>
      </c>
      <c r="L19" s="8">
        <v>0</v>
      </c>
      <c r="M19" s="8">
        <v>0.8</v>
      </c>
      <c r="N19" s="8">
        <v>0.2</v>
      </c>
      <c r="O19" s="8">
        <v>0</v>
      </c>
      <c r="P19" s="8">
        <v>1.4</v>
      </c>
      <c r="Q19" s="8">
        <v>0.4</v>
      </c>
      <c r="R19" s="8">
        <v>0.2</v>
      </c>
      <c r="S19">
        <v>0.6</v>
      </c>
      <c r="T19">
        <v>0</v>
      </c>
      <c r="U19">
        <v>3.8</v>
      </c>
      <c r="V19">
        <v>1</v>
      </c>
      <c r="W19">
        <v>0</v>
      </c>
      <c r="X19">
        <v>4.7</v>
      </c>
    </row>
    <row r="20" spans="1:24" ht="13.8" x14ac:dyDescent="0.3">
      <c r="A20" s="4" t="s">
        <v>7</v>
      </c>
      <c r="B20" s="4" t="s">
        <v>8</v>
      </c>
      <c r="C20" s="7">
        <v>43789.666674895831</v>
      </c>
      <c r="D20" s="8">
        <v>1</v>
      </c>
      <c r="E20" s="8">
        <v>0</v>
      </c>
      <c r="F20" s="8">
        <v>0</v>
      </c>
      <c r="G20" s="8">
        <v>0</v>
      </c>
      <c r="H20" s="8">
        <v>3.8</v>
      </c>
      <c r="I20" s="8">
        <v>0</v>
      </c>
      <c r="J20" s="8">
        <v>0</v>
      </c>
      <c r="K20" s="8">
        <v>0</v>
      </c>
      <c r="L20" s="8">
        <v>0</v>
      </c>
      <c r="M20" s="8">
        <v>1</v>
      </c>
      <c r="N20" s="8">
        <v>0</v>
      </c>
      <c r="O20" s="8">
        <v>0</v>
      </c>
      <c r="P20" s="8">
        <v>3.6</v>
      </c>
      <c r="Q20" s="8">
        <v>0</v>
      </c>
      <c r="R20" s="8">
        <v>0</v>
      </c>
      <c r="S20">
        <v>0</v>
      </c>
      <c r="T20">
        <v>0</v>
      </c>
      <c r="U20">
        <v>0</v>
      </c>
      <c r="V20">
        <v>0</v>
      </c>
      <c r="W20">
        <v>0.2</v>
      </c>
      <c r="X20">
        <v>0.6</v>
      </c>
    </row>
    <row r="21" spans="1:24" ht="13.8" x14ac:dyDescent="0.3">
      <c r="A21" s="4" t="s">
        <v>7</v>
      </c>
      <c r="B21" s="4" t="s">
        <v>8</v>
      </c>
      <c r="C21" s="7">
        <v>43789.708341562502</v>
      </c>
      <c r="D21" s="8">
        <v>0</v>
      </c>
      <c r="E21" s="8">
        <v>0</v>
      </c>
      <c r="F21" s="8">
        <v>0</v>
      </c>
      <c r="G21" s="8">
        <v>0</v>
      </c>
      <c r="H21" s="8">
        <v>2</v>
      </c>
      <c r="I21" s="8">
        <v>0</v>
      </c>
      <c r="J21" s="8">
        <v>0</v>
      </c>
      <c r="K21" s="8">
        <v>0</v>
      </c>
      <c r="L21" s="8">
        <v>0</v>
      </c>
      <c r="M21" s="8">
        <v>0.2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ht="13.8" x14ac:dyDescent="0.3">
      <c r="A22" s="4" t="s">
        <v>7</v>
      </c>
      <c r="B22" s="4" t="s">
        <v>8</v>
      </c>
      <c r="C22" s="7">
        <v>43789.750008229166</v>
      </c>
      <c r="D22" s="8">
        <v>0</v>
      </c>
      <c r="E22" s="8">
        <v>0</v>
      </c>
      <c r="F22" s="8">
        <v>0</v>
      </c>
      <c r="G22" s="8">
        <v>0</v>
      </c>
      <c r="H22" s="8">
        <v>0.4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ht="13.8" x14ac:dyDescent="0.3">
      <c r="A23" s="4" t="s">
        <v>7</v>
      </c>
      <c r="B23" s="4" t="s">
        <v>8</v>
      </c>
      <c r="C23" s="7">
        <v>43789.791674895831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ht="13.8" x14ac:dyDescent="0.3">
      <c r="A24" s="4" t="s">
        <v>7</v>
      </c>
      <c r="B24" s="4" t="s">
        <v>8</v>
      </c>
      <c r="C24" s="7">
        <v>43789.833341562502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ht="13.8" x14ac:dyDescent="0.3">
      <c r="A25" s="4" t="s">
        <v>7</v>
      </c>
      <c r="B25" s="4" t="s">
        <v>8</v>
      </c>
      <c r="C25" s="7">
        <v>43789.875008229166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ht="13.8" x14ac:dyDescent="0.3">
      <c r="A26" s="4" t="s">
        <v>7</v>
      </c>
      <c r="B26" s="4" t="s">
        <v>8</v>
      </c>
      <c r="C26" s="7">
        <v>43789.916674895831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ht="13.8" x14ac:dyDescent="0.3">
      <c r="A27" s="4" t="s">
        <v>7</v>
      </c>
      <c r="B27" s="4" t="s">
        <v>8</v>
      </c>
      <c r="C27" s="7">
        <v>43789.958341562502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ht="13.8" x14ac:dyDescent="0.3">
      <c r="A28" s="4" t="s">
        <v>7</v>
      </c>
      <c r="B28" s="4" t="s">
        <v>8</v>
      </c>
      <c r="C28" s="7">
        <v>43790.000008229166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0.2</v>
      </c>
      <c r="L28" s="8">
        <v>0</v>
      </c>
      <c r="M28" s="8">
        <v>0</v>
      </c>
      <c r="N28" s="8">
        <v>0.2</v>
      </c>
      <c r="O28" s="8">
        <v>0</v>
      </c>
      <c r="P28" s="8">
        <v>0</v>
      </c>
      <c r="Q28" s="8">
        <v>0</v>
      </c>
      <c r="R28" s="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ht="13.8" x14ac:dyDescent="0.3">
      <c r="A29" s="4" t="s">
        <v>7</v>
      </c>
      <c r="B29" s="4" t="s">
        <v>8</v>
      </c>
      <c r="C29" s="7">
        <v>43790.041674895831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0.6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0.2</v>
      </c>
      <c r="R29" s="8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ht="13.8" x14ac:dyDescent="0.3">
      <c r="A30" s="4" t="s">
        <v>7</v>
      </c>
      <c r="B30" s="4" t="s">
        <v>8</v>
      </c>
      <c r="C30" s="7">
        <v>43790.083341562502</v>
      </c>
      <c r="D30" s="8">
        <v>0</v>
      </c>
      <c r="E30" s="8">
        <v>1.4</v>
      </c>
      <c r="F30" s="8">
        <v>1.6</v>
      </c>
      <c r="G30" s="8">
        <v>0.2</v>
      </c>
      <c r="H30" s="8">
        <v>0</v>
      </c>
      <c r="I30" s="8">
        <v>0.8</v>
      </c>
      <c r="J30" s="8">
        <v>0.4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ht="13.8" x14ac:dyDescent="0.3">
      <c r="A31" s="4" t="s">
        <v>7</v>
      </c>
      <c r="B31" s="4" t="s">
        <v>8</v>
      </c>
      <c r="C31" s="7">
        <v>43790.125008229166</v>
      </c>
      <c r="D31" s="8">
        <v>0</v>
      </c>
      <c r="E31" s="8">
        <v>0</v>
      </c>
      <c r="F31" s="8">
        <v>2</v>
      </c>
      <c r="G31" s="8">
        <v>0</v>
      </c>
      <c r="H31" s="8">
        <v>0</v>
      </c>
      <c r="I31" s="8">
        <v>0</v>
      </c>
      <c r="J31" s="8">
        <v>0.4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2.6</v>
      </c>
      <c r="S31">
        <v>1</v>
      </c>
      <c r="T31">
        <v>0.6</v>
      </c>
      <c r="U31">
        <v>0</v>
      </c>
      <c r="V31">
        <v>0.2</v>
      </c>
      <c r="W31">
        <v>0.2</v>
      </c>
      <c r="X31">
        <v>0</v>
      </c>
    </row>
    <row r="32" spans="1:24" ht="13.8" x14ac:dyDescent="0.3">
      <c r="A32" s="4" t="s">
        <v>7</v>
      </c>
      <c r="B32" s="4" t="s">
        <v>8</v>
      </c>
      <c r="C32" s="7">
        <v>43790.166674895831</v>
      </c>
      <c r="D32" s="8">
        <v>0.2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4"/>
      <c r="P32" s="8">
        <v>0</v>
      </c>
      <c r="Q32" s="8">
        <v>0</v>
      </c>
      <c r="R32" s="8">
        <v>2</v>
      </c>
      <c r="S32">
        <v>2.4</v>
      </c>
      <c r="T32">
        <v>0</v>
      </c>
      <c r="U32">
        <v>1.2</v>
      </c>
      <c r="V32">
        <v>0.4</v>
      </c>
      <c r="W32">
        <v>1.4</v>
      </c>
      <c r="X32">
        <v>0</v>
      </c>
    </row>
    <row r="33" spans="1:24" ht="13.8" x14ac:dyDescent="0.3">
      <c r="A33" s="4" t="s">
        <v>7</v>
      </c>
      <c r="B33" s="4" t="s">
        <v>8</v>
      </c>
      <c r="C33" s="7">
        <v>43790.208341562502</v>
      </c>
      <c r="D33" s="8">
        <v>0.2</v>
      </c>
      <c r="E33" s="8">
        <v>0</v>
      </c>
      <c r="F33" s="8">
        <v>0</v>
      </c>
      <c r="G33" s="8">
        <v>0</v>
      </c>
      <c r="H33" s="8">
        <v>0</v>
      </c>
      <c r="I33" s="8">
        <v>0.6</v>
      </c>
      <c r="J33" s="8">
        <v>0</v>
      </c>
      <c r="K33" s="8">
        <v>0.2</v>
      </c>
      <c r="L33" s="8">
        <v>0.2</v>
      </c>
      <c r="M33" s="8">
        <v>0</v>
      </c>
      <c r="N33" s="8">
        <v>0</v>
      </c>
      <c r="O33" s="4"/>
      <c r="P33" s="8">
        <v>0</v>
      </c>
      <c r="Q33" s="8">
        <v>0</v>
      </c>
      <c r="R33" s="8">
        <v>0</v>
      </c>
      <c r="S33">
        <v>0.2</v>
      </c>
      <c r="T33">
        <v>0</v>
      </c>
      <c r="U33">
        <v>0.4</v>
      </c>
      <c r="V33">
        <v>0</v>
      </c>
      <c r="W33">
        <v>1.6</v>
      </c>
      <c r="X33">
        <v>0.4</v>
      </c>
    </row>
    <row r="34" spans="1:24" ht="13.8" x14ac:dyDescent="0.3">
      <c r="A34" s="4" t="s">
        <v>7</v>
      </c>
      <c r="B34" s="4" t="s">
        <v>8</v>
      </c>
      <c r="C34" s="7">
        <v>43790.250008229166</v>
      </c>
      <c r="D34" s="8">
        <v>0</v>
      </c>
      <c r="E34" s="8">
        <v>0</v>
      </c>
      <c r="F34" s="8">
        <v>0</v>
      </c>
      <c r="G34" s="8">
        <v>0.2</v>
      </c>
      <c r="H34" s="8">
        <v>0</v>
      </c>
      <c r="I34" s="8">
        <v>0.6</v>
      </c>
      <c r="J34" s="8">
        <v>0</v>
      </c>
      <c r="K34" s="8">
        <v>0.4</v>
      </c>
      <c r="L34" s="8">
        <v>0.2</v>
      </c>
      <c r="M34" s="8">
        <v>0</v>
      </c>
      <c r="N34" s="8">
        <v>0</v>
      </c>
      <c r="O34" s="4"/>
      <c r="P34" s="8">
        <v>0</v>
      </c>
      <c r="Q34" s="8">
        <v>0</v>
      </c>
      <c r="R34" s="8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1.4</v>
      </c>
    </row>
    <row r="35" spans="1:24" ht="13.8" x14ac:dyDescent="0.3">
      <c r="A35" s="4" t="s">
        <v>7</v>
      </c>
      <c r="B35" s="4" t="s">
        <v>8</v>
      </c>
      <c r="C35" s="7">
        <v>43790.291674895831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3.2</v>
      </c>
      <c r="J35" s="8">
        <v>0</v>
      </c>
      <c r="K35" s="8">
        <v>3.8</v>
      </c>
      <c r="L35" s="8">
        <v>1</v>
      </c>
      <c r="M35" s="8">
        <v>0</v>
      </c>
      <c r="N35" s="8">
        <v>0</v>
      </c>
      <c r="O35" s="4"/>
      <c r="P35" s="8">
        <v>0</v>
      </c>
      <c r="Q35" s="8">
        <v>0</v>
      </c>
      <c r="R35" s="8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0.2</v>
      </c>
    </row>
    <row r="36" spans="1:24" ht="13.8" x14ac:dyDescent="0.3">
      <c r="A36" s="4" t="s">
        <v>7</v>
      </c>
      <c r="B36" s="4" t="s">
        <v>8</v>
      </c>
      <c r="C36" s="7">
        <v>43790.333341562502</v>
      </c>
      <c r="D36" s="8">
        <v>0</v>
      </c>
      <c r="E36" s="8">
        <v>2</v>
      </c>
      <c r="F36" s="8">
        <v>0.2</v>
      </c>
      <c r="G36" s="8">
        <v>2.6</v>
      </c>
      <c r="H36" s="8">
        <v>0</v>
      </c>
      <c r="I36" s="8">
        <v>5.2</v>
      </c>
      <c r="J36" s="8">
        <v>0.2</v>
      </c>
      <c r="K36" s="8">
        <v>0.4</v>
      </c>
      <c r="L36" s="8">
        <v>1.2</v>
      </c>
      <c r="M36" s="8">
        <v>0.2</v>
      </c>
      <c r="N36" s="8">
        <v>0.8</v>
      </c>
      <c r="O36" s="4"/>
      <c r="P36" s="8">
        <v>0</v>
      </c>
      <c r="Q36" s="8">
        <v>1.4</v>
      </c>
      <c r="R36" s="8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ht="13.8" x14ac:dyDescent="0.3">
      <c r="A37" s="4" t="s">
        <v>7</v>
      </c>
      <c r="B37" s="4" t="s">
        <v>8</v>
      </c>
      <c r="C37" s="7">
        <v>43790.375008229166</v>
      </c>
      <c r="D37" s="8">
        <v>0</v>
      </c>
      <c r="E37" s="8">
        <v>6.6</v>
      </c>
      <c r="F37" s="8">
        <v>3.2</v>
      </c>
      <c r="G37" s="8">
        <v>4.8</v>
      </c>
      <c r="H37" s="8">
        <v>0</v>
      </c>
      <c r="I37" s="8">
        <v>0.4</v>
      </c>
      <c r="J37" s="8">
        <v>3.8</v>
      </c>
      <c r="K37" s="8">
        <v>0</v>
      </c>
      <c r="L37" s="8">
        <v>0</v>
      </c>
      <c r="M37" s="8">
        <v>0.2</v>
      </c>
      <c r="N37" s="8">
        <v>0</v>
      </c>
      <c r="O37" s="4"/>
      <c r="P37" s="8">
        <v>0</v>
      </c>
      <c r="Q37" s="8">
        <v>0.4</v>
      </c>
      <c r="R37" s="8">
        <v>0</v>
      </c>
      <c r="S37">
        <v>0</v>
      </c>
      <c r="T37">
        <v>1.4</v>
      </c>
      <c r="U37">
        <v>0.2</v>
      </c>
      <c r="V37">
        <v>0.6</v>
      </c>
      <c r="W37">
        <v>0</v>
      </c>
      <c r="X37">
        <v>0</v>
      </c>
    </row>
    <row r="38" spans="1:24" ht="13.8" x14ac:dyDescent="0.3">
      <c r="A38" s="4" t="s">
        <v>7</v>
      </c>
      <c r="B38" s="4" t="s">
        <v>8</v>
      </c>
      <c r="C38" s="7">
        <v>43790.416674895831</v>
      </c>
      <c r="D38" s="8">
        <v>1</v>
      </c>
      <c r="E38" s="8">
        <v>0.4</v>
      </c>
      <c r="F38" s="8">
        <v>7.7</v>
      </c>
      <c r="G38" s="8">
        <v>0</v>
      </c>
      <c r="H38" s="8">
        <v>0.2</v>
      </c>
      <c r="I38" s="8">
        <v>0</v>
      </c>
      <c r="J38" s="8">
        <v>2.2000000000000002</v>
      </c>
      <c r="K38" s="8">
        <v>1.2</v>
      </c>
      <c r="L38" s="8">
        <v>0</v>
      </c>
      <c r="M38" s="8">
        <v>0.4</v>
      </c>
      <c r="N38" s="8">
        <v>0</v>
      </c>
      <c r="O38" s="8">
        <v>0</v>
      </c>
      <c r="P38" s="8">
        <v>0</v>
      </c>
      <c r="Q38" s="8">
        <v>0</v>
      </c>
      <c r="R38" s="8">
        <v>4.8</v>
      </c>
      <c r="S38">
        <v>1.6</v>
      </c>
      <c r="T38">
        <v>3.6</v>
      </c>
      <c r="U38">
        <v>0.2</v>
      </c>
      <c r="V38">
        <v>1.6</v>
      </c>
      <c r="W38">
        <v>0</v>
      </c>
      <c r="X38">
        <v>0</v>
      </c>
    </row>
    <row r="39" spans="1:24" ht="13.8" x14ac:dyDescent="0.3">
      <c r="A39" s="4" t="s">
        <v>7</v>
      </c>
      <c r="B39" s="4" t="s">
        <v>8</v>
      </c>
      <c r="C39" s="7">
        <v>43790.458341562502</v>
      </c>
      <c r="D39" s="8">
        <v>0</v>
      </c>
      <c r="E39" s="8">
        <v>0</v>
      </c>
      <c r="F39" s="8">
        <v>4.4000000000000004</v>
      </c>
      <c r="G39" s="8">
        <v>0</v>
      </c>
      <c r="H39" s="8">
        <v>1</v>
      </c>
      <c r="I39" s="8">
        <v>0</v>
      </c>
      <c r="J39" s="8">
        <v>0</v>
      </c>
      <c r="K39" s="8">
        <v>1.2</v>
      </c>
      <c r="L39" s="8">
        <v>0</v>
      </c>
      <c r="M39" s="8">
        <v>0</v>
      </c>
      <c r="N39" s="8">
        <v>0</v>
      </c>
      <c r="O39" s="8">
        <v>1</v>
      </c>
      <c r="P39" s="8">
        <v>0.2</v>
      </c>
      <c r="Q39" s="8">
        <v>0</v>
      </c>
      <c r="R39" s="8">
        <v>7.7</v>
      </c>
      <c r="S39">
        <v>3.8</v>
      </c>
      <c r="T39">
        <v>0.8</v>
      </c>
      <c r="U39">
        <v>2.8</v>
      </c>
      <c r="V39">
        <v>0</v>
      </c>
      <c r="W39">
        <v>0</v>
      </c>
      <c r="X39">
        <v>0</v>
      </c>
    </row>
    <row r="40" spans="1:24" ht="13.8" x14ac:dyDescent="0.3">
      <c r="A40" s="4" t="s">
        <v>7</v>
      </c>
      <c r="B40" s="4" t="s">
        <v>8</v>
      </c>
      <c r="C40" s="7">
        <v>43790.500008240742</v>
      </c>
      <c r="D40" s="8">
        <v>0</v>
      </c>
      <c r="E40" s="8">
        <v>0</v>
      </c>
      <c r="F40" s="8">
        <v>0</v>
      </c>
      <c r="G40" s="8">
        <v>0.4</v>
      </c>
      <c r="H40" s="8">
        <v>1.2</v>
      </c>
      <c r="I40" s="8">
        <v>0</v>
      </c>
      <c r="J40" s="8">
        <v>0</v>
      </c>
      <c r="K40" s="8">
        <v>0</v>
      </c>
      <c r="L40" s="8">
        <v>0.2</v>
      </c>
      <c r="M40" s="8">
        <v>0</v>
      </c>
      <c r="N40" s="8">
        <v>0</v>
      </c>
      <c r="O40" s="8">
        <v>0</v>
      </c>
      <c r="P40" s="8">
        <v>0.8</v>
      </c>
      <c r="Q40" s="8">
        <v>0.2</v>
      </c>
      <c r="R40" s="8">
        <v>3.5</v>
      </c>
      <c r="S40">
        <v>0.8</v>
      </c>
      <c r="T40">
        <v>0</v>
      </c>
      <c r="U40">
        <v>2.4</v>
      </c>
      <c r="V40">
        <v>0</v>
      </c>
      <c r="W40">
        <v>2.2000000000000002</v>
      </c>
      <c r="X40">
        <v>0</v>
      </c>
    </row>
    <row r="41" spans="1:24" ht="13.8" x14ac:dyDescent="0.3">
      <c r="A41" s="4" t="s">
        <v>7</v>
      </c>
      <c r="B41" s="4" t="s">
        <v>8</v>
      </c>
      <c r="C41" s="7">
        <v>43790.541674907407</v>
      </c>
      <c r="D41" s="8">
        <v>0</v>
      </c>
      <c r="E41" s="8">
        <v>0</v>
      </c>
      <c r="F41" s="8">
        <v>0</v>
      </c>
      <c r="G41" s="8">
        <v>0</v>
      </c>
      <c r="H41" s="8">
        <v>0.6</v>
      </c>
      <c r="I41" s="8">
        <v>0.2</v>
      </c>
      <c r="J41" s="8">
        <v>0</v>
      </c>
      <c r="K41" s="8">
        <v>0</v>
      </c>
      <c r="L41" s="8">
        <v>0.4</v>
      </c>
      <c r="M41" s="8">
        <v>0</v>
      </c>
      <c r="N41" s="8">
        <v>0</v>
      </c>
      <c r="O41" s="8">
        <v>0</v>
      </c>
      <c r="P41" s="8">
        <v>1.2</v>
      </c>
      <c r="Q41" s="8">
        <v>0</v>
      </c>
      <c r="R41" s="8">
        <v>0</v>
      </c>
      <c r="S41">
        <v>0</v>
      </c>
      <c r="T41">
        <v>0</v>
      </c>
      <c r="U41">
        <v>0</v>
      </c>
      <c r="V41">
        <v>0</v>
      </c>
      <c r="W41">
        <v>5</v>
      </c>
      <c r="X41">
        <v>2</v>
      </c>
    </row>
    <row r="42" spans="1:24" ht="13.8" x14ac:dyDescent="0.3">
      <c r="A42" s="4" t="s">
        <v>7</v>
      </c>
      <c r="B42" s="4" t="s">
        <v>8</v>
      </c>
      <c r="C42" s="7">
        <v>43790.583341574071</v>
      </c>
      <c r="D42" s="8">
        <v>0</v>
      </c>
      <c r="E42" s="8">
        <v>0</v>
      </c>
      <c r="F42" s="8">
        <v>1</v>
      </c>
      <c r="G42" s="8">
        <v>0</v>
      </c>
      <c r="H42" s="8">
        <v>0</v>
      </c>
      <c r="I42" s="8">
        <v>0.2</v>
      </c>
      <c r="J42" s="8">
        <v>0</v>
      </c>
      <c r="K42" s="8">
        <v>0.4</v>
      </c>
      <c r="L42" s="8">
        <v>0</v>
      </c>
      <c r="M42" s="8">
        <v>0</v>
      </c>
      <c r="N42" s="8">
        <v>0</v>
      </c>
      <c r="O42" s="4"/>
      <c r="P42" s="8">
        <v>0</v>
      </c>
      <c r="Q42" s="8">
        <v>0</v>
      </c>
      <c r="R42" s="8">
        <v>0</v>
      </c>
      <c r="S42">
        <v>0</v>
      </c>
      <c r="T42">
        <v>0</v>
      </c>
      <c r="U42">
        <v>0</v>
      </c>
      <c r="V42">
        <v>0</v>
      </c>
      <c r="W42">
        <v>1.6</v>
      </c>
      <c r="X42">
        <v>0.4</v>
      </c>
    </row>
    <row r="43" spans="1:24" ht="13.8" x14ac:dyDescent="0.3">
      <c r="A43" s="4" t="s">
        <v>7</v>
      </c>
      <c r="B43" s="4" t="s">
        <v>8</v>
      </c>
      <c r="C43" s="7">
        <v>43790.625008240742</v>
      </c>
      <c r="D43" s="8">
        <v>0</v>
      </c>
      <c r="E43" s="8">
        <v>0</v>
      </c>
      <c r="F43" s="8">
        <v>0</v>
      </c>
      <c r="G43" s="8">
        <v>0.2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4"/>
      <c r="P43" s="8">
        <v>0.4</v>
      </c>
      <c r="Q43" s="8">
        <v>0</v>
      </c>
      <c r="R43" s="8">
        <v>1.4</v>
      </c>
      <c r="S43">
        <v>0.6</v>
      </c>
      <c r="T43">
        <v>0</v>
      </c>
      <c r="U43">
        <v>0.2</v>
      </c>
      <c r="V43">
        <v>0</v>
      </c>
      <c r="W43">
        <v>10.6</v>
      </c>
      <c r="X43">
        <v>0.2</v>
      </c>
    </row>
    <row r="44" spans="1:24" ht="13.8" x14ac:dyDescent="0.3">
      <c r="A44" s="4" t="s">
        <v>7</v>
      </c>
      <c r="B44" s="4" t="s">
        <v>8</v>
      </c>
      <c r="C44" s="7">
        <v>43790.666674907407</v>
      </c>
      <c r="D44" s="8">
        <v>0</v>
      </c>
      <c r="E44" s="8">
        <v>1.8</v>
      </c>
      <c r="F44" s="8">
        <v>0</v>
      </c>
      <c r="G44" s="8">
        <v>0</v>
      </c>
      <c r="H44" s="8">
        <v>0</v>
      </c>
      <c r="I44" s="8">
        <v>0.2</v>
      </c>
      <c r="J44" s="8">
        <v>0</v>
      </c>
      <c r="K44" s="8">
        <v>1.4</v>
      </c>
      <c r="L44" s="8">
        <v>1.2</v>
      </c>
      <c r="M44" s="8">
        <v>0</v>
      </c>
      <c r="N44" s="8">
        <v>0</v>
      </c>
      <c r="O44" s="4"/>
      <c r="P44" s="8">
        <v>1</v>
      </c>
      <c r="Q44" s="8">
        <v>0</v>
      </c>
      <c r="R44" s="8">
        <v>5.3</v>
      </c>
      <c r="S44">
        <v>1.6</v>
      </c>
      <c r="T44">
        <v>0.2</v>
      </c>
      <c r="U44">
        <v>1</v>
      </c>
      <c r="V44">
        <v>0</v>
      </c>
      <c r="W44">
        <v>1.2</v>
      </c>
      <c r="X44">
        <v>0</v>
      </c>
    </row>
    <row r="45" spans="1:24" ht="13.8" x14ac:dyDescent="0.3">
      <c r="A45" s="4" t="s">
        <v>7</v>
      </c>
      <c r="B45" s="4" t="s">
        <v>8</v>
      </c>
      <c r="C45" s="7">
        <v>43790.708341574071</v>
      </c>
      <c r="D45" s="8">
        <v>0</v>
      </c>
      <c r="E45" s="8">
        <v>2.2000000000000002</v>
      </c>
      <c r="F45" s="8">
        <v>1</v>
      </c>
      <c r="G45" s="8">
        <v>4</v>
      </c>
      <c r="H45" s="8">
        <v>0.2</v>
      </c>
      <c r="I45" s="8">
        <v>1.2</v>
      </c>
      <c r="J45" s="8">
        <v>3.8</v>
      </c>
      <c r="K45" s="8">
        <v>2</v>
      </c>
      <c r="L45" s="8">
        <v>0.6</v>
      </c>
      <c r="M45" s="8">
        <v>0</v>
      </c>
      <c r="N45" s="8">
        <v>0</v>
      </c>
      <c r="O45" s="4"/>
      <c r="P45" s="8">
        <v>0.4</v>
      </c>
      <c r="Q45" s="8">
        <v>0</v>
      </c>
      <c r="R45" s="8">
        <v>6</v>
      </c>
      <c r="S45">
        <v>3.8</v>
      </c>
      <c r="T45">
        <v>0.4</v>
      </c>
      <c r="U45">
        <v>2.4</v>
      </c>
      <c r="V45">
        <v>0.2</v>
      </c>
      <c r="W45">
        <v>0.6</v>
      </c>
      <c r="X45">
        <v>2</v>
      </c>
    </row>
    <row r="46" spans="1:24" ht="13.8" x14ac:dyDescent="0.3">
      <c r="A46" s="4" t="s">
        <v>7</v>
      </c>
      <c r="B46" s="4" t="s">
        <v>8</v>
      </c>
      <c r="C46" s="7">
        <v>43790.750008240742</v>
      </c>
      <c r="D46" s="8">
        <v>0.6</v>
      </c>
      <c r="E46" s="8">
        <v>5.2</v>
      </c>
      <c r="F46" s="8">
        <v>3.4</v>
      </c>
      <c r="G46" s="8">
        <v>3.8</v>
      </c>
      <c r="H46" s="8">
        <v>0.6</v>
      </c>
      <c r="I46" s="8">
        <v>0.2</v>
      </c>
      <c r="J46" s="8">
        <v>3.6</v>
      </c>
      <c r="K46" s="8">
        <v>0.2</v>
      </c>
      <c r="L46" s="8">
        <v>0.4</v>
      </c>
      <c r="M46" s="8">
        <v>0.2</v>
      </c>
      <c r="N46" s="8">
        <v>0.2</v>
      </c>
      <c r="O46" s="4"/>
      <c r="P46" s="8">
        <v>2.2000000000000002</v>
      </c>
      <c r="Q46" s="8">
        <v>0</v>
      </c>
      <c r="R46" s="8">
        <v>2.2999999999999998</v>
      </c>
      <c r="S46">
        <v>1.8</v>
      </c>
      <c r="T46">
        <v>4.5999999999999996</v>
      </c>
      <c r="U46">
        <v>2.4</v>
      </c>
      <c r="V46">
        <v>1.2</v>
      </c>
      <c r="W46">
        <v>0.4</v>
      </c>
      <c r="X46">
        <v>2.2000000000000002</v>
      </c>
    </row>
    <row r="47" spans="1:24" ht="13.8" x14ac:dyDescent="0.3">
      <c r="A47" s="4" t="s">
        <v>7</v>
      </c>
      <c r="B47" s="4" t="s">
        <v>8</v>
      </c>
      <c r="C47" s="7">
        <v>43790.791674907407</v>
      </c>
      <c r="D47" s="8">
        <v>2</v>
      </c>
      <c r="E47" s="8">
        <v>0.8</v>
      </c>
      <c r="F47" s="8">
        <v>3.6</v>
      </c>
      <c r="G47" s="8">
        <v>0</v>
      </c>
      <c r="H47" s="8">
        <v>1.6</v>
      </c>
      <c r="I47" s="8">
        <v>0.2</v>
      </c>
      <c r="J47" s="8">
        <v>3</v>
      </c>
      <c r="K47" s="8">
        <v>0.4</v>
      </c>
      <c r="L47" s="8">
        <v>0</v>
      </c>
      <c r="M47" s="8">
        <v>0.8</v>
      </c>
      <c r="N47" s="8">
        <v>0.2</v>
      </c>
      <c r="O47" s="4"/>
      <c r="P47" s="8">
        <v>2.6</v>
      </c>
      <c r="Q47" s="8">
        <v>0.2</v>
      </c>
      <c r="R47" s="8">
        <v>1.8</v>
      </c>
      <c r="S47">
        <v>2.6</v>
      </c>
      <c r="T47">
        <v>3.9</v>
      </c>
      <c r="U47">
        <v>2.2000000000000002</v>
      </c>
      <c r="V47">
        <v>3.4</v>
      </c>
      <c r="W47">
        <v>0.8</v>
      </c>
      <c r="X47">
        <v>1.9</v>
      </c>
    </row>
    <row r="48" spans="1:24" ht="13.8" x14ac:dyDescent="0.3">
      <c r="A48" s="4" t="s">
        <v>7</v>
      </c>
      <c r="B48" s="4" t="s">
        <v>8</v>
      </c>
      <c r="C48" s="7">
        <v>43790.833341574071</v>
      </c>
      <c r="D48" s="8">
        <v>0</v>
      </c>
      <c r="E48" s="8">
        <v>0.2</v>
      </c>
      <c r="F48" s="8">
        <v>3</v>
      </c>
      <c r="G48" s="8">
        <v>0</v>
      </c>
      <c r="H48" s="8">
        <v>0.4</v>
      </c>
      <c r="I48" s="8">
        <v>0</v>
      </c>
      <c r="J48" s="8">
        <v>1.2</v>
      </c>
      <c r="K48" s="8">
        <v>0</v>
      </c>
      <c r="L48" s="8">
        <v>0.2</v>
      </c>
      <c r="M48" s="8">
        <v>0.2</v>
      </c>
      <c r="N48" s="8">
        <v>0</v>
      </c>
      <c r="O48" s="4"/>
      <c r="P48" s="8">
        <v>3.6</v>
      </c>
      <c r="Q48" s="8">
        <v>0</v>
      </c>
      <c r="R48" s="8">
        <v>6.4</v>
      </c>
      <c r="S48">
        <v>3.8</v>
      </c>
      <c r="T48">
        <v>4</v>
      </c>
      <c r="U48">
        <v>0.6</v>
      </c>
      <c r="V48">
        <v>0.6</v>
      </c>
      <c r="W48">
        <v>6.2</v>
      </c>
      <c r="X48">
        <v>4.2</v>
      </c>
    </row>
    <row r="49" spans="1:24" ht="13.8" x14ac:dyDescent="0.3">
      <c r="A49" s="4" t="s">
        <v>7</v>
      </c>
      <c r="B49" s="4" t="s">
        <v>8</v>
      </c>
      <c r="C49" s="7">
        <v>43790.875008240742</v>
      </c>
      <c r="D49" s="8">
        <v>0</v>
      </c>
      <c r="E49" s="8">
        <v>0</v>
      </c>
      <c r="F49" s="8">
        <v>0</v>
      </c>
      <c r="G49" s="8">
        <v>0</v>
      </c>
      <c r="H49" s="8">
        <v>2.8</v>
      </c>
      <c r="I49" s="8">
        <v>0</v>
      </c>
      <c r="J49" s="8">
        <v>0</v>
      </c>
      <c r="K49" s="8">
        <v>0</v>
      </c>
      <c r="L49" s="8">
        <v>0.2</v>
      </c>
      <c r="M49" s="8">
        <v>0</v>
      </c>
      <c r="N49" s="8">
        <v>0</v>
      </c>
      <c r="O49" s="4"/>
      <c r="P49" s="8">
        <v>1.8</v>
      </c>
      <c r="Q49" s="8">
        <v>0</v>
      </c>
      <c r="R49" s="8">
        <v>1</v>
      </c>
      <c r="S49">
        <v>1.6</v>
      </c>
      <c r="T49">
        <v>0</v>
      </c>
      <c r="U49">
        <v>2.6</v>
      </c>
      <c r="V49">
        <v>0.2</v>
      </c>
      <c r="W49">
        <v>3</v>
      </c>
      <c r="X49">
        <v>1.8</v>
      </c>
    </row>
    <row r="50" spans="1:24" ht="13.8" x14ac:dyDescent="0.3">
      <c r="A50" s="4" t="s">
        <v>7</v>
      </c>
      <c r="B50" s="4" t="s">
        <v>8</v>
      </c>
      <c r="C50" s="7">
        <v>43790.916674907407</v>
      </c>
      <c r="D50" s="8">
        <v>0</v>
      </c>
      <c r="E50" s="8">
        <v>0.2</v>
      </c>
      <c r="F50" s="8">
        <v>1.2</v>
      </c>
      <c r="G50" s="8">
        <v>0</v>
      </c>
      <c r="H50" s="8">
        <v>0.2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4"/>
      <c r="P50" s="8">
        <v>1.2</v>
      </c>
      <c r="Q50" s="8">
        <v>0</v>
      </c>
      <c r="R50" s="8">
        <v>2.5</v>
      </c>
      <c r="S50">
        <v>1.2</v>
      </c>
      <c r="T50">
        <v>0</v>
      </c>
      <c r="U50">
        <v>0.8</v>
      </c>
      <c r="V50">
        <v>0</v>
      </c>
      <c r="W50">
        <v>0</v>
      </c>
      <c r="X50">
        <v>0.8</v>
      </c>
    </row>
    <row r="51" spans="1:24" ht="13.8" x14ac:dyDescent="0.3">
      <c r="A51" s="4" t="s">
        <v>7</v>
      </c>
      <c r="B51" s="4" t="s">
        <v>8</v>
      </c>
      <c r="C51" s="7">
        <v>43790.958341574071</v>
      </c>
      <c r="D51" s="8">
        <v>0</v>
      </c>
      <c r="E51" s="8">
        <v>0.2</v>
      </c>
      <c r="F51" s="8">
        <v>0.4</v>
      </c>
      <c r="G51" s="8">
        <v>0</v>
      </c>
      <c r="H51" s="8">
        <v>0.6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4"/>
      <c r="P51" s="8">
        <v>0</v>
      </c>
      <c r="Q51" s="8">
        <v>0</v>
      </c>
      <c r="R51" s="8">
        <v>1.2</v>
      </c>
      <c r="S51">
        <v>0.6</v>
      </c>
      <c r="T51">
        <v>0.2</v>
      </c>
      <c r="U51">
        <v>0.8</v>
      </c>
      <c r="V51">
        <v>0</v>
      </c>
      <c r="W51">
        <v>1.2</v>
      </c>
      <c r="X51">
        <v>0.4</v>
      </c>
    </row>
    <row r="52" spans="1:24" ht="13.8" x14ac:dyDescent="0.3">
      <c r="A52" s="4" t="s">
        <v>7</v>
      </c>
      <c r="B52" s="4" t="s">
        <v>8</v>
      </c>
      <c r="C52" s="7">
        <v>43791.000008240742</v>
      </c>
      <c r="D52" s="8">
        <v>0</v>
      </c>
      <c r="E52" s="8">
        <v>0</v>
      </c>
      <c r="F52" s="8">
        <v>0.6</v>
      </c>
      <c r="G52" s="8">
        <v>0</v>
      </c>
      <c r="H52" s="8">
        <v>1.8</v>
      </c>
      <c r="I52" s="8">
        <v>0</v>
      </c>
      <c r="J52" s="8">
        <v>0.2</v>
      </c>
      <c r="K52" s="8">
        <v>0</v>
      </c>
      <c r="L52" s="8">
        <v>0</v>
      </c>
      <c r="M52" s="8">
        <v>0</v>
      </c>
      <c r="N52" s="8">
        <v>0</v>
      </c>
      <c r="O52" s="4"/>
      <c r="P52" s="8">
        <v>0</v>
      </c>
      <c r="Q52" s="8">
        <v>0</v>
      </c>
      <c r="R52" s="8">
        <v>2</v>
      </c>
      <c r="S52">
        <v>1.4</v>
      </c>
      <c r="T52">
        <v>0.2</v>
      </c>
      <c r="U52">
        <v>1.4</v>
      </c>
      <c r="V52">
        <v>0</v>
      </c>
      <c r="W52">
        <v>0.2</v>
      </c>
      <c r="X52">
        <v>2</v>
      </c>
    </row>
    <row r="53" spans="1:24" ht="13.8" x14ac:dyDescent="0.3">
      <c r="A53" s="4" t="s">
        <v>7</v>
      </c>
      <c r="B53" s="4" t="s">
        <v>8</v>
      </c>
      <c r="C53" s="7">
        <v>43791.041674907407</v>
      </c>
      <c r="D53" s="8">
        <v>0</v>
      </c>
      <c r="E53" s="8">
        <v>0</v>
      </c>
      <c r="F53" s="8">
        <v>2.2000000000000002</v>
      </c>
      <c r="G53" s="8">
        <v>0</v>
      </c>
      <c r="H53" s="8">
        <v>1.2</v>
      </c>
      <c r="I53" s="8">
        <v>0.4</v>
      </c>
      <c r="J53" s="8">
        <v>0.2</v>
      </c>
      <c r="K53" s="8">
        <v>0</v>
      </c>
      <c r="L53" s="8">
        <v>0</v>
      </c>
      <c r="M53" s="8">
        <v>0</v>
      </c>
      <c r="N53" s="8">
        <v>0</v>
      </c>
      <c r="O53" s="4"/>
      <c r="P53" s="8">
        <v>1.8</v>
      </c>
      <c r="Q53" s="8">
        <v>0</v>
      </c>
      <c r="R53" s="8">
        <v>3</v>
      </c>
      <c r="S53">
        <v>1.2</v>
      </c>
      <c r="T53">
        <v>0</v>
      </c>
      <c r="U53">
        <v>0.2</v>
      </c>
      <c r="V53">
        <v>0</v>
      </c>
      <c r="W53">
        <v>0</v>
      </c>
      <c r="X53">
        <v>0</v>
      </c>
    </row>
    <row r="54" spans="1:24" ht="13.8" x14ac:dyDescent="0.3">
      <c r="A54" s="4" t="s">
        <v>7</v>
      </c>
      <c r="B54" s="4" t="s">
        <v>8</v>
      </c>
      <c r="C54" s="7">
        <v>43791.083341574071</v>
      </c>
      <c r="D54" s="8">
        <v>0</v>
      </c>
      <c r="E54" s="8">
        <v>0</v>
      </c>
      <c r="F54" s="8">
        <v>2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4"/>
      <c r="P54" s="8">
        <v>0.2</v>
      </c>
      <c r="Q54" s="8">
        <v>0</v>
      </c>
      <c r="R54" s="8">
        <v>0.2</v>
      </c>
      <c r="S54">
        <v>0.4</v>
      </c>
      <c r="T54">
        <v>0.2</v>
      </c>
      <c r="U54">
        <v>0.2</v>
      </c>
      <c r="V54">
        <v>0</v>
      </c>
      <c r="W54">
        <v>0</v>
      </c>
      <c r="X54">
        <v>0</v>
      </c>
    </row>
    <row r="55" spans="1:24" ht="13.8" x14ac:dyDescent="0.3">
      <c r="A55" s="4" t="s">
        <v>7</v>
      </c>
      <c r="B55" s="4" t="s">
        <v>8</v>
      </c>
      <c r="C55" s="7">
        <v>43791.125008240742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4"/>
      <c r="P55" s="8">
        <v>0</v>
      </c>
      <c r="Q55" s="8">
        <v>0</v>
      </c>
      <c r="R55" s="8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ht="13.8" x14ac:dyDescent="0.3">
      <c r="A56" s="4" t="s">
        <v>7</v>
      </c>
      <c r="B56" s="4" t="s">
        <v>8</v>
      </c>
      <c r="C56" s="7">
        <v>43791.166674907407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4"/>
      <c r="P56" s="8">
        <v>0</v>
      </c>
      <c r="Q56" s="8">
        <v>0</v>
      </c>
      <c r="R56" s="8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ht="13.8" x14ac:dyDescent="0.3">
      <c r="A57" s="4" t="s">
        <v>7</v>
      </c>
      <c r="B57" s="4" t="s">
        <v>8</v>
      </c>
      <c r="C57" s="7">
        <v>43791.208341574071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4"/>
      <c r="P57" s="8">
        <v>0</v>
      </c>
      <c r="Q57" s="8">
        <v>0</v>
      </c>
      <c r="R57" s="8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ht="13.8" x14ac:dyDescent="0.3">
      <c r="A58" s="4" t="s">
        <v>7</v>
      </c>
      <c r="B58" s="4" t="s">
        <v>8</v>
      </c>
      <c r="C58" s="7">
        <v>43791.250008240742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0.2</v>
      </c>
      <c r="N58" s="8">
        <v>0</v>
      </c>
      <c r="O58" s="4"/>
      <c r="P58" s="8">
        <v>0</v>
      </c>
      <c r="Q58" s="8">
        <v>0</v>
      </c>
      <c r="R58" s="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ht="13.8" x14ac:dyDescent="0.3">
      <c r="A59" s="4" t="s">
        <v>7</v>
      </c>
      <c r="B59" s="4" t="s">
        <v>8</v>
      </c>
      <c r="C59" s="7">
        <v>43791.291674907407</v>
      </c>
      <c r="D59" s="8">
        <v>0</v>
      </c>
      <c r="E59" s="8">
        <v>0</v>
      </c>
      <c r="F59" s="8">
        <v>0.2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4"/>
      <c r="P59" s="8">
        <v>0</v>
      </c>
      <c r="Q59" s="8">
        <v>0</v>
      </c>
      <c r="R59" s="8">
        <v>0</v>
      </c>
      <c r="S59">
        <v>0</v>
      </c>
      <c r="T59">
        <v>0</v>
      </c>
      <c r="U59">
        <v>0</v>
      </c>
      <c r="V59">
        <v>0.2</v>
      </c>
      <c r="W59">
        <v>0</v>
      </c>
      <c r="X59">
        <v>0</v>
      </c>
    </row>
    <row r="60" spans="1:24" ht="13.8" x14ac:dyDescent="0.3">
      <c r="A60" s="4" t="s">
        <v>7</v>
      </c>
      <c r="B60" s="4" t="s">
        <v>8</v>
      </c>
      <c r="C60" s="7">
        <v>43791.333341574071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4"/>
      <c r="P60" s="8">
        <v>0</v>
      </c>
      <c r="Q60" s="8">
        <v>0</v>
      </c>
      <c r="R60" s="8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3.8" x14ac:dyDescent="0.3">
      <c r="A61" s="4" t="s">
        <v>7</v>
      </c>
      <c r="B61" s="4" t="s">
        <v>8</v>
      </c>
      <c r="C61" s="7">
        <v>43791.375008240742</v>
      </c>
      <c r="D61" s="8">
        <v>0</v>
      </c>
      <c r="E61" s="8">
        <v>0</v>
      </c>
      <c r="F61" s="8">
        <v>0.2</v>
      </c>
      <c r="G61" s="8">
        <v>0</v>
      </c>
      <c r="H61" s="8">
        <v>0</v>
      </c>
      <c r="I61" s="8">
        <v>0</v>
      </c>
      <c r="J61" s="8">
        <v>0</v>
      </c>
      <c r="K61" s="8">
        <v>0.6</v>
      </c>
      <c r="L61" s="8">
        <v>0</v>
      </c>
      <c r="M61" s="8">
        <v>0</v>
      </c>
      <c r="N61" s="8">
        <v>0</v>
      </c>
      <c r="O61" s="4"/>
      <c r="P61" s="8">
        <v>0</v>
      </c>
      <c r="Q61" s="8">
        <v>0</v>
      </c>
      <c r="R61" s="8">
        <v>0</v>
      </c>
      <c r="S61">
        <v>0</v>
      </c>
      <c r="T61">
        <v>0</v>
      </c>
      <c r="U61">
        <v>0</v>
      </c>
      <c r="V61">
        <v>0</v>
      </c>
      <c r="W61">
        <v>0.8</v>
      </c>
      <c r="X61">
        <v>0.4</v>
      </c>
    </row>
    <row r="62" spans="1:24" ht="13.8" x14ac:dyDescent="0.3">
      <c r="A62" s="4" t="s">
        <v>7</v>
      </c>
      <c r="B62" s="4" t="s">
        <v>8</v>
      </c>
      <c r="C62" s="7">
        <v>43791.416674907407</v>
      </c>
      <c r="D62" s="8">
        <v>0</v>
      </c>
      <c r="E62" s="8">
        <v>0.2</v>
      </c>
      <c r="F62" s="8">
        <v>0.4</v>
      </c>
      <c r="G62" s="8">
        <v>1</v>
      </c>
      <c r="H62" s="8">
        <v>0</v>
      </c>
      <c r="I62" s="8">
        <v>2.8</v>
      </c>
      <c r="J62" s="8">
        <v>1</v>
      </c>
      <c r="K62" s="8">
        <v>0.6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0.4</v>
      </c>
      <c r="S62">
        <v>0.4</v>
      </c>
      <c r="T62">
        <v>1.4</v>
      </c>
      <c r="U62">
        <v>0.2</v>
      </c>
      <c r="V62">
        <v>0</v>
      </c>
      <c r="W62">
        <v>0</v>
      </c>
      <c r="X62">
        <v>0</v>
      </c>
    </row>
    <row r="63" spans="1:24" ht="13.8" x14ac:dyDescent="0.3">
      <c r="A63" s="4" t="s">
        <v>7</v>
      </c>
      <c r="B63" s="4" t="s">
        <v>8</v>
      </c>
      <c r="C63" s="7">
        <v>43791.458341574071</v>
      </c>
      <c r="D63" s="8">
        <v>0.6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0.4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>
        <v>0.2</v>
      </c>
      <c r="T63">
        <v>0.6</v>
      </c>
      <c r="U63">
        <v>0.2</v>
      </c>
      <c r="V63">
        <v>1.2</v>
      </c>
      <c r="W63">
        <v>2.4</v>
      </c>
      <c r="X63">
        <v>1</v>
      </c>
    </row>
    <row r="64" spans="1:24" ht="13.8" x14ac:dyDescent="0.3">
      <c r="A64" s="4" t="s">
        <v>7</v>
      </c>
      <c r="B64" s="4" t="s">
        <v>8</v>
      </c>
      <c r="C64" s="7">
        <v>43791.500008240742</v>
      </c>
      <c r="D64" s="8">
        <v>0</v>
      </c>
      <c r="E64" s="8">
        <v>0</v>
      </c>
      <c r="F64" s="8">
        <v>0</v>
      </c>
      <c r="G64" s="8">
        <v>0</v>
      </c>
      <c r="H64" s="8">
        <v>0.2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4</v>
      </c>
      <c r="Q64" s="8">
        <v>0</v>
      </c>
      <c r="R64" s="8">
        <v>2.8</v>
      </c>
      <c r="S64">
        <v>0.4</v>
      </c>
      <c r="T64">
        <v>0</v>
      </c>
      <c r="U64">
        <v>0</v>
      </c>
      <c r="V64">
        <v>0</v>
      </c>
      <c r="W64">
        <v>0.6</v>
      </c>
      <c r="X64">
        <v>2.4</v>
      </c>
    </row>
    <row r="65" spans="1:24" ht="13.8" x14ac:dyDescent="0.3">
      <c r="A65" s="4" t="s">
        <v>7</v>
      </c>
      <c r="B65" s="4" t="s">
        <v>8</v>
      </c>
      <c r="C65" s="7">
        <v>43791.541674907407</v>
      </c>
      <c r="D65" s="8">
        <v>0</v>
      </c>
      <c r="E65" s="8">
        <v>0</v>
      </c>
      <c r="F65" s="8">
        <v>0</v>
      </c>
      <c r="G65" s="8">
        <v>0.2</v>
      </c>
      <c r="H65" s="8">
        <v>1.2</v>
      </c>
      <c r="I65" s="8">
        <v>0.2</v>
      </c>
      <c r="J65" s="8">
        <v>0</v>
      </c>
      <c r="K65" s="8">
        <v>0.8</v>
      </c>
      <c r="L65" s="8">
        <v>0</v>
      </c>
      <c r="M65" s="8">
        <v>0</v>
      </c>
      <c r="N65" s="8">
        <v>0</v>
      </c>
      <c r="O65" s="8">
        <v>0</v>
      </c>
      <c r="P65" s="8">
        <v>1.2</v>
      </c>
      <c r="Q65" s="8">
        <v>0</v>
      </c>
      <c r="R65" s="8">
        <v>0</v>
      </c>
      <c r="S65">
        <v>0.2</v>
      </c>
      <c r="T65">
        <v>0.2</v>
      </c>
      <c r="U65">
        <v>0.6</v>
      </c>
      <c r="V65">
        <v>0</v>
      </c>
      <c r="W65">
        <v>0.2</v>
      </c>
      <c r="X65">
        <v>0.6</v>
      </c>
    </row>
    <row r="66" spans="1:24" ht="13.8" x14ac:dyDescent="0.3">
      <c r="A66" s="4" t="s">
        <v>7</v>
      </c>
      <c r="B66" s="4" t="s">
        <v>8</v>
      </c>
      <c r="C66" s="7">
        <v>43791.583341574071</v>
      </c>
      <c r="D66" s="8">
        <v>0</v>
      </c>
      <c r="E66" s="8">
        <v>5</v>
      </c>
      <c r="F66" s="8">
        <v>2.4</v>
      </c>
      <c r="G66" s="8">
        <v>3.4</v>
      </c>
      <c r="H66" s="8">
        <v>0</v>
      </c>
      <c r="I66" s="8">
        <v>2.8</v>
      </c>
      <c r="J66" s="8">
        <v>1.4</v>
      </c>
      <c r="K66" s="8">
        <v>4.5</v>
      </c>
      <c r="L66" s="8">
        <v>2.6</v>
      </c>
      <c r="M66" s="8">
        <v>0</v>
      </c>
      <c r="N66" s="8">
        <v>0.4</v>
      </c>
      <c r="O66" s="8">
        <v>0.8</v>
      </c>
      <c r="P66" s="8">
        <v>0</v>
      </c>
      <c r="Q66" s="8">
        <v>0</v>
      </c>
      <c r="R66" s="8">
        <v>0.6</v>
      </c>
      <c r="S66">
        <v>2.4</v>
      </c>
      <c r="T66">
        <v>12.3</v>
      </c>
      <c r="U66">
        <v>3</v>
      </c>
      <c r="V66">
        <v>0.4</v>
      </c>
      <c r="W66">
        <v>0</v>
      </c>
      <c r="X66">
        <v>0</v>
      </c>
    </row>
    <row r="67" spans="1:24" ht="13.8" x14ac:dyDescent="0.3">
      <c r="A67" s="4" t="s">
        <v>7</v>
      </c>
      <c r="B67" s="4" t="s">
        <v>8</v>
      </c>
      <c r="C67" s="7">
        <v>43791.625008240742</v>
      </c>
      <c r="D67" s="8">
        <v>2.2000000000000002</v>
      </c>
      <c r="E67" s="8">
        <v>1.2</v>
      </c>
      <c r="F67" s="8">
        <v>2.2000000000000002</v>
      </c>
      <c r="G67" s="8">
        <v>1.8</v>
      </c>
      <c r="H67" s="8">
        <v>0.6</v>
      </c>
      <c r="I67" s="8">
        <v>1.2</v>
      </c>
      <c r="J67" s="8">
        <v>11.1</v>
      </c>
      <c r="K67" s="8">
        <v>4</v>
      </c>
      <c r="L67" s="8">
        <v>1.2</v>
      </c>
      <c r="M67" s="8">
        <v>1.4</v>
      </c>
      <c r="N67" s="8">
        <v>0.8</v>
      </c>
      <c r="O67" s="8">
        <v>0.4</v>
      </c>
      <c r="P67" s="8">
        <v>0.4</v>
      </c>
      <c r="Q67" s="8">
        <v>1.2</v>
      </c>
      <c r="R67" s="8">
        <v>0.6</v>
      </c>
      <c r="S67">
        <v>3</v>
      </c>
      <c r="T67">
        <v>3.2</v>
      </c>
      <c r="U67">
        <v>0.8</v>
      </c>
      <c r="V67">
        <v>3.6</v>
      </c>
      <c r="W67">
        <v>0</v>
      </c>
      <c r="X67">
        <v>0.2</v>
      </c>
    </row>
    <row r="68" spans="1:24" ht="13.8" x14ac:dyDescent="0.3">
      <c r="A68" s="4" t="s">
        <v>7</v>
      </c>
      <c r="B68" s="4" t="s">
        <v>8</v>
      </c>
      <c r="C68" s="7">
        <v>43791.666674907407</v>
      </c>
      <c r="D68" s="8">
        <v>1.8</v>
      </c>
      <c r="E68" s="8">
        <v>6.6</v>
      </c>
      <c r="F68" s="8">
        <v>8</v>
      </c>
      <c r="G68" s="8">
        <v>5.6</v>
      </c>
      <c r="H68" s="8">
        <v>1.6</v>
      </c>
      <c r="I68" s="8">
        <v>3.4</v>
      </c>
      <c r="J68" s="8">
        <v>6.2</v>
      </c>
      <c r="K68" s="8">
        <v>12.2</v>
      </c>
      <c r="L68" s="8">
        <v>1.2</v>
      </c>
      <c r="M68" s="8">
        <v>1.2</v>
      </c>
      <c r="N68" s="8">
        <v>0.4</v>
      </c>
      <c r="O68" s="8">
        <v>1.6</v>
      </c>
      <c r="P68" s="8">
        <v>1.8</v>
      </c>
      <c r="Q68" s="8">
        <v>1.2</v>
      </c>
      <c r="R68" s="8">
        <v>2.2000000000000002</v>
      </c>
      <c r="S68">
        <v>5</v>
      </c>
      <c r="T68">
        <v>3</v>
      </c>
      <c r="U68">
        <v>1</v>
      </c>
      <c r="V68">
        <v>2.8</v>
      </c>
      <c r="W68">
        <v>0.6</v>
      </c>
      <c r="X68">
        <v>1</v>
      </c>
    </row>
    <row r="69" spans="1:24" ht="13.8" x14ac:dyDescent="0.3">
      <c r="A69" s="4" t="s">
        <v>7</v>
      </c>
      <c r="B69" s="4" t="s">
        <v>8</v>
      </c>
      <c r="C69" s="7">
        <v>43791.708341574071</v>
      </c>
      <c r="D69" s="8">
        <v>0.6</v>
      </c>
      <c r="E69" s="8">
        <v>4</v>
      </c>
      <c r="F69" s="8">
        <v>6.6</v>
      </c>
      <c r="G69" s="8">
        <v>2</v>
      </c>
      <c r="H69" s="8">
        <v>2.8</v>
      </c>
      <c r="I69" s="8">
        <v>0.6</v>
      </c>
      <c r="J69" s="8">
        <v>10.6</v>
      </c>
      <c r="K69" s="8">
        <v>5.3</v>
      </c>
      <c r="L69" s="8">
        <v>1.5</v>
      </c>
      <c r="M69" s="8">
        <v>1</v>
      </c>
      <c r="N69" s="8">
        <v>1.6</v>
      </c>
      <c r="O69" s="8">
        <v>2</v>
      </c>
      <c r="P69" s="8">
        <v>5.4</v>
      </c>
      <c r="Q69" s="8">
        <v>1.2</v>
      </c>
      <c r="R69" s="8">
        <v>5.7</v>
      </c>
      <c r="S69">
        <v>5.2</v>
      </c>
      <c r="T69">
        <v>3.9</v>
      </c>
      <c r="U69">
        <v>2.6</v>
      </c>
      <c r="V69">
        <v>2</v>
      </c>
      <c r="W69">
        <v>4.8</v>
      </c>
      <c r="X69">
        <v>6.7</v>
      </c>
    </row>
    <row r="70" spans="1:24" ht="13.8" x14ac:dyDescent="0.3">
      <c r="A70" s="4" t="s">
        <v>7</v>
      </c>
      <c r="B70" s="4" t="s">
        <v>8</v>
      </c>
      <c r="C70" s="7">
        <v>43791.750008240742</v>
      </c>
      <c r="D70" s="8">
        <v>0.8</v>
      </c>
      <c r="E70" s="8">
        <v>4.8</v>
      </c>
      <c r="F70" s="8">
        <v>9.1</v>
      </c>
      <c r="G70" s="8">
        <v>3.4</v>
      </c>
      <c r="H70" s="8">
        <v>3.4</v>
      </c>
      <c r="I70" s="8">
        <v>6.2</v>
      </c>
      <c r="J70" s="8">
        <v>5.2</v>
      </c>
      <c r="K70" s="8">
        <v>11.9</v>
      </c>
      <c r="L70" s="8">
        <v>3</v>
      </c>
      <c r="M70" s="8">
        <v>0.8</v>
      </c>
      <c r="N70" s="8">
        <v>1.4</v>
      </c>
      <c r="O70" s="4"/>
      <c r="P70" s="8">
        <v>6</v>
      </c>
      <c r="Q70" s="8">
        <v>1.4</v>
      </c>
      <c r="R70" s="8">
        <v>6.1</v>
      </c>
      <c r="S70">
        <v>5</v>
      </c>
      <c r="T70">
        <v>2.8</v>
      </c>
      <c r="U70">
        <v>7.6</v>
      </c>
      <c r="V70">
        <v>4.8</v>
      </c>
      <c r="W70">
        <v>3.4</v>
      </c>
      <c r="X70">
        <v>8.3000000000000007</v>
      </c>
    </row>
    <row r="71" spans="1:24" ht="13.8" x14ac:dyDescent="0.3">
      <c r="A71" s="4" t="s">
        <v>7</v>
      </c>
      <c r="B71" s="4" t="s">
        <v>8</v>
      </c>
      <c r="C71" s="7">
        <v>43791.791674907407</v>
      </c>
      <c r="D71" s="8">
        <v>3.2</v>
      </c>
      <c r="E71" s="8">
        <v>5.2</v>
      </c>
      <c r="F71" s="8">
        <v>3</v>
      </c>
      <c r="G71" s="8">
        <v>5.6</v>
      </c>
      <c r="H71" s="8">
        <v>3.6</v>
      </c>
      <c r="I71" s="8">
        <v>7.9</v>
      </c>
      <c r="J71" s="8">
        <v>6.6</v>
      </c>
      <c r="K71" s="8">
        <v>3.5</v>
      </c>
      <c r="L71" s="8">
        <v>6.8</v>
      </c>
      <c r="M71" s="8">
        <v>3.3</v>
      </c>
      <c r="N71" s="8">
        <v>1.8</v>
      </c>
      <c r="O71" s="4"/>
      <c r="P71" s="8">
        <v>7</v>
      </c>
      <c r="Q71" s="8">
        <v>5.5</v>
      </c>
      <c r="R71" s="8">
        <v>2</v>
      </c>
      <c r="S71">
        <v>6.2</v>
      </c>
      <c r="T71">
        <v>11.2</v>
      </c>
      <c r="U71">
        <v>8.8000000000000007</v>
      </c>
      <c r="V71">
        <v>6.6</v>
      </c>
      <c r="W71">
        <v>4.4000000000000004</v>
      </c>
      <c r="X71">
        <v>11.7</v>
      </c>
    </row>
    <row r="72" spans="1:24" ht="13.8" x14ac:dyDescent="0.3">
      <c r="A72" s="4" t="s">
        <v>7</v>
      </c>
      <c r="B72" s="4" t="s">
        <v>8</v>
      </c>
      <c r="C72" s="7">
        <v>43791.833341574071</v>
      </c>
      <c r="D72" s="8">
        <v>4.5</v>
      </c>
      <c r="E72" s="8">
        <v>1.2</v>
      </c>
      <c r="F72" s="8">
        <v>6.6</v>
      </c>
      <c r="G72" s="8">
        <v>9.8000000000000007</v>
      </c>
      <c r="H72" s="8">
        <v>6.4</v>
      </c>
      <c r="I72" s="8">
        <v>5.2</v>
      </c>
      <c r="J72" s="8">
        <v>12.6</v>
      </c>
      <c r="K72" s="8">
        <v>17.100000000000001</v>
      </c>
      <c r="L72" s="8">
        <v>2.4</v>
      </c>
      <c r="M72" s="8">
        <v>3.8</v>
      </c>
      <c r="N72" s="8">
        <v>2</v>
      </c>
      <c r="O72" s="4"/>
      <c r="P72" s="8">
        <v>4.5999999999999996</v>
      </c>
      <c r="Q72" s="8">
        <v>2.8</v>
      </c>
      <c r="R72" s="8">
        <v>4.4000000000000004</v>
      </c>
      <c r="S72">
        <v>5.6</v>
      </c>
      <c r="T72">
        <v>5</v>
      </c>
      <c r="U72">
        <v>11.7</v>
      </c>
      <c r="V72">
        <v>13.1</v>
      </c>
      <c r="W72">
        <v>5.4</v>
      </c>
      <c r="X72">
        <v>12.2</v>
      </c>
    </row>
    <row r="73" spans="1:24" ht="13.8" x14ac:dyDescent="0.3">
      <c r="A73" s="4" t="s">
        <v>7</v>
      </c>
      <c r="B73" s="4" t="s">
        <v>8</v>
      </c>
      <c r="C73" s="7">
        <v>43791.875008240742</v>
      </c>
      <c r="D73" s="8">
        <v>3</v>
      </c>
      <c r="E73" s="8">
        <v>0</v>
      </c>
      <c r="F73" s="8">
        <v>3.2</v>
      </c>
      <c r="G73" s="8">
        <v>2.2000000000000002</v>
      </c>
      <c r="H73" s="8">
        <v>5.6</v>
      </c>
      <c r="I73" s="8">
        <v>0</v>
      </c>
      <c r="J73" s="8">
        <v>8.6999999999999993</v>
      </c>
      <c r="K73" s="8">
        <v>0</v>
      </c>
      <c r="L73" s="8">
        <v>7</v>
      </c>
      <c r="M73" s="8">
        <v>4.8</v>
      </c>
      <c r="N73" s="8">
        <v>3.3</v>
      </c>
      <c r="O73" s="4"/>
      <c r="P73" s="8">
        <v>5.6</v>
      </c>
      <c r="Q73" s="8">
        <v>5.4</v>
      </c>
      <c r="R73" s="8">
        <v>5.3</v>
      </c>
      <c r="S73">
        <v>9.6999999999999993</v>
      </c>
      <c r="T73">
        <v>9.8000000000000007</v>
      </c>
      <c r="U73">
        <v>7.8</v>
      </c>
      <c r="V73">
        <v>6</v>
      </c>
      <c r="W73">
        <v>4.5999999999999996</v>
      </c>
      <c r="X73">
        <v>9.3000000000000007</v>
      </c>
    </row>
    <row r="74" spans="1:24" ht="13.8" x14ac:dyDescent="0.3">
      <c r="A74" s="4" t="s">
        <v>7</v>
      </c>
      <c r="B74" s="4" t="s">
        <v>8</v>
      </c>
      <c r="C74" s="7">
        <v>43791.916674907407</v>
      </c>
      <c r="D74" s="8">
        <v>3.8</v>
      </c>
      <c r="E74" s="8">
        <v>0.2</v>
      </c>
      <c r="F74" s="8">
        <v>4.5999999999999996</v>
      </c>
      <c r="G74" s="8">
        <v>0.6</v>
      </c>
      <c r="H74" s="8">
        <v>3.4</v>
      </c>
      <c r="I74" s="8">
        <v>0.4</v>
      </c>
      <c r="J74" s="8">
        <v>6</v>
      </c>
      <c r="K74" s="8">
        <v>5.5</v>
      </c>
      <c r="L74" s="8">
        <v>1.6</v>
      </c>
      <c r="M74" s="8">
        <v>3.7</v>
      </c>
      <c r="N74" s="8">
        <v>2.8</v>
      </c>
      <c r="O74" s="4"/>
      <c r="P74" s="8">
        <v>7</v>
      </c>
      <c r="Q74" s="8">
        <v>4</v>
      </c>
      <c r="R74" s="8">
        <v>8.5</v>
      </c>
      <c r="S74">
        <v>7.9</v>
      </c>
      <c r="T74">
        <v>9.6999999999999993</v>
      </c>
      <c r="U74">
        <v>6</v>
      </c>
      <c r="V74">
        <v>13.5</v>
      </c>
      <c r="W74">
        <v>5.4</v>
      </c>
      <c r="X74">
        <v>10.5</v>
      </c>
    </row>
    <row r="75" spans="1:24" ht="13.8" x14ac:dyDescent="0.3">
      <c r="A75" s="4" t="s">
        <v>7</v>
      </c>
      <c r="B75" s="4" t="s">
        <v>8</v>
      </c>
      <c r="C75" s="7">
        <v>43791.958341574071</v>
      </c>
      <c r="D75" s="8">
        <v>3.2</v>
      </c>
      <c r="E75" s="8">
        <v>0.8</v>
      </c>
      <c r="F75" s="8">
        <v>0.6</v>
      </c>
      <c r="G75" s="8">
        <v>2.2000000000000002</v>
      </c>
      <c r="H75" s="8">
        <v>8</v>
      </c>
      <c r="I75" s="8">
        <v>1</v>
      </c>
      <c r="J75" s="8">
        <v>6.2</v>
      </c>
      <c r="K75" s="8">
        <v>2.6</v>
      </c>
      <c r="L75" s="8">
        <v>1.4</v>
      </c>
      <c r="M75" s="8">
        <v>4.8</v>
      </c>
      <c r="N75" s="8">
        <v>5.8</v>
      </c>
      <c r="O75" s="4"/>
      <c r="P75" s="8">
        <v>5.2</v>
      </c>
      <c r="Q75" s="8">
        <v>1.6</v>
      </c>
      <c r="R75" s="8">
        <v>3.9</v>
      </c>
      <c r="S75">
        <v>7.2</v>
      </c>
      <c r="T75">
        <v>8.4</v>
      </c>
      <c r="U75">
        <v>6</v>
      </c>
      <c r="V75">
        <v>6.8</v>
      </c>
      <c r="W75">
        <v>1</v>
      </c>
      <c r="X75">
        <v>2.6</v>
      </c>
    </row>
    <row r="76" spans="1:24" ht="13.8" x14ac:dyDescent="0.3">
      <c r="A76" s="4" t="s">
        <v>7</v>
      </c>
      <c r="B76" s="4" t="s">
        <v>8</v>
      </c>
      <c r="C76" s="7">
        <v>43792.000008240742</v>
      </c>
      <c r="D76" s="8">
        <v>10.7</v>
      </c>
      <c r="E76" s="8">
        <v>0.6</v>
      </c>
      <c r="F76" s="8">
        <v>1.4</v>
      </c>
      <c r="G76" s="8">
        <v>1.6</v>
      </c>
      <c r="H76" s="8">
        <v>7.6</v>
      </c>
      <c r="I76" s="8">
        <v>0.8</v>
      </c>
      <c r="J76" s="8">
        <v>5</v>
      </c>
      <c r="K76" s="8">
        <v>2</v>
      </c>
      <c r="L76" s="8">
        <v>3.4</v>
      </c>
      <c r="M76" s="8">
        <v>5.0999999999999996</v>
      </c>
      <c r="N76" s="8">
        <v>3.2</v>
      </c>
      <c r="O76" s="4"/>
      <c r="P76" s="8">
        <v>4</v>
      </c>
      <c r="Q76" s="8">
        <v>0.2</v>
      </c>
      <c r="R76" s="8">
        <v>2.8</v>
      </c>
      <c r="S76">
        <v>2.6</v>
      </c>
      <c r="T76">
        <v>7.7</v>
      </c>
      <c r="U76">
        <v>2.2000000000000002</v>
      </c>
      <c r="V76">
        <v>13.5</v>
      </c>
      <c r="W76">
        <v>3.2</v>
      </c>
      <c r="X76">
        <v>4.9000000000000004</v>
      </c>
    </row>
    <row r="77" spans="1:24" ht="13.8" x14ac:dyDescent="0.3">
      <c r="A77" s="4" t="s">
        <v>7</v>
      </c>
      <c r="B77" s="4" t="s">
        <v>8</v>
      </c>
      <c r="C77" s="7">
        <v>43792.041674907407</v>
      </c>
      <c r="D77" s="8">
        <v>4.4000000000000004</v>
      </c>
      <c r="E77" s="8">
        <v>0.6</v>
      </c>
      <c r="F77" s="8">
        <v>0.4</v>
      </c>
      <c r="G77" s="8">
        <v>4</v>
      </c>
      <c r="H77" s="8">
        <v>7</v>
      </c>
      <c r="I77" s="8">
        <v>3.4</v>
      </c>
      <c r="J77" s="8">
        <v>3.4</v>
      </c>
      <c r="K77" s="8">
        <v>9.1</v>
      </c>
      <c r="L77" s="8">
        <v>8.1</v>
      </c>
      <c r="M77" s="8">
        <v>6.6</v>
      </c>
      <c r="N77" s="8">
        <v>5.7</v>
      </c>
      <c r="O77" s="4"/>
      <c r="P77" s="8">
        <v>2.4</v>
      </c>
      <c r="Q77" s="8">
        <v>2</v>
      </c>
      <c r="R77" s="8">
        <v>1.2</v>
      </c>
      <c r="S77">
        <v>1.8</v>
      </c>
      <c r="T77">
        <v>2</v>
      </c>
      <c r="U77">
        <v>6.6</v>
      </c>
      <c r="V77">
        <v>7</v>
      </c>
      <c r="W77">
        <v>0.6</v>
      </c>
      <c r="X77">
        <v>1.6</v>
      </c>
    </row>
    <row r="78" spans="1:24" ht="13.8" x14ac:dyDescent="0.3">
      <c r="A78" s="4" t="s">
        <v>7</v>
      </c>
      <c r="B78" s="4" t="s">
        <v>8</v>
      </c>
      <c r="C78" s="7">
        <v>43792.083341585647</v>
      </c>
      <c r="D78" s="8">
        <v>4.2</v>
      </c>
      <c r="E78" s="8">
        <v>0.2</v>
      </c>
      <c r="F78" s="8">
        <v>0.8</v>
      </c>
      <c r="G78" s="8">
        <v>2.4</v>
      </c>
      <c r="H78" s="8">
        <v>0.4</v>
      </c>
      <c r="I78" s="8">
        <v>5</v>
      </c>
      <c r="J78" s="8">
        <v>6.6</v>
      </c>
      <c r="K78" s="8">
        <v>5.6</v>
      </c>
      <c r="L78" s="8">
        <v>11.8</v>
      </c>
      <c r="M78" s="8">
        <v>5.7</v>
      </c>
      <c r="N78" s="8">
        <v>5.4</v>
      </c>
      <c r="O78" s="4"/>
      <c r="P78" s="8">
        <v>0</v>
      </c>
      <c r="Q78" s="8">
        <v>5.9</v>
      </c>
      <c r="R78" s="8">
        <v>0.6</v>
      </c>
      <c r="S78">
        <v>1</v>
      </c>
      <c r="T78">
        <v>9.4</v>
      </c>
      <c r="U78">
        <v>4</v>
      </c>
      <c r="V78">
        <v>14.6</v>
      </c>
      <c r="W78">
        <v>0.6</v>
      </c>
      <c r="X78">
        <v>0.6</v>
      </c>
    </row>
    <row r="79" spans="1:24" ht="13.8" x14ac:dyDescent="0.3">
      <c r="A79" s="4" t="s">
        <v>7</v>
      </c>
      <c r="B79" s="4" t="s">
        <v>8</v>
      </c>
      <c r="C79" s="7">
        <v>43792.125008252318</v>
      </c>
      <c r="D79" s="8">
        <v>2.5</v>
      </c>
      <c r="E79" s="8">
        <v>1.6</v>
      </c>
      <c r="F79" s="8">
        <v>5</v>
      </c>
      <c r="G79" s="8">
        <v>3.2</v>
      </c>
      <c r="H79" s="8">
        <v>0.2</v>
      </c>
      <c r="I79" s="8">
        <v>4.2</v>
      </c>
      <c r="J79" s="8">
        <v>10.3</v>
      </c>
      <c r="K79" s="8">
        <v>6.3</v>
      </c>
      <c r="L79" s="8">
        <v>13.7</v>
      </c>
      <c r="M79" s="8">
        <v>2.6</v>
      </c>
      <c r="N79" s="8">
        <v>5.8</v>
      </c>
      <c r="O79" s="4"/>
      <c r="P79" s="8">
        <v>0</v>
      </c>
      <c r="Q79" s="8">
        <v>2.8</v>
      </c>
      <c r="R79" s="8">
        <v>2</v>
      </c>
      <c r="S79">
        <v>3.4</v>
      </c>
      <c r="T79">
        <v>4.5999999999999996</v>
      </c>
      <c r="U79">
        <v>1.2</v>
      </c>
      <c r="V79">
        <v>2.8</v>
      </c>
      <c r="W79">
        <v>0.2</v>
      </c>
      <c r="X79">
        <v>0.2</v>
      </c>
    </row>
    <row r="80" spans="1:24" ht="13.8" x14ac:dyDescent="0.3">
      <c r="A80" s="4" t="s">
        <v>7</v>
      </c>
      <c r="B80" s="4" t="s">
        <v>8</v>
      </c>
      <c r="C80" s="7">
        <v>43792.166674918983</v>
      </c>
      <c r="D80" s="8">
        <v>2.8</v>
      </c>
      <c r="E80" s="8">
        <v>10.3</v>
      </c>
      <c r="F80" s="8">
        <v>8.1999999999999993</v>
      </c>
      <c r="G80" s="8">
        <v>15.9</v>
      </c>
      <c r="H80" s="8">
        <v>1.8</v>
      </c>
      <c r="I80" s="8">
        <v>14.2</v>
      </c>
      <c r="J80" s="8">
        <v>12.7</v>
      </c>
      <c r="K80" s="8">
        <v>22.3</v>
      </c>
      <c r="L80" s="8">
        <v>10.3</v>
      </c>
      <c r="M80" s="8">
        <v>3.2</v>
      </c>
      <c r="N80" s="8">
        <v>6.4</v>
      </c>
      <c r="O80" s="4"/>
      <c r="P80" s="8">
        <v>1.4</v>
      </c>
      <c r="Q80" s="8">
        <v>16.2</v>
      </c>
      <c r="R80" s="8">
        <v>4.0999999999999996</v>
      </c>
      <c r="S80">
        <v>6.8</v>
      </c>
      <c r="T80">
        <v>7.1</v>
      </c>
      <c r="U80">
        <v>2.2000000000000002</v>
      </c>
      <c r="V80">
        <v>5</v>
      </c>
      <c r="W80">
        <v>2</v>
      </c>
      <c r="X80">
        <v>2.4</v>
      </c>
    </row>
    <row r="81" spans="1:24" ht="13.8" x14ac:dyDescent="0.3">
      <c r="A81" s="4" t="s">
        <v>7</v>
      </c>
      <c r="B81" s="4" t="s">
        <v>8</v>
      </c>
      <c r="C81" s="7">
        <v>43792.208341585647</v>
      </c>
      <c r="D81" s="8">
        <v>6</v>
      </c>
      <c r="E81" s="8">
        <v>20.399999999999999</v>
      </c>
      <c r="F81" s="8">
        <v>15.6</v>
      </c>
      <c r="G81" s="8">
        <v>19.2</v>
      </c>
      <c r="H81" s="8">
        <v>6.8</v>
      </c>
      <c r="I81" s="8">
        <v>11.5</v>
      </c>
      <c r="J81" s="8">
        <v>22.2</v>
      </c>
      <c r="K81" s="8">
        <v>15.2</v>
      </c>
      <c r="L81" s="8">
        <v>12.1</v>
      </c>
      <c r="M81" s="8">
        <v>4.9000000000000004</v>
      </c>
      <c r="N81" s="8">
        <v>11.3</v>
      </c>
      <c r="O81" s="4"/>
      <c r="P81" s="8">
        <v>8.8000000000000007</v>
      </c>
      <c r="Q81" s="8">
        <v>16.8</v>
      </c>
      <c r="R81" s="8">
        <v>6.8</v>
      </c>
      <c r="S81">
        <v>9.1999999999999993</v>
      </c>
      <c r="T81">
        <v>11.9</v>
      </c>
      <c r="U81">
        <v>5.2</v>
      </c>
      <c r="V81">
        <v>11.5</v>
      </c>
      <c r="W81">
        <v>6.6</v>
      </c>
      <c r="X81">
        <v>8.6999999999999993</v>
      </c>
    </row>
    <row r="82" spans="1:24" ht="13.8" x14ac:dyDescent="0.3">
      <c r="A82" s="4" t="s">
        <v>7</v>
      </c>
      <c r="B82" s="4" t="s">
        <v>8</v>
      </c>
      <c r="C82" s="7">
        <v>43792.250008252318</v>
      </c>
      <c r="D82" s="8">
        <v>7.2</v>
      </c>
      <c r="E82" s="8">
        <v>4.4000000000000004</v>
      </c>
      <c r="F82" s="8">
        <v>4.4000000000000004</v>
      </c>
      <c r="G82" s="8">
        <v>6.8</v>
      </c>
      <c r="H82" s="8">
        <v>12.7</v>
      </c>
      <c r="I82" s="8">
        <v>4.5999999999999996</v>
      </c>
      <c r="J82" s="8">
        <v>8.1999999999999993</v>
      </c>
      <c r="K82" s="8">
        <v>11.3</v>
      </c>
      <c r="L82" s="8">
        <v>7.1</v>
      </c>
      <c r="M82" s="8">
        <v>6.4</v>
      </c>
      <c r="N82" s="8">
        <v>8.5</v>
      </c>
      <c r="O82" s="4"/>
      <c r="P82" s="8">
        <v>14.3</v>
      </c>
      <c r="Q82" s="8">
        <v>11.7</v>
      </c>
      <c r="R82" s="8">
        <v>6.3</v>
      </c>
      <c r="S82">
        <v>8.6999999999999993</v>
      </c>
      <c r="T82">
        <v>11.1</v>
      </c>
      <c r="U82">
        <v>11.7</v>
      </c>
      <c r="V82">
        <v>11.5</v>
      </c>
      <c r="W82">
        <v>7.8</v>
      </c>
      <c r="X82">
        <v>12</v>
      </c>
    </row>
    <row r="83" spans="1:24" ht="13.8" x14ac:dyDescent="0.3">
      <c r="A83" s="4" t="s">
        <v>7</v>
      </c>
      <c r="B83" s="4" t="s">
        <v>8</v>
      </c>
      <c r="C83" s="7">
        <v>43792.291674918983</v>
      </c>
      <c r="D83" s="8">
        <v>3.3</v>
      </c>
      <c r="E83" s="8">
        <v>6.4</v>
      </c>
      <c r="F83" s="8">
        <v>5.2</v>
      </c>
      <c r="G83" s="8">
        <v>6.4</v>
      </c>
      <c r="H83" s="8">
        <v>5.5</v>
      </c>
      <c r="I83" s="8">
        <v>5.6</v>
      </c>
      <c r="J83" s="8">
        <v>9.6</v>
      </c>
      <c r="K83" s="8">
        <v>11.9</v>
      </c>
      <c r="L83" s="8">
        <v>6.3</v>
      </c>
      <c r="M83" s="8">
        <v>4</v>
      </c>
      <c r="N83" s="8">
        <v>2</v>
      </c>
      <c r="O83" s="4"/>
      <c r="P83" s="8">
        <v>5</v>
      </c>
      <c r="Q83" s="8">
        <v>3.6</v>
      </c>
      <c r="R83" s="8">
        <v>5.2</v>
      </c>
      <c r="S83">
        <v>5.6</v>
      </c>
      <c r="T83">
        <v>6.1</v>
      </c>
      <c r="U83">
        <v>6.6</v>
      </c>
      <c r="V83">
        <v>6.4</v>
      </c>
      <c r="W83">
        <v>4.2</v>
      </c>
      <c r="X83">
        <v>7.3</v>
      </c>
    </row>
    <row r="84" spans="1:24" ht="13.8" x14ac:dyDescent="0.3">
      <c r="A84" s="4" t="s">
        <v>7</v>
      </c>
      <c r="B84" s="4" t="s">
        <v>8</v>
      </c>
      <c r="C84" s="7">
        <v>43792.333341585647</v>
      </c>
      <c r="D84" s="8">
        <v>1.4</v>
      </c>
      <c r="E84" s="8">
        <v>12.1</v>
      </c>
      <c r="F84" s="8">
        <v>6.4</v>
      </c>
      <c r="G84" s="8">
        <v>10.4</v>
      </c>
      <c r="H84" s="8">
        <v>6</v>
      </c>
      <c r="I84" s="8">
        <v>11.1</v>
      </c>
      <c r="J84" s="8">
        <v>12.1</v>
      </c>
      <c r="K84" s="8">
        <v>18.8</v>
      </c>
      <c r="L84" s="8">
        <v>11.1</v>
      </c>
      <c r="M84" s="8">
        <v>0.9</v>
      </c>
      <c r="N84" s="8">
        <v>3.4</v>
      </c>
      <c r="O84" s="4"/>
      <c r="P84" s="8">
        <v>11.1</v>
      </c>
      <c r="Q84" s="8">
        <v>5.5</v>
      </c>
      <c r="R84" s="8">
        <v>5.0999999999999996</v>
      </c>
      <c r="S84">
        <v>8.6</v>
      </c>
      <c r="T84">
        <v>8.1</v>
      </c>
      <c r="U84">
        <v>4.5999999999999996</v>
      </c>
      <c r="V84">
        <v>5</v>
      </c>
      <c r="W84">
        <v>3.6</v>
      </c>
      <c r="X84">
        <v>7.1</v>
      </c>
    </row>
    <row r="85" spans="1:24" ht="13.8" x14ac:dyDescent="0.3">
      <c r="A85" s="4" t="s">
        <v>7</v>
      </c>
      <c r="B85" s="4" t="s">
        <v>8</v>
      </c>
      <c r="C85" s="7">
        <v>43792.375008252318</v>
      </c>
      <c r="D85" s="8">
        <v>4.4000000000000004</v>
      </c>
      <c r="E85" s="8">
        <v>19.3</v>
      </c>
      <c r="F85" s="8">
        <v>17.399999999999999</v>
      </c>
      <c r="G85" s="8">
        <v>14.2</v>
      </c>
      <c r="H85" s="8">
        <v>7.4</v>
      </c>
      <c r="I85" s="8">
        <v>10.9</v>
      </c>
      <c r="J85" s="8">
        <v>21.2</v>
      </c>
      <c r="K85" s="8">
        <v>18.8</v>
      </c>
      <c r="L85" s="8">
        <v>5.7</v>
      </c>
      <c r="M85" s="8">
        <v>3.2</v>
      </c>
      <c r="N85" s="8">
        <v>10.1</v>
      </c>
      <c r="O85" s="4"/>
      <c r="P85" s="8">
        <v>10.1</v>
      </c>
      <c r="Q85" s="8">
        <v>6.2</v>
      </c>
      <c r="R85" s="8">
        <v>9.9</v>
      </c>
      <c r="S85">
        <v>9</v>
      </c>
      <c r="T85">
        <v>15</v>
      </c>
      <c r="U85">
        <v>6.4</v>
      </c>
      <c r="V85">
        <v>8.8000000000000007</v>
      </c>
      <c r="W85">
        <v>5.4</v>
      </c>
      <c r="X85">
        <v>12.1</v>
      </c>
    </row>
    <row r="86" spans="1:24" ht="13.8" x14ac:dyDescent="0.3">
      <c r="A86" s="4" t="s">
        <v>7</v>
      </c>
      <c r="B86" s="4" t="s">
        <v>8</v>
      </c>
      <c r="C86" s="7">
        <v>43792.416674918983</v>
      </c>
      <c r="D86" s="8">
        <v>3.8</v>
      </c>
      <c r="E86" s="8">
        <v>3.4</v>
      </c>
      <c r="F86" s="8">
        <v>4.5999999999999996</v>
      </c>
      <c r="G86" s="8">
        <v>3.4</v>
      </c>
      <c r="H86" s="8">
        <v>4.2</v>
      </c>
      <c r="I86" s="8">
        <v>1.4</v>
      </c>
      <c r="J86" s="8">
        <v>7.2</v>
      </c>
      <c r="K86" s="8">
        <v>4.4000000000000004</v>
      </c>
      <c r="L86" s="8">
        <v>7.5</v>
      </c>
      <c r="M86" s="8">
        <v>2.8</v>
      </c>
      <c r="N86" s="8">
        <v>19.5</v>
      </c>
      <c r="O86" s="4"/>
      <c r="P86" s="8">
        <v>7.8</v>
      </c>
      <c r="Q86" s="8">
        <v>7.8</v>
      </c>
      <c r="R86" s="8">
        <v>9.1</v>
      </c>
      <c r="S86">
        <v>17.5</v>
      </c>
      <c r="T86">
        <v>5</v>
      </c>
      <c r="U86">
        <v>10.5</v>
      </c>
      <c r="V86">
        <v>16.7</v>
      </c>
      <c r="W86">
        <v>20.9</v>
      </c>
      <c r="X86">
        <v>13.6</v>
      </c>
    </row>
    <row r="87" spans="1:24" ht="13.8" x14ac:dyDescent="0.3">
      <c r="A87" s="4" t="s">
        <v>7</v>
      </c>
      <c r="B87" s="4" t="s">
        <v>8</v>
      </c>
      <c r="C87" s="7">
        <v>43792.458341585647</v>
      </c>
      <c r="D87" s="8">
        <v>5.2</v>
      </c>
      <c r="E87" s="8">
        <v>15.3</v>
      </c>
      <c r="F87" s="8">
        <v>7</v>
      </c>
      <c r="G87" s="8">
        <v>7.7</v>
      </c>
      <c r="H87" s="8">
        <v>4.5999999999999996</v>
      </c>
      <c r="I87" s="8">
        <v>1</v>
      </c>
      <c r="J87" s="8">
        <v>9</v>
      </c>
      <c r="K87" s="8">
        <v>2.1</v>
      </c>
      <c r="L87" s="8">
        <v>1.2</v>
      </c>
      <c r="M87" s="8">
        <v>5</v>
      </c>
      <c r="N87" s="8">
        <v>11.9</v>
      </c>
      <c r="O87" s="4"/>
      <c r="P87" s="8">
        <v>9.4</v>
      </c>
      <c r="Q87" s="8">
        <v>9.8000000000000007</v>
      </c>
      <c r="R87" s="8">
        <v>7</v>
      </c>
      <c r="S87">
        <v>18.2</v>
      </c>
      <c r="T87">
        <v>5.7</v>
      </c>
      <c r="U87">
        <v>19</v>
      </c>
      <c r="V87">
        <v>11.8</v>
      </c>
      <c r="W87">
        <v>19.100000000000001</v>
      </c>
      <c r="X87">
        <v>20.9</v>
      </c>
    </row>
    <row r="88" spans="1:24" ht="13.8" x14ac:dyDescent="0.3">
      <c r="A88" s="4" t="s">
        <v>7</v>
      </c>
      <c r="B88" s="4" t="s">
        <v>8</v>
      </c>
      <c r="C88" s="7">
        <v>43792.500008252318</v>
      </c>
      <c r="D88" s="8">
        <v>10.7</v>
      </c>
      <c r="E88" s="8">
        <v>3.6</v>
      </c>
      <c r="F88" s="8">
        <v>1</v>
      </c>
      <c r="G88" s="8">
        <v>0</v>
      </c>
      <c r="H88" s="8">
        <v>12.9</v>
      </c>
      <c r="I88" s="8">
        <v>0.8</v>
      </c>
      <c r="J88" s="8">
        <v>8.1</v>
      </c>
      <c r="K88" s="8">
        <v>0</v>
      </c>
      <c r="L88" s="8">
        <v>0</v>
      </c>
      <c r="M88" s="8">
        <v>8.3000000000000007</v>
      </c>
      <c r="N88" s="8">
        <v>5.7</v>
      </c>
      <c r="O88" s="4"/>
      <c r="P88" s="8">
        <v>23.9</v>
      </c>
      <c r="Q88" s="8">
        <v>3.2</v>
      </c>
      <c r="R88" s="8">
        <v>6.1</v>
      </c>
      <c r="S88">
        <v>5</v>
      </c>
      <c r="T88">
        <v>7.3</v>
      </c>
      <c r="U88">
        <v>14.6</v>
      </c>
      <c r="V88">
        <v>17.5</v>
      </c>
      <c r="W88">
        <v>9.4</v>
      </c>
      <c r="X88">
        <v>18.5</v>
      </c>
    </row>
    <row r="89" spans="1:24" ht="13.8" x14ac:dyDescent="0.3">
      <c r="A89" s="4" t="s">
        <v>7</v>
      </c>
      <c r="B89" s="4" t="s">
        <v>8</v>
      </c>
      <c r="C89" s="7">
        <v>43792.541674918983</v>
      </c>
      <c r="D89" s="8">
        <v>23.1</v>
      </c>
      <c r="E89" s="8">
        <v>3.6</v>
      </c>
      <c r="F89" s="8">
        <v>4.4000000000000004</v>
      </c>
      <c r="G89" s="8">
        <v>2.8</v>
      </c>
      <c r="H89" s="8">
        <v>12.1</v>
      </c>
      <c r="I89" s="8">
        <v>2.2000000000000002</v>
      </c>
      <c r="J89" s="8">
        <v>6.4</v>
      </c>
      <c r="K89" s="8">
        <v>4.9000000000000004</v>
      </c>
      <c r="L89" s="8">
        <v>1.4</v>
      </c>
      <c r="M89" s="8">
        <v>9.1</v>
      </c>
      <c r="N89" s="8">
        <v>0</v>
      </c>
      <c r="O89" s="4"/>
      <c r="P89" s="8">
        <v>13.4</v>
      </c>
      <c r="Q89" s="8">
        <v>0.6</v>
      </c>
      <c r="R89" s="8">
        <v>7.9</v>
      </c>
      <c r="S89">
        <v>8.4</v>
      </c>
      <c r="T89">
        <v>2.4</v>
      </c>
      <c r="U89">
        <v>12.5</v>
      </c>
      <c r="V89">
        <v>13.3</v>
      </c>
      <c r="W89">
        <v>7.8</v>
      </c>
      <c r="X89">
        <v>22</v>
      </c>
    </row>
    <row r="90" spans="1:24" ht="13.8" x14ac:dyDescent="0.3">
      <c r="A90" s="4" t="s">
        <v>7</v>
      </c>
      <c r="B90" s="4" t="s">
        <v>8</v>
      </c>
      <c r="C90" s="7">
        <v>43792.583341585647</v>
      </c>
      <c r="D90" s="8">
        <v>11.4</v>
      </c>
      <c r="E90" s="8">
        <v>1.8</v>
      </c>
      <c r="F90" s="8">
        <v>1.4</v>
      </c>
      <c r="G90" s="8">
        <v>1.4</v>
      </c>
      <c r="H90" s="8">
        <v>10.1</v>
      </c>
      <c r="I90" s="8">
        <v>1</v>
      </c>
      <c r="J90" s="8">
        <v>1.6</v>
      </c>
      <c r="K90" s="8">
        <v>5.9</v>
      </c>
      <c r="L90" s="8">
        <v>0</v>
      </c>
      <c r="M90" s="8">
        <v>9.8000000000000007</v>
      </c>
      <c r="N90" s="8">
        <v>0.8</v>
      </c>
      <c r="O90" s="4"/>
      <c r="P90" s="8">
        <v>8.6</v>
      </c>
      <c r="Q90" s="8">
        <v>3.2</v>
      </c>
      <c r="R90" s="8">
        <v>6.7</v>
      </c>
      <c r="S90">
        <v>11.3</v>
      </c>
      <c r="T90">
        <v>2.1</v>
      </c>
      <c r="U90">
        <v>7.2</v>
      </c>
      <c r="V90">
        <v>20</v>
      </c>
      <c r="W90">
        <v>10.6</v>
      </c>
      <c r="X90">
        <v>8.9</v>
      </c>
    </row>
    <row r="91" spans="1:24" ht="13.8" x14ac:dyDescent="0.3">
      <c r="A91" s="4" t="s">
        <v>7</v>
      </c>
      <c r="B91" s="4" t="s">
        <v>8</v>
      </c>
      <c r="C91" s="7">
        <v>43792.625008252318</v>
      </c>
      <c r="D91" s="8">
        <v>4.0999999999999996</v>
      </c>
      <c r="E91" s="8">
        <v>3.2</v>
      </c>
      <c r="F91" s="8">
        <v>4.2</v>
      </c>
      <c r="G91" s="8">
        <v>1.6</v>
      </c>
      <c r="H91" s="8">
        <v>6.2</v>
      </c>
      <c r="I91" s="8">
        <v>0.6</v>
      </c>
      <c r="J91" s="8">
        <v>4.2</v>
      </c>
      <c r="K91" s="8">
        <v>0</v>
      </c>
      <c r="L91" s="8">
        <v>0</v>
      </c>
      <c r="M91" s="8">
        <v>4.2</v>
      </c>
      <c r="N91" s="8">
        <v>0.2</v>
      </c>
      <c r="O91" s="4"/>
      <c r="P91" s="8">
        <v>6.6</v>
      </c>
      <c r="Q91" s="8">
        <v>2.4</v>
      </c>
      <c r="R91" s="8">
        <v>3.6</v>
      </c>
      <c r="S91">
        <v>3.6</v>
      </c>
      <c r="T91">
        <v>4.4000000000000004</v>
      </c>
      <c r="U91">
        <v>4.8</v>
      </c>
      <c r="V91">
        <v>3.4</v>
      </c>
      <c r="W91">
        <v>4.2</v>
      </c>
      <c r="X91">
        <v>19.899999999999999</v>
      </c>
    </row>
    <row r="92" spans="1:24" ht="13.8" x14ac:dyDescent="0.3">
      <c r="A92" s="4" t="s">
        <v>7</v>
      </c>
      <c r="B92" s="4" t="s">
        <v>8</v>
      </c>
      <c r="C92" s="7">
        <v>43792.666674918983</v>
      </c>
      <c r="D92" s="8">
        <v>4</v>
      </c>
      <c r="E92" s="8">
        <v>0.4</v>
      </c>
      <c r="F92" s="8">
        <v>3.8</v>
      </c>
      <c r="G92" s="8">
        <v>0</v>
      </c>
      <c r="H92" s="8">
        <v>3</v>
      </c>
      <c r="I92" s="8">
        <v>0</v>
      </c>
      <c r="J92" s="8">
        <v>2</v>
      </c>
      <c r="K92" s="8">
        <v>0</v>
      </c>
      <c r="L92" s="8">
        <v>0.8</v>
      </c>
      <c r="M92" s="8">
        <v>4</v>
      </c>
      <c r="N92" s="8">
        <v>0</v>
      </c>
      <c r="O92" s="4"/>
      <c r="P92" s="8">
        <v>2.4</v>
      </c>
      <c r="Q92" s="8">
        <v>0.8</v>
      </c>
      <c r="R92" s="8">
        <v>2.9</v>
      </c>
      <c r="S92">
        <v>4</v>
      </c>
      <c r="T92">
        <v>3.8</v>
      </c>
      <c r="U92">
        <v>2.6</v>
      </c>
      <c r="V92">
        <v>4.4000000000000004</v>
      </c>
      <c r="W92">
        <v>2</v>
      </c>
      <c r="X92">
        <v>2.6</v>
      </c>
    </row>
    <row r="93" spans="1:24" ht="13.8" x14ac:dyDescent="0.3">
      <c r="A93" s="4" t="s">
        <v>7</v>
      </c>
      <c r="B93" s="4" t="s">
        <v>8</v>
      </c>
      <c r="C93" s="7">
        <v>43792.708341585647</v>
      </c>
      <c r="D93" s="8">
        <v>3.6</v>
      </c>
      <c r="E93" s="8">
        <v>2.4</v>
      </c>
      <c r="F93" s="8">
        <v>4.4000000000000004</v>
      </c>
      <c r="G93" s="8">
        <v>0.4</v>
      </c>
      <c r="H93" s="8">
        <v>3.4</v>
      </c>
      <c r="I93" s="8">
        <v>0.2</v>
      </c>
      <c r="J93" s="8">
        <v>3.4</v>
      </c>
      <c r="K93" s="8">
        <v>0.2</v>
      </c>
      <c r="L93" s="8">
        <v>0</v>
      </c>
      <c r="M93" s="8">
        <v>3.3</v>
      </c>
      <c r="N93" s="8">
        <v>0.4</v>
      </c>
      <c r="O93" s="4"/>
      <c r="P93" s="8">
        <v>2.8</v>
      </c>
      <c r="Q93" s="8">
        <v>0.8</v>
      </c>
      <c r="R93" s="8">
        <v>3.2</v>
      </c>
      <c r="S93">
        <v>2.8</v>
      </c>
      <c r="T93">
        <v>4.0999999999999996</v>
      </c>
      <c r="U93">
        <v>3.4</v>
      </c>
      <c r="V93">
        <v>1.8</v>
      </c>
      <c r="W93">
        <v>4.2</v>
      </c>
      <c r="X93">
        <v>6.3</v>
      </c>
    </row>
    <row r="94" spans="1:24" ht="13.8" x14ac:dyDescent="0.3">
      <c r="A94" s="4" t="s">
        <v>7</v>
      </c>
      <c r="B94" s="4" t="s">
        <v>8</v>
      </c>
      <c r="C94" s="7">
        <v>43792.750008252318</v>
      </c>
      <c r="D94" s="8">
        <v>2.6</v>
      </c>
      <c r="E94" s="8">
        <v>2</v>
      </c>
      <c r="F94" s="8">
        <v>1.6</v>
      </c>
      <c r="G94" s="8">
        <v>1.2</v>
      </c>
      <c r="H94" s="8">
        <v>5.2</v>
      </c>
      <c r="I94" s="8">
        <v>1</v>
      </c>
      <c r="J94" s="8">
        <v>2.2000000000000002</v>
      </c>
      <c r="K94" s="8">
        <v>0.8</v>
      </c>
      <c r="L94" s="8">
        <v>0</v>
      </c>
      <c r="M94" s="8">
        <v>2.2000000000000002</v>
      </c>
      <c r="N94" s="8">
        <v>0.4</v>
      </c>
      <c r="O94" s="4"/>
      <c r="P94" s="8">
        <v>5.6</v>
      </c>
      <c r="Q94" s="8">
        <v>2.4</v>
      </c>
      <c r="R94" s="8">
        <v>2.4</v>
      </c>
      <c r="S94">
        <v>2.4</v>
      </c>
      <c r="T94">
        <v>2</v>
      </c>
      <c r="U94">
        <v>2.8</v>
      </c>
      <c r="V94">
        <v>2.6</v>
      </c>
      <c r="W94">
        <v>3.2</v>
      </c>
      <c r="X94">
        <v>22.8</v>
      </c>
    </row>
    <row r="95" spans="1:24" ht="13.8" x14ac:dyDescent="0.3">
      <c r="A95" s="4" t="s">
        <v>7</v>
      </c>
      <c r="B95" s="4" t="s">
        <v>8</v>
      </c>
      <c r="C95" s="7">
        <v>43792.791674918983</v>
      </c>
      <c r="D95" s="8">
        <v>1.4</v>
      </c>
      <c r="E95" s="8">
        <v>3.8</v>
      </c>
      <c r="F95" s="8">
        <v>1.4</v>
      </c>
      <c r="G95" s="8">
        <v>2.6</v>
      </c>
      <c r="H95" s="8">
        <v>3.2</v>
      </c>
      <c r="I95" s="8">
        <v>1.2</v>
      </c>
      <c r="J95" s="8">
        <v>1.2</v>
      </c>
      <c r="K95" s="8">
        <v>0.4</v>
      </c>
      <c r="L95" s="8">
        <v>0.4</v>
      </c>
      <c r="M95" s="8">
        <v>1.8</v>
      </c>
      <c r="N95" s="8">
        <v>0.6</v>
      </c>
      <c r="O95" s="4"/>
      <c r="P95" s="8">
        <v>5.4</v>
      </c>
      <c r="Q95" s="8">
        <v>1.4</v>
      </c>
      <c r="R95" s="8">
        <v>0.4</v>
      </c>
      <c r="S95">
        <v>0.4</v>
      </c>
      <c r="T95">
        <v>0.2</v>
      </c>
      <c r="U95">
        <v>0.6</v>
      </c>
      <c r="V95">
        <v>0.4</v>
      </c>
      <c r="W95">
        <v>4.2</v>
      </c>
      <c r="X95">
        <v>3.4</v>
      </c>
    </row>
    <row r="96" spans="1:24" ht="13.8" x14ac:dyDescent="0.3">
      <c r="A96" s="4" t="s">
        <v>7</v>
      </c>
      <c r="B96" s="4" t="s">
        <v>8</v>
      </c>
      <c r="C96" s="7">
        <v>43792.833341585647</v>
      </c>
      <c r="D96" s="8">
        <v>2.4</v>
      </c>
      <c r="E96" s="8">
        <v>0.2</v>
      </c>
      <c r="F96" s="8">
        <v>1.6</v>
      </c>
      <c r="G96" s="8">
        <v>0.8</v>
      </c>
      <c r="H96" s="8">
        <v>2.4</v>
      </c>
      <c r="I96" s="8">
        <v>1.2</v>
      </c>
      <c r="J96" s="8">
        <v>1.8</v>
      </c>
      <c r="K96" s="8">
        <v>0.4</v>
      </c>
      <c r="L96" s="8">
        <v>1</v>
      </c>
      <c r="M96" s="8">
        <v>1.4</v>
      </c>
      <c r="N96" s="8">
        <v>3.2</v>
      </c>
      <c r="O96" s="4"/>
      <c r="P96" s="8">
        <v>4.5999999999999996</v>
      </c>
      <c r="Q96" s="8">
        <v>3</v>
      </c>
      <c r="R96" s="8">
        <v>3.6</v>
      </c>
      <c r="S96">
        <v>2.6</v>
      </c>
      <c r="T96">
        <v>3</v>
      </c>
      <c r="U96">
        <v>5.6</v>
      </c>
      <c r="V96">
        <v>3</v>
      </c>
      <c r="W96">
        <v>8.8000000000000007</v>
      </c>
      <c r="X96">
        <v>3.3</v>
      </c>
    </row>
    <row r="97" spans="1:24" ht="13.8" x14ac:dyDescent="0.3">
      <c r="A97" s="4" t="s">
        <v>7</v>
      </c>
      <c r="B97" s="4" t="s">
        <v>8</v>
      </c>
      <c r="C97" s="7">
        <v>43792.875008252318</v>
      </c>
      <c r="D97" s="8">
        <v>1.8</v>
      </c>
      <c r="E97" s="8">
        <v>1.6</v>
      </c>
      <c r="F97" s="8">
        <v>2</v>
      </c>
      <c r="G97" s="8">
        <v>1.4</v>
      </c>
      <c r="H97" s="8">
        <v>8</v>
      </c>
      <c r="I97" s="8">
        <v>5.4</v>
      </c>
      <c r="J97" s="8">
        <v>3.2</v>
      </c>
      <c r="K97" s="8">
        <v>0</v>
      </c>
      <c r="L97" s="8">
        <v>0.4</v>
      </c>
      <c r="M97" s="8">
        <v>2</v>
      </c>
      <c r="N97" s="8">
        <v>0.8</v>
      </c>
      <c r="O97" s="4"/>
      <c r="P97" s="8">
        <v>3.4</v>
      </c>
      <c r="Q97" s="8">
        <v>0.4</v>
      </c>
      <c r="R97" s="8">
        <v>11.2</v>
      </c>
      <c r="S97">
        <v>4.5999999999999996</v>
      </c>
      <c r="T97">
        <v>4.7</v>
      </c>
      <c r="U97">
        <v>3.4</v>
      </c>
      <c r="V97">
        <v>4.8</v>
      </c>
      <c r="W97">
        <v>0.4</v>
      </c>
      <c r="X97">
        <v>2</v>
      </c>
    </row>
    <row r="98" spans="1:24" ht="13.8" x14ac:dyDescent="0.3">
      <c r="A98" s="4" t="s">
        <v>7</v>
      </c>
      <c r="B98" s="4" t="s">
        <v>8</v>
      </c>
      <c r="C98" s="7">
        <v>43792.916674918983</v>
      </c>
      <c r="D98" s="8">
        <v>2.1</v>
      </c>
      <c r="E98" s="8">
        <v>0.2</v>
      </c>
      <c r="F98" s="8">
        <v>0</v>
      </c>
      <c r="G98" s="8">
        <v>0.8</v>
      </c>
      <c r="H98" s="8">
        <v>0.8</v>
      </c>
      <c r="I98" s="8">
        <v>2.6</v>
      </c>
      <c r="J98" s="8">
        <v>1</v>
      </c>
      <c r="K98" s="8">
        <v>6.3</v>
      </c>
      <c r="L98" s="8">
        <v>2.6</v>
      </c>
      <c r="M98" s="8">
        <v>1.8</v>
      </c>
      <c r="N98" s="8">
        <v>2.2000000000000002</v>
      </c>
      <c r="O98" s="4"/>
      <c r="P98" s="8">
        <v>1.2</v>
      </c>
      <c r="Q98" s="8">
        <v>3.9</v>
      </c>
      <c r="R98" s="8">
        <v>0</v>
      </c>
      <c r="S98">
        <v>1.6</v>
      </c>
      <c r="T98">
        <v>1</v>
      </c>
      <c r="U98">
        <v>2.2000000000000002</v>
      </c>
      <c r="V98">
        <v>5.2</v>
      </c>
      <c r="W98">
        <v>0</v>
      </c>
      <c r="X98">
        <v>2.2000000000000002</v>
      </c>
    </row>
    <row r="99" spans="1:24" ht="13.8" x14ac:dyDescent="0.3">
      <c r="A99" s="4" t="s">
        <v>7</v>
      </c>
      <c r="B99" s="4" t="s">
        <v>8</v>
      </c>
      <c r="C99" s="7">
        <v>43792.958341585647</v>
      </c>
      <c r="D99" s="8">
        <v>0</v>
      </c>
      <c r="E99" s="8">
        <v>0</v>
      </c>
      <c r="F99" s="8">
        <v>0</v>
      </c>
      <c r="G99" s="8">
        <v>3.9</v>
      </c>
      <c r="H99" s="8">
        <v>2.6</v>
      </c>
      <c r="I99" s="8">
        <v>4.2</v>
      </c>
      <c r="J99" s="8">
        <v>0.4</v>
      </c>
      <c r="K99" s="8">
        <v>4.8</v>
      </c>
      <c r="L99" s="8">
        <v>7.9</v>
      </c>
      <c r="M99" s="8">
        <v>0</v>
      </c>
      <c r="N99" s="8">
        <v>11.1</v>
      </c>
      <c r="O99" s="4"/>
      <c r="P99" s="8">
        <v>3.6</v>
      </c>
      <c r="Q99" s="8">
        <v>1.8</v>
      </c>
      <c r="R99" s="8">
        <v>0.2</v>
      </c>
      <c r="S99">
        <v>0</v>
      </c>
      <c r="T99">
        <v>1.4</v>
      </c>
      <c r="U99">
        <v>2.4</v>
      </c>
      <c r="V99">
        <v>0</v>
      </c>
      <c r="W99">
        <v>0.2</v>
      </c>
      <c r="X99">
        <v>0.4</v>
      </c>
    </row>
    <row r="100" spans="1:24" ht="13.8" x14ac:dyDescent="0.3">
      <c r="A100" s="4" t="s">
        <v>7</v>
      </c>
      <c r="B100" s="4" t="s">
        <v>8</v>
      </c>
      <c r="C100" s="7">
        <v>43793.000008252318</v>
      </c>
      <c r="D100" s="8">
        <v>1.2</v>
      </c>
      <c r="E100" s="8">
        <v>0.2</v>
      </c>
      <c r="F100" s="8">
        <v>0</v>
      </c>
      <c r="G100" s="8">
        <v>0</v>
      </c>
      <c r="H100" s="8">
        <v>2.8</v>
      </c>
      <c r="I100" s="8">
        <v>0</v>
      </c>
      <c r="J100" s="8">
        <v>0.2</v>
      </c>
      <c r="K100" s="8">
        <v>0.8</v>
      </c>
      <c r="L100" s="8">
        <v>4</v>
      </c>
      <c r="M100" s="8">
        <v>0.4</v>
      </c>
      <c r="N100" s="8">
        <v>0.6</v>
      </c>
      <c r="O100" s="4"/>
      <c r="P100" s="8">
        <v>0</v>
      </c>
      <c r="Q100" s="8">
        <v>2.2000000000000002</v>
      </c>
      <c r="R100" s="8">
        <v>0.6</v>
      </c>
      <c r="S100">
        <v>0.4</v>
      </c>
      <c r="T100">
        <v>0</v>
      </c>
      <c r="U100">
        <v>6</v>
      </c>
      <c r="V100">
        <v>0</v>
      </c>
      <c r="W100">
        <v>0.4</v>
      </c>
      <c r="X100">
        <v>0.4</v>
      </c>
    </row>
    <row r="101" spans="1:24" ht="13.8" x14ac:dyDescent="0.3">
      <c r="A101" s="4" t="s">
        <v>7</v>
      </c>
      <c r="B101" s="4" t="s">
        <v>8</v>
      </c>
      <c r="C101" s="7">
        <v>43793.041674918983</v>
      </c>
      <c r="D101" s="8">
        <v>3</v>
      </c>
      <c r="E101" s="8">
        <v>0.8</v>
      </c>
      <c r="F101" s="8">
        <v>0</v>
      </c>
      <c r="G101" s="8">
        <v>0.2</v>
      </c>
      <c r="H101" s="8">
        <v>0.8</v>
      </c>
      <c r="I101" s="8">
        <v>0</v>
      </c>
      <c r="J101" s="8">
        <v>0</v>
      </c>
      <c r="K101" s="8">
        <v>0.4</v>
      </c>
      <c r="L101" s="8">
        <v>0.9</v>
      </c>
      <c r="M101" s="8">
        <v>1.6</v>
      </c>
      <c r="N101" s="8">
        <v>0</v>
      </c>
      <c r="O101" s="4"/>
      <c r="P101" s="8">
        <v>0</v>
      </c>
      <c r="Q101" s="8">
        <v>3.4</v>
      </c>
      <c r="R101" s="8">
        <v>0</v>
      </c>
      <c r="S101">
        <v>0</v>
      </c>
      <c r="T101">
        <v>0</v>
      </c>
      <c r="U101">
        <v>0.6</v>
      </c>
      <c r="V101">
        <v>0</v>
      </c>
      <c r="W101">
        <v>0.4</v>
      </c>
      <c r="X101">
        <v>1</v>
      </c>
    </row>
    <row r="102" spans="1:24" ht="13.8" x14ac:dyDescent="0.3">
      <c r="A102" s="4" t="s">
        <v>7</v>
      </c>
      <c r="B102" s="4" t="s">
        <v>8</v>
      </c>
      <c r="C102" s="7">
        <v>43793.083341585647</v>
      </c>
      <c r="D102" s="8">
        <v>1.2</v>
      </c>
      <c r="E102" s="8">
        <v>0.6</v>
      </c>
      <c r="F102" s="8">
        <v>0.2</v>
      </c>
      <c r="G102" s="8">
        <v>0</v>
      </c>
      <c r="H102" s="8">
        <v>0.4</v>
      </c>
      <c r="I102" s="8">
        <v>0.2</v>
      </c>
      <c r="J102" s="8">
        <v>1.8</v>
      </c>
      <c r="K102" s="8">
        <v>0</v>
      </c>
      <c r="L102" s="8">
        <v>0</v>
      </c>
      <c r="M102" s="8">
        <v>0.8</v>
      </c>
      <c r="N102" s="8">
        <v>0.4</v>
      </c>
      <c r="O102" s="4"/>
      <c r="P102" s="8">
        <v>2.8</v>
      </c>
      <c r="Q102" s="8">
        <v>0</v>
      </c>
      <c r="R102" s="8">
        <v>0</v>
      </c>
      <c r="S102">
        <v>0.2</v>
      </c>
      <c r="T102">
        <v>0</v>
      </c>
      <c r="U102">
        <v>1.6</v>
      </c>
      <c r="V102">
        <v>0</v>
      </c>
      <c r="W102">
        <v>0.6</v>
      </c>
      <c r="X102">
        <v>1</v>
      </c>
    </row>
    <row r="103" spans="1:24" ht="13.8" x14ac:dyDescent="0.3">
      <c r="A103" s="4" t="s">
        <v>7</v>
      </c>
      <c r="B103" s="4" t="s">
        <v>8</v>
      </c>
      <c r="C103" s="7">
        <v>43793.125008252318</v>
      </c>
      <c r="D103" s="8">
        <v>0.8</v>
      </c>
      <c r="E103" s="8">
        <v>1</v>
      </c>
      <c r="F103" s="8">
        <v>0</v>
      </c>
      <c r="G103" s="8">
        <v>0.8</v>
      </c>
      <c r="H103" s="8">
        <v>1.6</v>
      </c>
      <c r="I103" s="8">
        <v>0.2</v>
      </c>
      <c r="J103" s="8">
        <v>0.4</v>
      </c>
      <c r="K103" s="8">
        <v>0</v>
      </c>
      <c r="L103" s="8">
        <v>0</v>
      </c>
      <c r="M103" s="8">
        <v>0.4</v>
      </c>
      <c r="N103" s="8">
        <v>0</v>
      </c>
      <c r="O103" s="4"/>
      <c r="P103" s="8">
        <v>1.2</v>
      </c>
      <c r="Q103" s="8">
        <v>0.6</v>
      </c>
      <c r="R103" s="8">
        <v>0.2</v>
      </c>
      <c r="S103">
        <v>0</v>
      </c>
      <c r="T103">
        <v>1.8</v>
      </c>
      <c r="U103">
        <v>1.8</v>
      </c>
      <c r="V103">
        <v>1.6</v>
      </c>
      <c r="W103">
        <v>3.4</v>
      </c>
      <c r="X103">
        <v>3.7</v>
      </c>
    </row>
    <row r="104" spans="1:24" ht="13.8" x14ac:dyDescent="0.3">
      <c r="A104" s="4" t="s">
        <v>7</v>
      </c>
      <c r="B104" s="4" t="s">
        <v>8</v>
      </c>
      <c r="C104" s="7">
        <v>43793.166674918983</v>
      </c>
      <c r="D104" s="8">
        <v>0</v>
      </c>
      <c r="E104" s="8">
        <v>0.2</v>
      </c>
      <c r="F104" s="8">
        <v>0</v>
      </c>
      <c r="G104" s="8">
        <v>0</v>
      </c>
      <c r="H104" s="8">
        <v>0.2</v>
      </c>
      <c r="I104" s="8">
        <v>0</v>
      </c>
      <c r="J104" s="8">
        <v>1.4</v>
      </c>
      <c r="K104" s="8">
        <v>0</v>
      </c>
      <c r="L104" s="8">
        <v>0</v>
      </c>
      <c r="M104" s="8">
        <v>0</v>
      </c>
      <c r="N104" s="8">
        <v>1.2</v>
      </c>
      <c r="O104" s="4"/>
      <c r="P104" s="8">
        <v>0.4</v>
      </c>
      <c r="Q104" s="8">
        <v>0.2</v>
      </c>
      <c r="R104" s="8">
        <v>4.9000000000000004</v>
      </c>
      <c r="S104">
        <v>1.8</v>
      </c>
      <c r="T104">
        <v>4.3</v>
      </c>
      <c r="U104">
        <v>0.4</v>
      </c>
      <c r="V104">
        <v>0</v>
      </c>
      <c r="W104">
        <v>3.6</v>
      </c>
      <c r="X104">
        <v>0</v>
      </c>
    </row>
    <row r="105" spans="1:24" ht="13.8" x14ac:dyDescent="0.3">
      <c r="A105" s="4" t="s">
        <v>7</v>
      </c>
      <c r="B105" s="4" t="s">
        <v>8</v>
      </c>
      <c r="C105" s="7">
        <v>43793.208341585647</v>
      </c>
      <c r="D105" s="8">
        <v>0</v>
      </c>
      <c r="E105" s="8">
        <v>3.7</v>
      </c>
      <c r="F105" s="8">
        <v>10.5</v>
      </c>
      <c r="G105" s="8">
        <v>2.2000000000000002</v>
      </c>
      <c r="H105" s="8">
        <v>0</v>
      </c>
      <c r="I105" s="8">
        <v>0</v>
      </c>
      <c r="J105" s="8">
        <v>4.4000000000000004</v>
      </c>
      <c r="K105" s="8">
        <v>0.2</v>
      </c>
      <c r="L105" s="8">
        <v>0.6</v>
      </c>
      <c r="M105" s="8">
        <v>0.4</v>
      </c>
      <c r="N105" s="8">
        <v>0</v>
      </c>
      <c r="O105" s="4"/>
      <c r="P105" s="8">
        <v>0</v>
      </c>
      <c r="Q105" s="8">
        <v>0</v>
      </c>
      <c r="R105" s="8">
        <v>1</v>
      </c>
      <c r="S105">
        <v>1.2</v>
      </c>
      <c r="T105">
        <v>1.8</v>
      </c>
      <c r="U105">
        <v>0</v>
      </c>
      <c r="V105">
        <v>0.4</v>
      </c>
      <c r="W105">
        <v>0.2</v>
      </c>
      <c r="X105">
        <v>0</v>
      </c>
    </row>
    <row r="106" spans="1:24" ht="13.8" x14ac:dyDescent="0.3">
      <c r="A106" s="4" t="s">
        <v>7</v>
      </c>
      <c r="B106" s="4" t="s">
        <v>8</v>
      </c>
      <c r="C106" s="7">
        <v>43793.250008252318</v>
      </c>
      <c r="D106" s="8">
        <v>0.2</v>
      </c>
      <c r="E106" s="8">
        <v>3.6</v>
      </c>
      <c r="F106" s="8">
        <v>0.6</v>
      </c>
      <c r="G106" s="8">
        <v>3.6</v>
      </c>
      <c r="H106" s="8">
        <v>1.2</v>
      </c>
      <c r="I106" s="8">
        <v>3.6</v>
      </c>
      <c r="J106" s="8">
        <v>1.4</v>
      </c>
      <c r="K106" s="8">
        <v>1</v>
      </c>
      <c r="L106" s="8">
        <v>1</v>
      </c>
      <c r="M106" s="8">
        <v>0.6</v>
      </c>
      <c r="N106" s="8">
        <v>0.4</v>
      </c>
      <c r="O106" s="4"/>
      <c r="P106" s="8">
        <v>1</v>
      </c>
      <c r="Q106" s="8">
        <v>0.8</v>
      </c>
      <c r="R106" s="8">
        <v>0.2</v>
      </c>
      <c r="S106">
        <v>0.4</v>
      </c>
      <c r="T106">
        <v>0</v>
      </c>
      <c r="U106">
        <v>0.2</v>
      </c>
      <c r="V106">
        <v>0.8</v>
      </c>
      <c r="W106">
        <v>0.6</v>
      </c>
      <c r="X106">
        <v>1</v>
      </c>
    </row>
    <row r="107" spans="1:24" ht="13.8" x14ac:dyDescent="0.3">
      <c r="A107" s="4" t="s">
        <v>7</v>
      </c>
      <c r="B107" s="4" t="s">
        <v>8</v>
      </c>
      <c r="C107" s="7">
        <v>43793.291674918983</v>
      </c>
      <c r="D107" s="8">
        <v>1</v>
      </c>
      <c r="E107" s="8">
        <v>3</v>
      </c>
      <c r="F107" s="8">
        <v>3.2</v>
      </c>
      <c r="G107" s="8">
        <v>1.8</v>
      </c>
      <c r="H107" s="8">
        <v>1.8</v>
      </c>
      <c r="I107" s="8">
        <v>1.8</v>
      </c>
      <c r="J107" s="8">
        <v>0.2</v>
      </c>
      <c r="K107" s="8">
        <v>1.4</v>
      </c>
      <c r="L107" s="8">
        <v>1.4</v>
      </c>
      <c r="M107" s="8">
        <v>1</v>
      </c>
      <c r="N107" s="8">
        <v>0.8</v>
      </c>
      <c r="O107" s="4"/>
      <c r="P107" s="8">
        <v>1.6</v>
      </c>
      <c r="Q107" s="8">
        <v>0.6</v>
      </c>
      <c r="R107" s="8">
        <v>1.8</v>
      </c>
      <c r="S107">
        <v>1.6</v>
      </c>
      <c r="T107">
        <v>1</v>
      </c>
      <c r="U107">
        <v>1.2</v>
      </c>
      <c r="V107">
        <v>1.2</v>
      </c>
      <c r="W107">
        <v>1.6</v>
      </c>
      <c r="X107">
        <v>2.6</v>
      </c>
    </row>
    <row r="108" spans="1:24" ht="13.8" x14ac:dyDescent="0.3">
      <c r="A108" s="4" t="s">
        <v>7</v>
      </c>
      <c r="B108" s="4" t="s">
        <v>8</v>
      </c>
      <c r="C108" s="7">
        <v>43793.333341585647</v>
      </c>
      <c r="D108" s="8">
        <v>1</v>
      </c>
      <c r="E108" s="8">
        <v>1</v>
      </c>
      <c r="F108" s="8">
        <v>2</v>
      </c>
      <c r="G108" s="8">
        <v>1</v>
      </c>
      <c r="H108" s="8">
        <v>3</v>
      </c>
      <c r="I108" s="8">
        <v>1</v>
      </c>
      <c r="J108" s="8">
        <v>1.8</v>
      </c>
      <c r="K108" s="8">
        <v>1.8</v>
      </c>
      <c r="L108" s="8">
        <v>1.2</v>
      </c>
      <c r="M108" s="8">
        <v>1.6</v>
      </c>
      <c r="N108" s="8">
        <v>0.8</v>
      </c>
      <c r="O108" s="4"/>
      <c r="P108" s="8">
        <v>1.8</v>
      </c>
      <c r="Q108" s="8">
        <v>0.6</v>
      </c>
      <c r="R108" s="8">
        <v>1.6</v>
      </c>
      <c r="S108">
        <v>1.8</v>
      </c>
      <c r="T108">
        <v>2</v>
      </c>
      <c r="U108">
        <v>3.4</v>
      </c>
      <c r="V108">
        <v>2</v>
      </c>
      <c r="W108">
        <v>2.2000000000000002</v>
      </c>
      <c r="X108">
        <v>2.5</v>
      </c>
    </row>
    <row r="109" spans="1:24" ht="13.8" x14ac:dyDescent="0.3">
      <c r="A109" s="4" t="s">
        <v>7</v>
      </c>
      <c r="B109" s="4" t="s">
        <v>8</v>
      </c>
      <c r="C109" s="7">
        <v>43793.375008252318</v>
      </c>
      <c r="D109" s="8">
        <v>2</v>
      </c>
      <c r="E109" s="8">
        <v>1.6</v>
      </c>
      <c r="F109" s="8">
        <v>1.8</v>
      </c>
      <c r="G109" s="8">
        <v>1.8</v>
      </c>
      <c r="H109" s="8">
        <v>1.6</v>
      </c>
      <c r="I109" s="8">
        <v>2</v>
      </c>
      <c r="J109" s="8">
        <v>0.8</v>
      </c>
      <c r="K109" s="8">
        <v>1.7</v>
      </c>
      <c r="L109" s="8">
        <v>1.6</v>
      </c>
      <c r="M109" s="8">
        <v>2.9</v>
      </c>
      <c r="N109" s="8">
        <v>1.4</v>
      </c>
      <c r="O109" s="4"/>
      <c r="P109" s="8">
        <v>2.2000000000000002</v>
      </c>
      <c r="Q109" s="8">
        <v>2.4</v>
      </c>
      <c r="R109" s="8">
        <v>0.4</v>
      </c>
      <c r="S109">
        <v>1</v>
      </c>
      <c r="T109">
        <v>0.6</v>
      </c>
      <c r="U109">
        <v>1.6</v>
      </c>
      <c r="V109">
        <v>2.8</v>
      </c>
      <c r="W109">
        <v>1</v>
      </c>
      <c r="X109">
        <v>3.4</v>
      </c>
    </row>
    <row r="110" spans="1:24" ht="13.8" x14ac:dyDescent="0.3">
      <c r="A110" s="4" t="s">
        <v>7</v>
      </c>
      <c r="B110" s="4" t="s">
        <v>8</v>
      </c>
      <c r="C110" s="7">
        <v>43793.416674918983</v>
      </c>
      <c r="D110" s="8">
        <v>3</v>
      </c>
      <c r="E110" s="8">
        <v>0.6</v>
      </c>
      <c r="F110" s="8">
        <v>1</v>
      </c>
      <c r="G110" s="8">
        <v>0.4</v>
      </c>
      <c r="H110" s="8">
        <v>2.2000000000000002</v>
      </c>
      <c r="I110" s="8">
        <v>0.4</v>
      </c>
      <c r="J110" s="8">
        <v>1</v>
      </c>
      <c r="K110" s="8">
        <v>1</v>
      </c>
      <c r="L110" s="8">
        <v>1.7</v>
      </c>
      <c r="M110" s="8">
        <v>2.8</v>
      </c>
      <c r="N110" s="8">
        <v>1.6</v>
      </c>
      <c r="O110" s="4"/>
      <c r="P110" s="8">
        <v>1.8</v>
      </c>
      <c r="Q110" s="8">
        <v>2.2000000000000002</v>
      </c>
      <c r="R110" s="8">
        <v>2.8</v>
      </c>
      <c r="S110">
        <v>1.6</v>
      </c>
      <c r="T110">
        <v>2.4</v>
      </c>
      <c r="U110">
        <v>1.8</v>
      </c>
      <c r="V110">
        <v>2.4</v>
      </c>
      <c r="W110">
        <v>2.8</v>
      </c>
      <c r="X110">
        <v>3.6</v>
      </c>
    </row>
    <row r="111" spans="1:24" ht="13.8" x14ac:dyDescent="0.3">
      <c r="A111" s="4" t="s">
        <v>7</v>
      </c>
      <c r="B111" s="4" t="s">
        <v>8</v>
      </c>
      <c r="C111" s="7">
        <v>43793.458341585647</v>
      </c>
      <c r="D111" s="8">
        <v>2</v>
      </c>
      <c r="E111" s="8">
        <v>0</v>
      </c>
      <c r="F111" s="8">
        <v>0.4</v>
      </c>
      <c r="G111" s="8">
        <v>0</v>
      </c>
      <c r="H111" s="8">
        <v>2.6</v>
      </c>
      <c r="I111" s="8">
        <v>0</v>
      </c>
      <c r="J111" s="8">
        <v>0.4</v>
      </c>
      <c r="K111" s="8">
        <v>0.2</v>
      </c>
      <c r="L111" s="8">
        <v>0.2</v>
      </c>
      <c r="M111" s="8">
        <v>2</v>
      </c>
      <c r="N111" s="8">
        <v>2.2000000000000002</v>
      </c>
      <c r="O111" s="8">
        <v>0.8</v>
      </c>
      <c r="P111" s="8">
        <v>0.8</v>
      </c>
      <c r="Q111" s="8">
        <v>1</v>
      </c>
      <c r="R111" s="8">
        <v>0.4</v>
      </c>
      <c r="S111">
        <v>1</v>
      </c>
      <c r="T111">
        <v>0</v>
      </c>
      <c r="U111">
        <v>0.6</v>
      </c>
      <c r="V111">
        <v>1.6</v>
      </c>
      <c r="W111">
        <v>1.2</v>
      </c>
      <c r="X111">
        <v>2.4</v>
      </c>
    </row>
    <row r="112" spans="1:24" ht="13.8" x14ac:dyDescent="0.3">
      <c r="A112" s="4" t="s">
        <v>7</v>
      </c>
      <c r="B112" s="4" t="s">
        <v>8</v>
      </c>
      <c r="C112" s="7">
        <v>43793.500008252318</v>
      </c>
      <c r="D112" s="8">
        <v>1.5</v>
      </c>
      <c r="E112" s="8">
        <v>0</v>
      </c>
      <c r="F112" s="8">
        <v>0.2</v>
      </c>
      <c r="G112" s="8">
        <v>0</v>
      </c>
      <c r="H112" s="8">
        <v>3.8</v>
      </c>
      <c r="I112" s="8">
        <v>0</v>
      </c>
      <c r="J112" s="8">
        <v>0.8</v>
      </c>
      <c r="K112" s="8">
        <v>0</v>
      </c>
      <c r="L112" s="8">
        <v>0.2</v>
      </c>
      <c r="M112" s="8">
        <v>1.4</v>
      </c>
      <c r="N112" s="8">
        <v>0.2</v>
      </c>
      <c r="O112" s="8">
        <v>0</v>
      </c>
      <c r="P112" s="8">
        <v>2</v>
      </c>
      <c r="Q112" s="8">
        <v>0.4</v>
      </c>
      <c r="R112" s="8">
        <v>0.6</v>
      </c>
      <c r="S112">
        <v>0.2</v>
      </c>
      <c r="T112">
        <v>0.4</v>
      </c>
      <c r="U112">
        <v>0.6</v>
      </c>
      <c r="V112">
        <v>0.2</v>
      </c>
      <c r="W112">
        <v>0.2</v>
      </c>
      <c r="X112">
        <v>2.5</v>
      </c>
    </row>
    <row r="113" spans="1:24" ht="13.8" x14ac:dyDescent="0.3">
      <c r="A113" s="4" t="s">
        <v>7</v>
      </c>
      <c r="B113" s="4" t="s">
        <v>8</v>
      </c>
      <c r="C113" s="7">
        <v>43793.541674918983</v>
      </c>
      <c r="D113" s="8">
        <v>1.2</v>
      </c>
      <c r="E113" s="8">
        <v>0</v>
      </c>
      <c r="F113" s="8">
        <v>0</v>
      </c>
      <c r="G113" s="8">
        <v>0</v>
      </c>
      <c r="H113" s="8">
        <v>1.6</v>
      </c>
      <c r="I113" s="8">
        <v>0</v>
      </c>
      <c r="J113" s="8">
        <v>0.4</v>
      </c>
      <c r="K113" s="8">
        <v>0</v>
      </c>
      <c r="L113" s="8">
        <v>0</v>
      </c>
      <c r="M113" s="8">
        <v>1.2</v>
      </c>
      <c r="N113" s="8">
        <v>0</v>
      </c>
      <c r="O113" s="8">
        <v>0</v>
      </c>
      <c r="P113" s="8">
        <v>1</v>
      </c>
      <c r="Q113" s="8">
        <v>0.2</v>
      </c>
      <c r="R113" s="8">
        <v>0.6</v>
      </c>
      <c r="S113">
        <v>0</v>
      </c>
      <c r="T113">
        <v>0</v>
      </c>
      <c r="U113">
        <v>0</v>
      </c>
      <c r="V113">
        <v>0</v>
      </c>
      <c r="W113">
        <v>0.2</v>
      </c>
      <c r="X113">
        <v>1.6</v>
      </c>
    </row>
    <row r="114" spans="1:24" ht="13.8" x14ac:dyDescent="0.3">
      <c r="A114" s="4" t="s">
        <v>7</v>
      </c>
      <c r="B114" s="4" t="s">
        <v>8</v>
      </c>
      <c r="C114" s="7">
        <v>43793.583341585647</v>
      </c>
      <c r="D114" s="8">
        <v>0.2</v>
      </c>
      <c r="E114" s="8">
        <v>0</v>
      </c>
      <c r="F114" s="8">
        <v>0</v>
      </c>
      <c r="G114" s="8">
        <v>0</v>
      </c>
      <c r="H114" s="8">
        <v>0.4</v>
      </c>
      <c r="I114" s="8">
        <v>0</v>
      </c>
      <c r="J114" s="8">
        <v>0</v>
      </c>
      <c r="K114" s="8">
        <v>0</v>
      </c>
      <c r="L114" s="8">
        <v>0</v>
      </c>
      <c r="M114" s="8">
        <v>0.4</v>
      </c>
      <c r="N114" s="8">
        <v>0.2</v>
      </c>
      <c r="O114" s="8">
        <v>0</v>
      </c>
      <c r="P114" s="8">
        <v>0.4</v>
      </c>
      <c r="Q114" s="8">
        <v>0</v>
      </c>
      <c r="R114" s="8">
        <v>0</v>
      </c>
      <c r="S114">
        <v>0</v>
      </c>
      <c r="T114">
        <v>0</v>
      </c>
      <c r="U114">
        <v>0</v>
      </c>
      <c r="V114">
        <v>0</v>
      </c>
      <c r="W114">
        <v>0.4</v>
      </c>
      <c r="X114">
        <v>0</v>
      </c>
    </row>
    <row r="115" spans="1:24" ht="13.8" x14ac:dyDescent="0.3">
      <c r="A115" s="4" t="s">
        <v>7</v>
      </c>
      <c r="B115" s="4" t="s">
        <v>8</v>
      </c>
      <c r="C115" s="7">
        <v>43793.625008263887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ht="13.8" x14ac:dyDescent="0.3">
      <c r="A116" s="4" t="s">
        <v>7</v>
      </c>
      <c r="B116" s="4" t="s">
        <v>8</v>
      </c>
      <c r="C116" s="7">
        <v>43793.666674930559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ht="13.8" x14ac:dyDescent="0.3">
      <c r="A117" s="4" t="s">
        <v>7</v>
      </c>
      <c r="B117" s="4" t="s">
        <v>8</v>
      </c>
      <c r="C117" s="7">
        <v>43793.708341597223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0.2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ht="13.8" x14ac:dyDescent="0.3">
      <c r="A118" s="4" t="s">
        <v>7</v>
      </c>
      <c r="B118" s="4" t="s">
        <v>8</v>
      </c>
      <c r="C118" s="7">
        <v>43793.750008263887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4"/>
      <c r="P118" s="8">
        <v>0</v>
      </c>
      <c r="Q118" s="8">
        <v>0</v>
      </c>
      <c r="R118" s="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ht="13.8" x14ac:dyDescent="0.3">
      <c r="A119" s="4" t="s">
        <v>7</v>
      </c>
      <c r="B119" s="4" t="s">
        <v>8</v>
      </c>
      <c r="C119" s="7">
        <v>43793.791674930559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4"/>
      <c r="P119" s="8">
        <v>0</v>
      </c>
      <c r="Q119" s="8">
        <v>0</v>
      </c>
      <c r="R119" s="8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ht="13.8" x14ac:dyDescent="0.3">
      <c r="A120" s="4" t="s">
        <v>7</v>
      </c>
      <c r="B120" s="4" t="s">
        <v>8</v>
      </c>
      <c r="C120" s="7">
        <v>43793.833341597223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4"/>
      <c r="P120" s="8">
        <v>0</v>
      </c>
      <c r="Q120" s="8">
        <v>0</v>
      </c>
      <c r="R120" s="8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ht="13.8" x14ac:dyDescent="0.3">
      <c r="A121" s="4" t="s">
        <v>7</v>
      </c>
      <c r="B121" s="4" t="s">
        <v>8</v>
      </c>
      <c r="C121" s="7">
        <v>43793.875008263887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4"/>
      <c r="P121" s="8">
        <v>0</v>
      </c>
      <c r="Q121" s="8">
        <v>0</v>
      </c>
      <c r="R121" s="8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ht="13.8" x14ac:dyDescent="0.3">
      <c r="A122" s="4" t="s">
        <v>7</v>
      </c>
      <c r="B122" s="4" t="s">
        <v>8</v>
      </c>
      <c r="C122" s="7">
        <v>43793.916674930559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4"/>
      <c r="P122" s="8">
        <v>0</v>
      </c>
      <c r="Q122" s="8">
        <v>0</v>
      </c>
      <c r="R122" s="8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ht="13.8" x14ac:dyDescent="0.3">
      <c r="A123" s="4" t="s">
        <v>7</v>
      </c>
      <c r="B123" s="4" t="s">
        <v>8</v>
      </c>
      <c r="C123" s="7">
        <v>43793.958341597223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4"/>
      <c r="P123" s="8">
        <v>0</v>
      </c>
      <c r="Q123" s="8">
        <v>0</v>
      </c>
      <c r="R123" s="8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3.8" x14ac:dyDescent="0.3">
      <c r="A124" s="4" t="s">
        <v>9</v>
      </c>
      <c r="B124" s="4" t="s">
        <v>10</v>
      </c>
      <c r="C124" s="13">
        <v>43794.000009664349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ht="13.8" x14ac:dyDescent="0.3">
      <c r="A125" s="4" t="s">
        <v>9</v>
      </c>
      <c r="B125" s="4" t="s">
        <v>10</v>
      </c>
      <c r="C125" s="13">
        <v>43794.04167633102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ht="13.8" x14ac:dyDescent="0.3">
      <c r="A126" s="4" t="s">
        <v>9</v>
      </c>
      <c r="B126" s="4" t="s">
        <v>10</v>
      </c>
      <c r="C126" s="13">
        <v>43794.083342997685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3.8" x14ac:dyDescent="0.3">
      <c r="A127" s="4" t="s">
        <v>9</v>
      </c>
      <c r="B127" s="4" t="s">
        <v>10</v>
      </c>
      <c r="C127" s="13">
        <v>43794.125009664349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ht="13.8" x14ac:dyDescent="0.3">
      <c r="A128" s="4" t="s">
        <v>9</v>
      </c>
      <c r="B128" s="4" t="s">
        <v>10</v>
      </c>
      <c r="C128" s="13">
        <v>43794.16667633102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ht="13.8" x14ac:dyDescent="0.3">
      <c r="A129" s="4" t="s">
        <v>9</v>
      </c>
      <c r="B129" s="4" t="s">
        <v>10</v>
      </c>
      <c r="C129" s="13">
        <v>43794.208342997685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ht="13.8" x14ac:dyDescent="0.3">
      <c r="A130" s="4" t="s">
        <v>9</v>
      </c>
      <c r="B130" s="4" t="s">
        <v>10</v>
      </c>
      <c r="C130" s="13">
        <v>43794.250009664349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3.8" x14ac:dyDescent="0.3">
      <c r="A131" s="4" t="s">
        <v>9</v>
      </c>
      <c r="B131" s="4" t="s">
        <v>10</v>
      </c>
      <c r="C131" s="13">
        <v>43794.29167633102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3.8" x14ac:dyDescent="0.3">
      <c r="A132" s="4" t="s">
        <v>9</v>
      </c>
      <c r="B132" s="4" t="s">
        <v>10</v>
      </c>
      <c r="C132" s="13">
        <v>43794.333342997685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3.8" x14ac:dyDescent="0.3">
      <c r="A133" s="4" t="s">
        <v>9</v>
      </c>
      <c r="B133" s="4" t="s">
        <v>10</v>
      </c>
      <c r="C133" s="13">
        <v>43794.375009664349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ht="13.8" x14ac:dyDescent="0.3">
      <c r="A134" s="4" t="s">
        <v>9</v>
      </c>
      <c r="B134" s="4" t="s">
        <v>10</v>
      </c>
      <c r="C134" s="13">
        <v>43794.41667633102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3.8" x14ac:dyDescent="0.3">
      <c r="A135" s="4" t="s">
        <v>9</v>
      </c>
      <c r="B135" s="4" t="s">
        <v>10</v>
      </c>
      <c r="C135" s="13">
        <v>43794.458342997685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ht="13.8" x14ac:dyDescent="0.3">
      <c r="A136" s="4" t="s">
        <v>9</v>
      </c>
      <c r="B136" s="4" t="s">
        <v>10</v>
      </c>
      <c r="C136" s="13">
        <v>43794.500009664349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ht="13.8" x14ac:dyDescent="0.3">
      <c r="A137" s="4" t="s">
        <v>9</v>
      </c>
      <c r="B137" s="4" t="s">
        <v>10</v>
      </c>
      <c r="C137" s="13">
        <v>43794.54167633102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ht="13.8" x14ac:dyDescent="0.3">
      <c r="A138" s="4" t="s">
        <v>9</v>
      </c>
      <c r="B138" s="4" t="s">
        <v>10</v>
      </c>
      <c r="C138" s="13">
        <v>43794.583342997685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ht="13.8" x14ac:dyDescent="0.3">
      <c r="A139" s="4" t="s">
        <v>9</v>
      </c>
      <c r="B139" s="4" t="s">
        <v>10</v>
      </c>
      <c r="C139" s="13">
        <v>43794.625009664349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ht="13.8" x14ac:dyDescent="0.3">
      <c r="A140" s="4" t="s">
        <v>9</v>
      </c>
      <c r="B140" s="4" t="s">
        <v>10</v>
      </c>
      <c r="C140" s="13">
        <v>43794.66667633102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ht="13.8" x14ac:dyDescent="0.3">
      <c r="A141" s="4" t="s">
        <v>9</v>
      </c>
      <c r="B141" s="4" t="s">
        <v>10</v>
      </c>
      <c r="C141" s="13">
        <v>43794.708342997685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ht="13.8" x14ac:dyDescent="0.3">
      <c r="A142" s="4" t="s">
        <v>9</v>
      </c>
      <c r="B142" s="4" t="s">
        <v>10</v>
      </c>
      <c r="C142" s="13">
        <v>43794.750009664349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ht="13.8" x14ac:dyDescent="0.3">
      <c r="A143" s="4" t="s">
        <v>9</v>
      </c>
      <c r="B143" s="4" t="s">
        <v>10</v>
      </c>
      <c r="C143" s="13">
        <v>43794.79167633102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ht="13.8" x14ac:dyDescent="0.3">
      <c r="A144" s="4" t="s">
        <v>9</v>
      </c>
      <c r="B144" s="4" t="s">
        <v>10</v>
      </c>
      <c r="C144" s="13">
        <v>43794.833343009261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ht="13.8" x14ac:dyDescent="0.3">
      <c r="A145" s="4" t="s">
        <v>9</v>
      </c>
      <c r="B145" s="4" t="s">
        <v>10</v>
      </c>
      <c r="C145" s="13">
        <v>43794.875009675925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ht="13.8" x14ac:dyDescent="0.3">
      <c r="A146" s="4" t="s">
        <v>9</v>
      </c>
      <c r="B146" s="4" t="s">
        <v>10</v>
      </c>
      <c r="C146" s="13">
        <v>43794.916676342589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ht="13.8" x14ac:dyDescent="0.3">
      <c r="A147" s="4" t="s">
        <v>9</v>
      </c>
      <c r="B147" s="4" t="s">
        <v>10</v>
      </c>
      <c r="C147" s="13">
        <v>43794.958343009261</v>
      </c>
      <c r="S147">
        <v>0.2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ht="13.8" x14ac:dyDescent="0.3">
      <c r="A148" s="4" t="s">
        <v>9</v>
      </c>
      <c r="B148" s="4" t="s">
        <v>10</v>
      </c>
      <c r="C148" s="13">
        <v>43795.000009675925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ht="13.8" x14ac:dyDescent="0.3">
      <c r="A149" s="4" t="s">
        <v>9</v>
      </c>
      <c r="B149" s="4" t="s">
        <v>10</v>
      </c>
      <c r="C149" s="13">
        <v>43795.041676342589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ht="13.8" x14ac:dyDescent="0.3">
      <c r="A150" s="4" t="s">
        <v>9</v>
      </c>
      <c r="B150" s="4" t="s">
        <v>10</v>
      </c>
      <c r="C150" s="13">
        <v>43795.083343009261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ht="13.8" x14ac:dyDescent="0.3">
      <c r="A151" s="4" t="s">
        <v>9</v>
      </c>
      <c r="B151" s="4" t="s">
        <v>10</v>
      </c>
      <c r="C151" s="13">
        <v>43795.125009675925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3.8" x14ac:dyDescent="0.3">
      <c r="A152" s="4" t="s">
        <v>9</v>
      </c>
      <c r="B152" s="4" t="s">
        <v>10</v>
      </c>
      <c r="C152" s="13">
        <v>43795.166676342589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ht="13.8" x14ac:dyDescent="0.3">
      <c r="A153" s="4" t="s">
        <v>9</v>
      </c>
      <c r="B153" s="4" t="s">
        <v>10</v>
      </c>
      <c r="C153" s="13">
        <v>43795.208343009261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ht="13.8" x14ac:dyDescent="0.3">
      <c r="A154" s="4" t="s">
        <v>9</v>
      </c>
      <c r="B154" s="4" t="s">
        <v>10</v>
      </c>
      <c r="C154" s="13">
        <v>43795.250009675925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ht="13.8" x14ac:dyDescent="0.3">
      <c r="A155" s="4" t="s">
        <v>9</v>
      </c>
      <c r="B155" s="4" t="s">
        <v>10</v>
      </c>
      <c r="C155" s="13">
        <v>43795.291676342589</v>
      </c>
      <c r="S155">
        <v>0.2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3.8" x14ac:dyDescent="0.3">
      <c r="A156" s="4" t="s">
        <v>9</v>
      </c>
      <c r="B156" s="4" t="s">
        <v>10</v>
      </c>
      <c r="C156" s="13">
        <v>43795.333343009261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 ht="13.8" x14ac:dyDescent="0.3">
      <c r="A157" s="4" t="s">
        <v>9</v>
      </c>
      <c r="B157" s="4" t="s">
        <v>10</v>
      </c>
      <c r="C157" s="13">
        <v>43795.375009675925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ht="13.8" x14ac:dyDescent="0.3">
      <c r="A158" s="4" t="s">
        <v>9</v>
      </c>
      <c r="B158" s="4" t="s">
        <v>10</v>
      </c>
      <c r="C158" s="13">
        <v>43795.416676342589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3.8" x14ac:dyDescent="0.3">
      <c r="A159" s="4" t="s">
        <v>9</v>
      </c>
      <c r="B159" s="4" t="s">
        <v>10</v>
      </c>
      <c r="C159" s="13">
        <v>43795.458343009261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ht="13.8" x14ac:dyDescent="0.3">
      <c r="A160" s="4" t="s">
        <v>9</v>
      </c>
      <c r="B160" s="4" t="s">
        <v>10</v>
      </c>
      <c r="C160" s="13">
        <v>43795.500009675925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3.8" x14ac:dyDescent="0.3">
      <c r="A161" s="4" t="s">
        <v>9</v>
      </c>
      <c r="B161" s="4" t="s">
        <v>10</v>
      </c>
      <c r="C161" s="13">
        <v>43795.541676354165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 ht="13.8" x14ac:dyDescent="0.3">
      <c r="A162" s="4" t="s">
        <v>9</v>
      </c>
      <c r="B162" s="4" t="s">
        <v>10</v>
      </c>
      <c r="C162" s="13">
        <v>43795.583343020837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3.8" x14ac:dyDescent="0.3">
      <c r="A163" s="4" t="s">
        <v>9</v>
      </c>
      <c r="B163" s="4" t="s">
        <v>10</v>
      </c>
      <c r="C163" s="13">
        <v>43795.625009687501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ht="13.8" x14ac:dyDescent="0.3">
      <c r="A164" s="4" t="s">
        <v>9</v>
      </c>
      <c r="B164" s="4" t="s">
        <v>10</v>
      </c>
      <c r="C164" s="13">
        <v>43795.666676354165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ht="13.8" x14ac:dyDescent="0.3">
      <c r="A165" s="4" t="s">
        <v>9</v>
      </c>
      <c r="B165" s="4" t="s">
        <v>10</v>
      </c>
      <c r="C165" s="13">
        <v>43795.708343020837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ht="13.8" x14ac:dyDescent="0.3">
      <c r="A166" s="4" t="s">
        <v>9</v>
      </c>
      <c r="B166" s="4" t="s">
        <v>10</v>
      </c>
      <c r="C166" s="13">
        <v>43795.750009687501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 ht="13.8" x14ac:dyDescent="0.3">
      <c r="A167" s="4" t="s">
        <v>9</v>
      </c>
      <c r="B167" s="4" t="s">
        <v>10</v>
      </c>
      <c r="C167" s="13">
        <v>43795.791676354165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 ht="13.8" x14ac:dyDescent="0.3">
      <c r="A168" s="4" t="s">
        <v>9</v>
      </c>
      <c r="B168" s="4" t="s">
        <v>10</v>
      </c>
      <c r="C168" s="13">
        <v>43795.833343020837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 ht="13.8" x14ac:dyDescent="0.3">
      <c r="A169" s="4" t="s">
        <v>9</v>
      </c>
      <c r="B169" s="4" t="s">
        <v>10</v>
      </c>
      <c r="C169" s="13">
        <v>43795.875009687501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ht="13.8" x14ac:dyDescent="0.3">
      <c r="A170" s="4" t="s">
        <v>9</v>
      </c>
      <c r="B170" s="4" t="s">
        <v>10</v>
      </c>
      <c r="C170" s="13">
        <v>43795.916676354165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3.8" x14ac:dyDescent="0.3">
      <c r="A171" s="4" t="s">
        <v>9</v>
      </c>
      <c r="B171" s="4" t="s">
        <v>10</v>
      </c>
      <c r="C171" s="13">
        <v>43795.958343020837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 ht="13.8" x14ac:dyDescent="0.3">
      <c r="A172" s="4" t="s">
        <v>9</v>
      </c>
      <c r="B172" s="4" t="s">
        <v>10</v>
      </c>
      <c r="C172" s="7">
        <v>43791.000008275463</v>
      </c>
    </row>
    <row r="173" spans="1:24" ht="13.8" x14ac:dyDescent="0.3">
      <c r="A173" s="4" t="s">
        <v>9</v>
      </c>
      <c r="B173" s="4" t="s">
        <v>10</v>
      </c>
      <c r="C173" s="7">
        <v>43791.041674942127</v>
      </c>
    </row>
    <row r="174" spans="1:24" ht="13.8" x14ac:dyDescent="0.3">
      <c r="A174" s="4" t="s">
        <v>9</v>
      </c>
      <c r="B174" s="4" t="s">
        <v>10</v>
      </c>
      <c r="C174" s="7">
        <v>43791.083341608799</v>
      </c>
    </row>
    <row r="175" spans="1:24" ht="13.8" x14ac:dyDescent="0.3">
      <c r="A175" s="4" t="s">
        <v>9</v>
      </c>
      <c r="B175" s="4" t="s">
        <v>10</v>
      </c>
      <c r="C175" s="7">
        <v>43791.125008275463</v>
      </c>
    </row>
    <row r="176" spans="1:24" ht="13.8" x14ac:dyDescent="0.3">
      <c r="A176" s="4" t="s">
        <v>9</v>
      </c>
      <c r="B176" s="4" t="s">
        <v>10</v>
      </c>
      <c r="C176" s="7">
        <v>43791.166674942127</v>
      </c>
    </row>
    <row r="177" spans="1:3" ht="13.8" x14ac:dyDescent="0.3">
      <c r="A177" s="4" t="s">
        <v>9</v>
      </c>
      <c r="B177" s="4" t="s">
        <v>10</v>
      </c>
      <c r="C177" s="7">
        <v>43791.208341608799</v>
      </c>
    </row>
    <row r="178" spans="1:3" ht="13.8" x14ac:dyDescent="0.3">
      <c r="A178" s="4" t="s">
        <v>9</v>
      </c>
      <c r="B178" s="4" t="s">
        <v>10</v>
      </c>
      <c r="C178" s="7">
        <v>43791.250008275463</v>
      </c>
    </row>
    <row r="179" spans="1:3" ht="13.8" x14ac:dyDescent="0.3">
      <c r="A179" s="4" t="s">
        <v>9</v>
      </c>
      <c r="B179" s="4" t="s">
        <v>10</v>
      </c>
      <c r="C179" s="7">
        <v>43791.291674942127</v>
      </c>
    </row>
    <row r="180" spans="1:3" ht="13.8" x14ac:dyDescent="0.3">
      <c r="A180" s="4" t="s">
        <v>9</v>
      </c>
      <c r="B180" s="4" t="s">
        <v>10</v>
      </c>
      <c r="C180" s="7">
        <v>43791.333341608799</v>
      </c>
    </row>
    <row r="181" spans="1:3" ht="13.8" x14ac:dyDescent="0.3">
      <c r="A181" s="4" t="s">
        <v>9</v>
      </c>
      <c r="B181" s="4" t="s">
        <v>10</v>
      </c>
      <c r="C181" s="7">
        <v>43791.375008275463</v>
      </c>
    </row>
    <row r="182" spans="1:3" ht="13.8" x14ac:dyDescent="0.3">
      <c r="A182" s="4" t="s">
        <v>9</v>
      </c>
      <c r="B182" s="4" t="s">
        <v>10</v>
      </c>
      <c r="C182" s="7">
        <v>43791.416674942127</v>
      </c>
    </row>
    <row r="183" spans="1:3" ht="13.8" x14ac:dyDescent="0.3">
      <c r="A183" s="4" t="s">
        <v>9</v>
      </c>
      <c r="B183" s="4" t="s">
        <v>10</v>
      </c>
      <c r="C183" s="7">
        <v>43791.458341608799</v>
      </c>
    </row>
    <row r="184" spans="1:3" ht="13.8" x14ac:dyDescent="0.3">
      <c r="A184" s="4" t="s">
        <v>9</v>
      </c>
      <c r="B184" s="4" t="s">
        <v>10</v>
      </c>
      <c r="C184" s="7">
        <v>43791.500008275463</v>
      </c>
    </row>
    <row r="185" spans="1:3" ht="13.8" x14ac:dyDescent="0.3">
      <c r="A185" s="4" t="s">
        <v>9</v>
      </c>
      <c r="B185" s="4" t="s">
        <v>10</v>
      </c>
      <c r="C185" s="7">
        <v>43791.541674942127</v>
      </c>
    </row>
    <row r="186" spans="1:3" ht="13.8" x14ac:dyDescent="0.3">
      <c r="A186" s="4" t="s">
        <v>9</v>
      </c>
      <c r="B186" s="4" t="s">
        <v>10</v>
      </c>
      <c r="C186" s="7">
        <v>43791.583341608799</v>
      </c>
    </row>
    <row r="187" spans="1:3" ht="13.8" x14ac:dyDescent="0.3">
      <c r="A187" s="4" t="s">
        <v>9</v>
      </c>
      <c r="B187" s="4" t="s">
        <v>10</v>
      </c>
      <c r="C187" s="7">
        <v>43791.625008275463</v>
      </c>
    </row>
    <row r="188" spans="1:3" ht="13.8" x14ac:dyDescent="0.3">
      <c r="A188" s="4" t="s">
        <v>9</v>
      </c>
      <c r="B188" s="4" t="s">
        <v>10</v>
      </c>
      <c r="C188" s="7">
        <v>43791.666674953703</v>
      </c>
    </row>
    <row r="189" spans="1:3" ht="13.8" x14ac:dyDescent="0.3">
      <c r="A189" s="4" t="s">
        <v>9</v>
      </c>
      <c r="B189" s="4" t="s">
        <v>10</v>
      </c>
      <c r="C189" s="7">
        <v>43791.708341620368</v>
      </c>
    </row>
    <row r="190" spans="1:3" ht="13.8" x14ac:dyDescent="0.3">
      <c r="A190" s="4" t="s">
        <v>9</v>
      </c>
      <c r="B190" s="4" t="s">
        <v>10</v>
      </c>
      <c r="C190" s="7">
        <v>43791.750008287039</v>
      </c>
    </row>
    <row r="191" spans="1:3" ht="13.8" x14ac:dyDescent="0.3">
      <c r="A191" s="4" t="s">
        <v>9</v>
      </c>
      <c r="B191" s="4" t="s">
        <v>10</v>
      </c>
      <c r="C191" s="7">
        <v>43791.791674953703</v>
      </c>
    </row>
    <row r="192" spans="1:3" ht="13.8" x14ac:dyDescent="0.3">
      <c r="A192" s="4" t="s">
        <v>9</v>
      </c>
      <c r="B192" s="4" t="s">
        <v>10</v>
      </c>
      <c r="C192" s="7">
        <v>43791.833341620368</v>
      </c>
    </row>
    <row r="193" spans="1:3" ht="13.8" x14ac:dyDescent="0.3">
      <c r="A193" s="4" t="s">
        <v>9</v>
      </c>
      <c r="B193" s="4" t="s">
        <v>10</v>
      </c>
      <c r="C193" s="7">
        <v>43791.875008287039</v>
      </c>
    </row>
    <row r="194" spans="1:3" ht="13.8" x14ac:dyDescent="0.3">
      <c r="A194" s="4" t="s">
        <v>9</v>
      </c>
      <c r="B194" s="4" t="s">
        <v>10</v>
      </c>
      <c r="C194" s="7">
        <v>43791.916674953703</v>
      </c>
    </row>
    <row r="195" spans="1:3" ht="13.8" x14ac:dyDescent="0.3">
      <c r="A195" s="4" t="s">
        <v>9</v>
      </c>
      <c r="B195" s="4" t="s">
        <v>10</v>
      </c>
      <c r="C195" s="7">
        <v>43791.958341620368</v>
      </c>
    </row>
    <row r="196" spans="1:3" ht="13.8" x14ac:dyDescent="0.3">
      <c r="A196" s="4" t="s">
        <v>9</v>
      </c>
      <c r="B196" s="4" t="s">
        <v>10</v>
      </c>
      <c r="C196" s="7">
        <v>43792.000008287039</v>
      </c>
    </row>
    <row r="197" spans="1:3" ht="13.8" x14ac:dyDescent="0.3">
      <c r="A197" s="4" t="s">
        <v>9</v>
      </c>
      <c r="B197" s="4" t="s">
        <v>10</v>
      </c>
      <c r="C197" s="7">
        <v>43792.041674953703</v>
      </c>
    </row>
    <row r="198" spans="1:3" ht="13.8" x14ac:dyDescent="0.3">
      <c r="A198" s="4" t="s">
        <v>9</v>
      </c>
      <c r="B198" s="4" t="s">
        <v>10</v>
      </c>
      <c r="C198" s="7">
        <v>43792.083341620368</v>
      </c>
    </row>
    <row r="199" spans="1:3" ht="13.8" x14ac:dyDescent="0.3">
      <c r="A199" s="4" t="s">
        <v>9</v>
      </c>
      <c r="B199" s="4" t="s">
        <v>10</v>
      </c>
      <c r="C199" s="7">
        <v>43792.125008287039</v>
      </c>
    </row>
    <row r="200" spans="1:3" ht="13.8" x14ac:dyDescent="0.3">
      <c r="A200" s="4" t="s">
        <v>9</v>
      </c>
      <c r="B200" s="4" t="s">
        <v>10</v>
      </c>
      <c r="C200" s="7">
        <v>43792.166674953703</v>
      </c>
    </row>
    <row r="201" spans="1:3" ht="13.8" x14ac:dyDescent="0.3">
      <c r="A201" s="4" t="s">
        <v>9</v>
      </c>
      <c r="B201" s="4" t="s">
        <v>10</v>
      </c>
      <c r="C201" s="7">
        <v>43792.208341620368</v>
      </c>
    </row>
    <row r="202" spans="1:3" ht="13.8" x14ac:dyDescent="0.3">
      <c r="A202" s="4" t="s">
        <v>9</v>
      </c>
      <c r="B202" s="4" t="s">
        <v>10</v>
      </c>
      <c r="C202" s="7">
        <v>43792.250008287039</v>
      </c>
    </row>
    <row r="203" spans="1:3" ht="13.8" x14ac:dyDescent="0.3">
      <c r="A203" s="4" t="s">
        <v>9</v>
      </c>
      <c r="B203" s="4" t="s">
        <v>10</v>
      </c>
      <c r="C203" s="7">
        <v>43792.291674953703</v>
      </c>
    </row>
    <row r="204" spans="1:3" ht="13.8" x14ac:dyDescent="0.3">
      <c r="A204" s="4" t="s">
        <v>9</v>
      </c>
      <c r="B204" s="4" t="s">
        <v>10</v>
      </c>
      <c r="C204" s="7">
        <v>43792.333341620368</v>
      </c>
    </row>
    <row r="205" spans="1:3" ht="13.8" x14ac:dyDescent="0.3">
      <c r="A205" s="4" t="s">
        <v>9</v>
      </c>
      <c r="B205" s="4" t="s">
        <v>10</v>
      </c>
      <c r="C205" s="7">
        <v>43792.375008287039</v>
      </c>
    </row>
    <row r="206" spans="1:3" ht="13.8" x14ac:dyDescent="0.3">
      <c r="A206" s="4" t="s">
        <v>9</v>
      </c>
      <c r="B206" s="4" t="s">
        <v>10</v>
      </c>
      <c r="C206" s="7">
        <v>43792.416674953703</v>
      </c>
    </row>
    <row r="207" spans="1:3" ht="13.8" x14ac:dyDescent="0.3">
      <c r="A207" s="4" t="s">
        <v>9</v>
      </c>
      <c r="B207" s="4" t="s">
        <v>10</v>
      </c>
      <c r="C207" s="7">
        <v>43792.458341620368</v>
      </c>
    </row>
    <row r="208" spans="1:3" ht="13.8" x14ac:dyDescent="0.3">
      <c r="A208" s="4" t="s">
        <v>9</v>
      </c>
      <c r="B208" s="4" t="s">
        <v>10</v>
      </c>
      <c r="C208" s="7">
        <v>43792.500008287039</v>
      </c>
    </row>
    <row r="209" spans="1:3" ht="13.8" x14ac:dyDescent="0.3">
      <c r="A209" s="4" t="s">
        <v>9</v>
      </c>
      <c r="B209" s="4" t="s">
        <v>10</v>
      </c>
      <c r="C209" s="7">
        <v>43792.541674953703</v>
      </c>
    </row>
    <row r="210" spans="1:3" ht="13.8" x14ac:dyDescent="0.3">
      <c r="A210" s="4" t="s">
        <v>9</v>
      </c>
      <c r="B210" s="4" t="s">
        <v>10</v>
      </c>
      <c r="C210" s="7">
        <v>43792.583341620368</v>
      </c>
    </row>
    <row r="211" spans="1:3" ht="13.8" x14ac:dyDescent="0.3">
      <c r="A211" s="4" t="s">
        <v>9</v>
      </c>
      <c r="B211" s="4" t="s">
        <v>10</v>
      </c>
      <c r="C211" s="7">
        <v>43792.625008287039</v>
      </c>
    </row>
    <row r="212" spans="1:3" ht="13.8" x14ac:dyDescent="0.3">
      <c r="A212" s="4" t="s">
        <v>9</v>
      </c>
      <c r="B212" s="4" t="s">
        <v>10</v>
      </c>
      <c r="C212" s="7">
        <v>43792.666674953703</v>
      </c>
    </row>
    <row r="213" spans="1:3" ht="13.8" x14ac:dyDescent="0.3">
      <c r="A213" s="4" t="s">
        <v>9</v>
      </c>
      <c r="B213" s="4" t="s">
        <v>10</v>
      </c>
      <c r="C213" s="7">
        <v>43792.708341620368</v>
      </c>
    </row>
    <row r="214" spans="1:3" ht="13.8" x14ac:dyDescent="0.3">
      <c r="A214" s="4" t="s">
        <v>9</v>
      </c>
      <c r="B214" s="4" t="s">
        <v>10</v>
      </c>
      <c r="C214" s="7">
        <v>43792.750008287039</v>
      </c>
    </row>
    <row r="215" spans="1:3" ht="13.8" x14ac:dyDescent="0.3">
      <c r="A215" s="4" t="s">
        <v>9</v>
      </c>
      <c r="B215" s="4" t="s">
        <v>10</v>
      </c>
      <c r="C215" s="7">
        <v>43792.791674953703</v>
      </c>
    </row>
    <row r="216" spans="1:3" ht="13.8" x14ac:dyDescent="0.3">
      <c r="A216" s="4" t="s">
        <v>9</v>
      </c>
      <c r="B216" s="4" t="s">
        <v>10</v>
      </c>
      <c r="C216" s="7">
        <v>43792.833341620368</v>
      </c>
    </row>
    <row r="217" spans="1:3" ht="13.8" x14ac:dyDescent="0.3">
      <c r="A217" s="4" t="s">
        <v>9</v>
      </c>
      <c r="B217" s="4" t="s">
        <v>10</v>
      </c>
      <c r="C217" s="7">
        <v>43792.875008287039</v>
      </c>
    </row>
    <row r="218" spans="1:3" ht="13.8" x14ac:dyDescent="0.3">
      <c r="A218" s="4" t="s">
        <v>9</v>
      </c>
      <c r="B218" s="4" t="s">
        <v>10</v>
      </c>
      <c r="C218" s="7">
        <v>43792.916674953703</v>
      </c>
    </row>
    <row r="219" spans="1:3" ht="13.8" x14ac:dyDescent="0.3">
      <c r="A219" s="4" t="s">
        <v>9</v>
      </c>
      <c r="B219" s="4" t="s">
        <v>10</v>
      </c>
      <c r="C219" s="7">
        <v>43792.958341620368</v>
      </c>
    </row>
    <row r="220" spans="1:3" ht="13.8" x14ac:dyDescent="0.3">
      <c r="A220" s="4" t="s">
        <v>9</v>
      </c>
      <c r="B220" s="4" t="s">
        <v>10</v>
      </c>
      <c r="C220" s="7">
        <v>43793.000008287039</v>
      </c>
    </row>
    <row r="221" spans="1:3" ht="13.8" x14ac:dyDescent="0.3">
      <c r="A221" s="4" t="s">
        <v>9</v>
      </c>
      <c r="B221" s="4" t="s">
        <v>10</v>
      </c>
      <c r="C221" s="7">
        <v>43793.041674953703</v>
      </c>
    </row>
    <row r="222" spans="1:3" ht="13.8" x14ac:dyDescent="0.3">
      <c r="A222" s="4" t="s">
        <v>9</v>
      </c>
      <c r="B222" s="4" t="s">
        <v>10</v>
      </c>
      <c r="C222" s="7">
        <v>43793.083341620368</v>
      </c>
    </row>
    <row r="223" spans="1:3" ht="13.8" x14ac:dyDescent="0.3">
      <c r="A223" s="4" t="s">
        <v>9</v>
      </c>
      <c r="B223" s="4" t="s">
        <v>10</v>
      </c>
      <c r="C223" s="7">
        <v>43793.125008287039</v>
      </c>
    </row>
    <row r="224" spans="1:3" ht="13.8" x14ac:dyDescent="0.3">
      <c r="A224" s="4" t="s">
        <v>9</v>
      </c>
      <c r="B224" s="4" t="s">
        <v>10</v>
      </c>
      <c r="C224" s="7">
        <v>43793.166674953703</v>
      </c>
    </row>
    <row r="225" spans="1:3" ht="13.8" x14ac:dyDescent="0.3">
      <c r="A225" s="4" t="s">
        <v>9</v>
      </c>
      <c r="B225" s="4" t="s">
        <v>10</v>
      </c>
      <c r="C225" s="7">
        <v>43793.208341631944</v>
      </c>
    </row>
    <row r="226" spans="1:3" ht="13.8" x14ac:dyDescent="0.3">
      <c r="A226" s="4" t="s">
        <v>9</v>
      </c>
      <c r="B226" s="4" t="s">
        <v>10</v>
      </c>
      <c r="C226" s="7">
        <v>43793.250008298608</v>
      </c>
    </row>
    <row r="227" spans="1:3" ht="13.8" x14ac:dyDescent="0.3">
      <c r="A227" s="4" t="s">
        <v>9</v>
      </c>
      <c r="B227" s="4" t="s">
        <v>10</v>
      </c>
      <c r="C227" s="7">
        <v>43793.29167496528</v>
      </c>
    </row>
    <row r="228" spans="1:3" ht="13.8" x14ac:dyDescent="0.3">
      <c r="A228" s="4" t="s">
        <v>9</v>
      </c>
      <c r="B228" s="4" t="s">
        <v>10</v>
      </c>
      <c r="C228" s="7">
        <v>43793.333341631944</v>
      </c>
    </row>
    <row r="229" spans="1:3" ht="13.8" x14ac:dyDescent="0.3">
      <c r="A229" s="4" t="s">
        <v>9</v>
      </c>
      <c r="B229" s="4" t="s">
        <v>10</v>
      </c>
      <c r="C229" s="7">
        <v>43793.375008298608</v>
      </c>
    </row>
    <row r="230" spans="1:3" ht="13.8" x14ac:dyDescent="0.3">
      <c r="A230" s="4" t="s">
        <v>9</v>
      </c>
      <c r="B230" s="4" t="s">
        <v>10</v>
      </c>
      <c r="C230" s="7">
        <v>43793.41667496528</v>
      </c>
    </row>
    <row r="231" spans="1:3" ht="13.8" x14ac:dyDescent="0.3">
      <c r="A231" s="4" t="s">
        <v>9</v>
      </c>
      <c r="B231" s="4" t="s">
        <v>10</v>
      </c>
      <c r="C231" s="7">
        <v>43793.458341631944</v>
      </c>
    </row>
    <row r="232" spans="1:3" ht="13.8" x14ac:dyDescent="0.3">
      <c r="A232" s="4" t="s">
        <v>9</v>
      </c>
      <c r="B232" s="4" t="s">
        <v>10</v>
      </c>
      <c r="C232" s="7">
        <v>43793.500008298608</v>
      </c>
    </row>
    <row r="233" spans="1:3" ht="13.8" x14ac:dyDescent="0.3">
      <c r="A233" s="4" t="s">
        <v>9</v>
      </c>
      <c r="B233" s="4" t="s">
        <v>10</v>
      </c>
      <c r="C233" s="7">
        <v>43793.54167496528</v>
      </c>
    </row>
    <row r="234" spans="1:3" ht="13.8" x14ac:dyDescent="0.3">
      <c r="A234" s="4" t="s">
        <v>9</v>
      </c>
      <c r="B234" s="4" t="s">
        <v>10</v>
      </c>
      <c r="C234" s="7">
        <v>43793.583341631944</v>
      </c>
    </row>
    <row r="235" spans="1:3" ht="13.8" x14ac:dyDescent="0.3">
      <c r="A235" s="4" t="s">
        <v>9</v>
      </c>
      <c r="B235" s="4" t="s">
        <v>10</v>
      </c>
      <c r="C235" s="7">
        <v>43793.625008298608</v>
      </c>
    </row>
    <row r="236" spans="1:3" ht="13.8" x14ac:dyDescent="0.3">
      <c r="A236" s="4" t="s">
        <v>9</v>
      </c>
      <c r="B236" s="4" t="s">
        <v>10</v>
      </c>
      <c r="C236" s="7">
        <v>43793.66667496528</v>
      </c>
    </row>
    <row r="237" spans="1:3" ht="13.8" x14ac:dyDescent="0.3">
      <c r="A237" s="4" t="s">
        <v>9</v>
      </c>
      <c r="B237" s="4" t="s">
        <v>10</v>
      </c>
      <c r="C237" s="7">
        <v>43793.708341631944</v>
      </c>
    </row>
    <row r="238" spans="1:3" ht="13.8" x14ac:dyDescent="0.3">
      <c r="A238" s="4" t="s">
        <v>9</v>
      </c>
      <c r="B238" s="4" t="s">
        <v>10</v>
      </c>
      <c r="C238" s="7">
        <v>43793.750008298608</v>
      </c>
    </row>
    <row r="239" spans="1:3" ht="13.8" x14ac:dyDescent="0.3">
      <c r="A239" s="4" t="s">
        <v>9</v>
      </c>
      <c r="B239" s="4" t="s">
        <v>10</v>
      </c>
      <c r="C239" s="7">
        <v>43793.79167496528</v>
      </c>
    </row>
    <row r="240" spans="1:3" ht="13.8" x14ac:dyDescent="0.3">
      <c r="A240" s="4" t="s">
        <v>9</v>
      </c>
      <c r="B240" s="4" t="s">
        <v>10</v>
      </c>
      <c r="C240" s="7">
        <v>43793.833341631944</v>
      </c>
    </row>
    <row r="241" spans="1:4" ht="13.8" x14ac:dyDescent="0.3">
      <c r="A241" s="4" t="s">
        <v>9</v>
      </c>
      <c r="B241" s="4" t="s">
        <v>10</v>
      </c>
      <c r="C241" s="7">
        <v>43793.875008298608</v>
      </c>
    </row>
    <row r="242" spans="1:4" ht="13.8" x14ac:dyDescent="0.3">
      <c r="A242" s="4" t="s">
        <v>9</v>
      </c>
      <c r="B242" s="4" t="s">
        <v>10</v>
      </c>
      <c r="C242" s="7">
        <v>43793.91667496528</v>
      </c>
    </row>
    <row r="243" spans="1:4" ht="13.8" x14ac:dyDescent="0.3">
      <c r="A243" s="4" t="s">
        <v>9</v>
      </c>
      <c r="B243" s="4" t="s">
        <v>10</v>
      </c>
      <c r="C243" s="7">
        <v>43793.958341631944</v>
      </c>
    </row>
    <row r="244" spans="1:4" ht="13.8" x14ac:dyDescent="0.3">
      <c r="A244" s="4" t="s">
        <v>11</v>
      </c>
      <c r="B244" s="4" t="s">
        <v>12</v>
      </c>
      <c r="C244" s="7">
        <v>43789.000008298608</v>
      </c>
      <c r="D244" s="8"/>
    </row>
    <row r="245" spans="1:4" ht="13.8" x14ac:dyDescent="0.3">
      <c r="A245" s="4" t="s">
        <v>11</v>
      </c>
      <c r="B245" s="4" t="s">
        <v>12</v>
      </c>
      <c r="C245" s="7">
        <v>43789.04167496528</v>
      </c>
      <c r="D245" s="8"/>
    </row>
    <row r="246" spans="1:4" ht="13.8" x14ac:dyDescent="0.3">
      <c r="A246" s="4" t="s">
        <v>11</v>
      </c>
      <c r="B246" s="4" t="s">
        <v>12</v>
      </c>
      <c r="C246" s="7">
        <v>43789.083341631944</v>
      </c>
      <c r="D246" s="8"/>
    </row>
    <row r="247" spans="1:4" ht="13.8" x14ac:dyDescent="0.3">
      <c r="A247" s="4" t="s">
        <v>11</v>
      </c>
      <c r="B247" s="4" t="s">
        <v>12</v>
      </c>
      <c r="C247" s="7">
        <v>43789.125008298608</v>
      </c>
      <c r="D247" s="8"/>
    </row>
    <row r="248" spans="1:4" ht="13.8" x14ac:dyDescent="0.3">
      <c r="A248" s="4" t="s">
        <v>11</v>
      </c>
      <c r="B248" s="4" t="s">
        <v>12</v>
      </c>
      <c r="C248" s="7">
        <v>43789.16667496528</v>
      </c>
      <c r="D248" s="8"/>
    </row>
    <row r="249" spans="1:4" ht="13.8" x14ac:dyDescent="0.3">
      <c r="A249" s="4" t="s">
        <v>11</v>
      </c>
      <c r="B249" s="4" t="s">
        <v>12</v>
      </c>
      <c r="C249" s="7">
        <v>43789.208341631944</v>
      </c>
      <c r="D249" s="8"/>
    </row>
    <row r="250" spans="1:4" ht="13.8" x14ac:dyDescent="0.3">
      <c r="A250" s="4" t="s">
        <v>11</v>
      </c>
      <c r="B250" s="4" t="s">
        <v>12</v>
      </c>
      <c r="C250" s="7">
        <v>43789.250008298608</v>
      </c>
      <c r="D250" s="8"/>
    </row>
    <row r="251" spans="1:4" ht="13.8" x14ac:dyDescent="0.3">
      <c r="A251" s="4" t="s">
        <v>11</v>
      </c>
      <c r="B251" s="4" t="s">
        <v>12</v>
      </c>
      <c r="C251" s="7">
        <v>43789.29167496528</v>
      </c>
      <c r="D251" s="8"/>
    </row>
    <row r="252" spans="1:4" ht="13.8" x14ac:dyDescent="0.3">
      <c r="A252" s="4" t="s">
        <v>11</v>
      </c>
      <c r="B252" s="4" t="s">
        <v>12</v>
      </c>
      <c r="C252" s="7">
        <v>43789.333341631944</v>
      </c>
      <c r="D252" s="8"/>
    </row>
    <row r="253" spans="1:4" ht="13.8" x14ac:dyDescent="0.3">
      <c r="A253" s="4" t="s">
        <v>11</v>
      </c>
      <c r="B253" s="4" t="s">
        <v>12</v>
      </c>
      <c r="C253" s="7">
        <v>43789.375008298608</v>
      </c>
      <c r="D253" s="8"/>
    </row>
    <row r="254" spans="1:4" ht="13.8" x14ac:dyDescent="0.3">
      <c r="A254" s="4" t="s">
        <v>11</v>
      </c>
      <c r="B254" s="4" t="s">
        <v>12</v>
      </c>
      <c r="C254" s="7">
        <v>43789.41667496528</v>
      </c>
      <c r="D254" s="8"/>
    </row>
    <row r="255" spans="1:4" ht="13.8" x14ac:dyDescent="0.3">
      <c r="A255" s="4" t="s">
        <v>11</v>
      </c>
      <c r="B255" s="4" t="s">
        <v>12</v>
      </c>
      <c r="C255" s="7">
        <v>43789.458341631944</v>
      </c>
      <c r="D255" s="8"/>
    </row>
    <row r="256" spans="1:4" ht="13.8" x14ac:dyDescent="0.3">
      <c r="A256" s="4" t="s">
        <v>11</v>
      </c>
      <c r="B256" s="4" t="s">
        <v>12</v>
      </c>
      <c r="C256" s="7">
        <v>43789.500008298608</v>
      </c>
      <c r="D256" s="8"/>
    </row>
    <row r="257" spans="1:4" ht="13.8" x14ac:dyDescent="0.3">
      <c r="A257" s="4" t="s">
        <v>11</v>
      </c>
      <c r="B257" s="4" t="s">
        <v>12</v>
      </c>
      <c r="C257" s="7">
        <v>43789.54167496528</v>
      </c>
      <c r="D257" s="8"/>
    </row>
    <row r="258" spans="1:4" ht="13.8" x14ac:dyDescent="0.3">
      <c r="A258" s="4" t="s">
        <v>11</v>
      </c>
      <c r="B258" s="4" t="s">
        <v>12</v>
      </c>
      <c r="C258" s="7">
        <v>43789.583341631944</v>
      </c>
      <c r="D258" s="8"/>
    </row>
    <row r="259" spans="1:4" ht="13.8" x14ac:dyDescent="0.3">
      <c r="A259" s="4" t="s">
        <v>11</v>
      </c>
      <c r="B259" s="4" t="s">
        <v>12</v>
      </c>
      <c r="C259" s="7">
        <v>43789.625008298608</v>
      </c>
      <c r="D259" s="8"/>
    </row>
    <row r="260" spans="1:4" ht="13.8" x14ac:dyDescent="0.3">
      <c r="A260" s="4" t="s">
        <v>11</v>
      </c>
      <c r="B260" s="4" t="s">
        <v>12</v>
      </c>
      <c r="C260" s="7">
        <v>43789.66667496528</v>
      </c>
      <c r="D260" s="8"/>
    </row>
    <row r="261" spans="1:4" ht="13.8" x14ac:dyDescent="0.3">
      <c r="A261" s="4" t="s">
        <v>11</v>
      </c>
      <c r="B261" s="4" t="s">
        <v>12</v>
      </c>
      <c r="C261" s="7">
        <v>43789.70834164352</v>
      </c>
      <c r="D261" s="8"/>
    </row>
    <row r="262" spans="1:4" ht="13.8" x14ac:dyDescent="0.3">
      <c r="A262" s="4" t="s">
        <v>11</v>
      </c>
      <c r="B262" s="4" t="s">
        <v>12</v>
      </c>
      <c r="C262" s="7">
        <v>43789.750008310184</v>
      </c>
      <c r="D262" s="8"/>
    </row>
    <row r="263" spans="1:4" ht="13.8" x14ac:dyDescent="0.3">
      <c r="A263" s="4" t="s">
        <v>11</v>
      </c>
      <c r="B263" s="4" t="s">
        <v>12</v>
      </c>
      <c r="C263" s="7">
        <v>43789.791674976848</v>
      </c>
      <c r="D263" s="8"/>
    </row>
    <row r="264" spans="1:4" ht="13.8" x14ac:dyDescent="0.3">
      <c r="A264" s="4" t="s">
        <v>11</v>
      </c>
      <c r="B264" s="4" t="s">
        <v>12</v>
      </c>
      <c r="C264" s="7">
        <v>43789.83334164352</v>
      </c>
      <c r="D264" s="8"/>
    </row>
    <row r="265" spans="1:4" ht="13.8" x14ac:dyDescent="0.3">
      <c r="A265" s="4" t="s">
        <v>11</v>
      </c>
      <c r="B265" s="4" t="s">
        <v>12</v>
      </c>
      <c r="C265" s="7">
        <v>43789.875008310184</v>
      </c>
      <c r="D265" s="8"/>
    </row>
    <row r="266" spans="1:4" ht="13.8" x14ac:dyDescent="0.3">
      <c r="A266" s="4" t="s">
        <v>11</v>
      </c>
      <c r="B266" s="4" t="s">
        <v>12</v>
      </c>
      <c r="C266" s="7">
        <v>43789.916674976848</v>
      </c>
      <c r="D266" s="8"/>
    </row>
    <row r="267" spans="1:4" ht="13.8" x14ac:dyDescent="0.3">
      <c r="A267" s="4" t="s">
        <v>11</v>
      </c>
      <c r="B267" s="4" t="s">
        <v>12</v>
      </c>
      <c r="C267" s="7">
        <v>43789.95834164352</v>
      </c>
      <c r="D267" s="8"/>
    </row>
    <row r="268" spans="1:4" ht="13.8" x14ac:dyDescent="0.3">
      <c r="A268" s="4" t="s">
        <v>11</v>
      </c>
      <c r="B268" s="4" t="s">
        <v>12</v>
      </c>
      <c r="C268" s="7">
        <v>43790.000008310184</v>
      </c>
      <c r="D268" s="8"/>
    </row>
    <row r="269" spans="1:4" ht="13.8" x14ac:dyDescent="0.3">
      <c r="A269" s="4" t="s">
        <v>11</v>
      </c>
      <c r="B269" s="4" t="s">
        <v>12</v>
      </c>
      <c r="C269" s="7">
        <v>43790.041674976848</v>
      </c>
      <c r="D269" s="8"/>
    </row>
    <row r="270" spans="1:4" ht="13.8" x14ac:dyDescent="0.3">
      <c r="A270" s="4" t="s">
        <v>11</v>
      </c>
      <c r="B270" s="4" t="s">
        <v>12</v>
      </c>
      <c r="C270" s="7">
        <v>43790.08334164352</v>
      </c>
      <c r="D270" s="8"/>
    </row>
    <row r="271" spans="1:4" ht="13.8" x14ac:dyDescent="0.3">
      <c r="A271" s="4" t="s">
        <v>11</v>
      </c>
      <c r="B271" s="4" t="s">
        <v>12</v>
      </c>
      <c r="C271" s="7">
        <v>43790.125008310184</v>
      </c>
      <c r="D271" s="8"/>
    </row>
    <row r="272" spans="1:4" ht="13.8" x14ac:dyDescent="0.3">
      <c r="A272" s="4" t="s">
        <v>11</v>
      </c>
      <c r="B272" s="4" t="s">
        <v>12</v>
      </c>
      <c r="C272" s="7">
        <v>43790.166674976848</v>
      </c>
      <c r="D272" s="8"/>
    </row>
    <row r="273" spans="1:4" ht="13.8" x14ac:dyDescent="0.3">
      <c r="A273" s="4" t="s">
        <v>11</v>
      </c>
      <c r="B273" s="4" t="s">
        <v>12</v>
      </c>
      <c r="C273" s="7">
        <v>43790.20834164352</v>
      </c>
      <c r="D273" s="8"/>
    </row>
    <row r="274" spans="1:4" ht="13.8" x14ac:dyDescent="0.3">
      <c r="A274" s="4" t="s">
        <v>11</v>
      </c>
      <c r="B274" s="4" t="s">
        <v>12</v>
      </c>
      <c r="C274" s="7">
        <v>43790.250008310184</v>
      </c>
      <c r="D274" s="8"/>
    </row>
    <row r="275" spans="1:4" ht="13.8" x14ac:dyDescent="0.3">
      <c r="A275" s="4" t="s">
        <v>11</v>
      </c>
      <c r="B275" s="4" t="s">
        <v>12</v>
      </c>
      <c r="C275" s="7">
        <v>43790.291674976848</v>
      </c>
      <c r="D275" s="8"/>
    </row>
    <row r="276" spans="1:4" ht="13.8" x14ac:dyDescent="0.3">
      <c r="A276" s="4" t="s">
        <v>11</v>
      </c>
      <c r="B276" s="4" t="s">
        <v>12</v>
      </c>
      <c r="C276" s="7">
        <v>43790.33334164352</v>
      </c>
      <c r="D276" s="8"/>
    </row>
    <row r="277" spans="1:4" ht="13.8" x14ac:dyDescent="0.3">
      <c r="A277" s="4" t="s">
        <v>11</v>
      </c>
      <c r="B277" s="4" t="s">
        <v>12</v>
      </c>
      <c r="C277" s="7">
        <v>43790.375008310184</v>
      </c>
      <c r="D277" s="8"/>
    </row>
    <row r="278" spans="1:4" ht="13.8" x14ac:dyDescent="0.3">
      <c r="A278" s="4" t="s">
        <v>11</v>
      </c>
      <c r="B278" s="4" t="s">
        <v>12</v>
      </c>
      <c r="C278" s="7">
        <v>43790.416674976848</v>
      </c>
      <c r="D278" s="8"/>
    </row>
    <row r="279" spans="1:4" ht="13.8" x14ac:dyDescent="0.3">
      <c r="A279" s="4" t="s">
        <v>11</v>
      </c>
      <c r="B279" s="4" t="s">
        <v>12</v>
      </c>
      <c r="C279" s="7">
        <v>43790.45834164352</v>
      </c>
      <c r="D279" s="8"/>
    </row>
    <row r="280" spans="1:4" ht="13.8" x14ac:dyDescent="0.3">
      <c r="A280" s="4" t="s">
        <v>11</v>
      </c>
      <c r="B280" s="4" t="s">
        <v>12</v>
      </c>
      <c r="C280" s="7">
        <v>43790.500008310184</v>
      </c>
      <c r="D280" s="8"/>
    </row>
    <row r="281" spans="1:4" ht="13.8" x14ac:dyDescent="0.3">
      <c r="A281" s="4" t="s">
        <v>11</v>
      </c>
      <c r="B281" s="4" t="s">
        <v>12</v>
      </c>
      <c r="C281" s="7">
        <v>43790.541674976848</v>
      </c>
      <c r="D281" s="8"/>
    </row>
    <row r="282" spans="1:4" ht="13.8" x14ac:dyDescent="0.3">
      <c r="A282" s="4" t="s">
        <v>11</v>
      </c>
      <c r="B282" s="4" t="s">
        <v>12</v>
      </c>
      <c r="C282" s="7">
        <v>43790.58334164352</v>
      </c>
      <c r="D282" s="8"/>
    </row>
    <row r="283" spans="1:4" ht="13.8" x14ac:dyDescent="0.3">
      <c r="A283" s="4" t="s">
        <v>11</v>
      </c>
      <c r="B283" s="4" t="s">
        <v>12</v>
      </c>
      <c r="C283" s="7">
        <v>43790.625008310184</v>
      </c>
      <c r="D283" s="8"/>
    </row>
    <row r="284" spans="1:4" ht="13.8" x14ac:dyDescent="0.3">
      <c r="A284" s="4" t="s">
        <v>11</v>
      </c>
      <c r="B284" s="4" t="s">
        <v>12</v>
      </c>
      <c r="C284" s="7">
        <v>43790.666674976848</v>
      </c>
      <c r="D284" s="8"/>
    </row>
    <row r="285" spans="1:4" ht="13.8" x14ac:dyDescent="0.3">
      <c r="A285" s="4" t="s">
        <v>11</v>
      </c>
      <c r="B285" s="4" t="s">
        <v>12</v>
      </c>
      <c r="C285" s="7">
        <v>43790.70834164352</v>
      </c>
      <c r="D285" s="8"/>
    </row>
    <row r="286" spans="1:4" ht="13.8" x14ac:dyDescent="0.3">
      <c r="A286" s="4" t="s">
        <v>11</v>
      </c>
      <c r="B286" s="4" t="s">
        <v>12</v>
      </c>
      <c r="C286" s="7">
        <v>43790.750008310184</v>
      </c>
      <c r="D286" s="8"/>
    </row>
    <row r="287" spans="1:4" ht="13.8" x14ac:dyDescent="0.3">
      <c r="A287" s="4" t="s">
        <v>11</v>
      </c>
      <c r="B287" s="4" t="s">
        <v>12</v>
      </c>
      <c r="C287" s="7">
        <v>43790.791674976848</v>
      </c>
      <c r="D287" s="8"/>
    </row>
    <row r="288" spans="1:4" ht="13.8" x14ac:dyDescent="0.3">
      <c r="A288" s="4" t="s">
        <v>11</v>
      </c>
      <c r="B288" s="4" t="s">
        <v>12</v>
      </c>
      <c r="C288" s="7">
        <v>43790.83334164352</v>
      </c>
      <c r="D288" s="8"/>
    </row>
    <row r="289" spans="1:4" ht="13.8" x14ac:dyDescent="0.3">
      <c r="A289" s="4" t="s">
        <v>11</v>
      </c>
      <c r="B289" s="4" t="s">
        <v>12</v>
      </c>
      <c r="C289" s="7">
        <v>43790.875008310184</v>
      </c>
      <c r="D289" s="8"/>
    </row>
    <row r="290" spans="1:4" ht="13.8" x14ac:dyDescent="0.3">
      <c r="A290" s="4" t="s">
        <v>11</v>
      </c>
      <c r="B290" s="4" t="s">
        <v>12</v>
      </c>
      <c r="C290" s="7">
        <v>43790.916674976848</v>
      </c>
      <c r="D290" s="8"/>
    </row>
    <row r="291" spans="1:4" ht="13.8" x14ac:dyDescent="0.3">
      <c r="A291" s="4" t="s">
        <v>11</v>
      </c>
      <c r="B291" s="4" t="s">
        <v>12</v>
      </c>
      <c r="C291" s="7">
        <v>43790.95834164352</v>
      </c>
      <c r="D291" s="8"/>
    </row>
    <row r="292" spans="1:4" ht="13.8" x14ac:dyDescent="0.3">
      <c r="A292" s="4" t="s">
        <v>11</v>
      </c>
      <c r="B292" s="4" t="s">
        <v>12</v>
      </c>
      <c r="C292" s="7">
        <v>43791.000008310184</v>
      </c>
      <c r="D292" s="8"/>
    </row>
    <row r="293" spans="1:4" ht="13.8" x14ac:dyDescent="0.3">
      <c r="A293" s="4" t="s">
        <v>11</v>
      </c>
      <c r="B293" s="4" t="s">
        <v>12</v>
      </c>
      <c r="C293" s="7">
        <v>43791.041674976848</v>
      </c>
      <c r="D293" s="8"/>
    </row>
    <row r="294" spans="1:4" ht="13.8" x14ac:dyDescent="0.3">
      <c r="A294" s="4" t="s">
        <v>11</v>
      </c>
      <c r="B294" s="4" t="s">
        <v>12</v>
      </c>
      <c r="C294" s="7">
        <v>43791.08334164352</v>
      </c>
      <c r="D294" s="8"/>
    </row>
    <row r="295" spans="1:4" ht="13.8" x14ac:dyDescent="0.3">
      <c r="A295" s="4" t="s">
        <v>11</v>
      </c>
      <c r="B295" s="4" t="s">
        <v>12</v>
      </c>
      <c r="C295" s="7">
        <v>43791.125008310184</v>
      </c>
      <c r="D295" s="8"/>
    </row>
    <row r="296" spans="1:4" ht="13.8" x14ac:dyDescent="0.3">
      <c r="A296" s="4" t="s">
        <v>11</v>
      </c>
      <c r="B296" s="4" t="s">
        <v>12</v>
      </c>
      <c r="C296" s="7">
        <v>43791.166674976848</v>
      </c>
      <c r="D296" s="8"/>
    </row>
    <row r="297" spans="1:4" ht="13.8" x14ac:dyDescent="0.3">
      <c r="A297" s="4" t="s">
        <v>11</v>
      </c>
      <c r="B297" s="4" t="s">
        <v>12</v>
      </c>
      <c r="C297" s="7">
        <v>43791.20834164352</v>
      </c>
      <c r="D297" s="8"/>
    </row>
    <row r="298" spans="1:4" ht="13.8" x14ac:dyDescent="0.3">
      <c r="A298" s="4" t="s">
        <v>11</v>
      </c>
      <c r="B298" s="4" t="s">
        <v>12</v>
      </c>
      <c r="C298" s="7">
        <v>43791.25000832176</v>
      </c>
      <c r="D298" s="8"/>
    </row>
    <row r="299" spans="1:4" ht="13.8" x14ac:dyDescent="0.3">
      <c r="A299" s="4" t="s">
        <v>11</v>
      </c>
      <c r="B299" s="4" t="s">
        <v>12</v>
      </c>
      <c r="C299" s="7">
        <v>43791.291674988424</v>
      </c>
      <c r="D299" s="8"/>
    </row>
    <row r="300" spans="1:4" ht="13.8" x14ac:dyDescent="0.3">
      <c r="A300" s="4" t="s">
        <v>11</v>
      </c>
      <c r="B300" s="4" t="s">
        <v>12</v>
      </c>
      <c r="C300" s="7">
        <v>43791.333341655096</v>
      </c>
      <c r="D300" s="8"/>
    </row>
    <row r="301" spans="1:4" ht="13.8" x14ac:dyDescent="0.3">
      <c r="A301" s="4" t="s">
        <v>11</v>
      </c>
      <c r="B301" s="4" t="s">
        <v>12</v>
      </c>
      <c r="C301" s="7">
        <v>43791.37500832176</v>
      </c>
      <c r="D301" s="8"/>
    </row>
    <row r="302" spans="1:4" ht="13.8" x14ac:dyDescent="0.3">
      <c r="A302" s="4" t="s">
        <v>11</v>
      </c>
      <c r="B302" s="4" t="s">
        <v>12</v>
      </c>
      <c r="C302" s="7">
        <v>43791.416674988424</v>
      </c>
      <c r="D302" s="8"/>
    </row>
    <row r="303" spans="1:4" ht="13.8" x14ac:dyDescent="0.3">
      <c r="A303" s="4" t="s">
        <v>11</v>
      </c>
      <c r="B303" s="4" t="s">
        <v>12</v>
      </c>
      <c r="C303" s="7">
        <v>43791.458341655096</v>
      </c>
      <c r="D303" s="8"/>
    </row>
    <row r="304" spans="1:4" ht="13.8" x14ac:dyDescent="0.3">
      <c r="A304" s="4" t="s">
        <v>11</v>
      </c>
      <c r="B304" s="4" t="s">
        <v>12</v>
      </c>
      <c r="C304" s="7">
        <v>43791.50000832176</v>
      </c>
      <c r="D304" s="8"/>
    </row>
    <row r="305" spans="1:4" ht="13.8" x14ac:dyDescent="0.3">
      <c r="A305" s="4" t="s">
        <v>11</v>
      </c>
      <c r="B305" s="4" t="s">
        <v>12</v>
      </c>
      <c r="C305" s="7">
        <v>43791.541674988424</v>
      </c>
      <c r="D305" s="8"/>
    </row>
    <row r="306" spans="1:4" ht="13.8" x14ac:dyDescent="0.3">
      <c r="A306" s="4" t="s">
        <v>11</v>
      </c>
      <c r="B306" s="4" t="s">
        <v>12</v>
      </c>
      <c r="C306" s="7">
        <v>43791.583341655096</v>
      </c>
      <c r="D306" s="8"/>
    </row>
    <row r="307" spans="1:4" ht="13.8" x14ac:dyDescent="0.3">
      <c r="A307" s="4" t="s">
        <v>11</v>
      </c>
      <c r="B307" s="4" t="s">
        <v>12</v>
      </c>
      <c r="C307" s="7">
        <v>43791.62500832176</v>
      </c>
      <c r="D307" s="8"/>
    </row>
    <row r="308" spans="1:4" ht="13.8" x14ac:dyDescent="0.3">
      <c r="A308" s="4" t="s">
        <v>11</v>
      </c>
      <c r="B308" s="4" t="s">
        <v>12</v>
      </c>
      <c r="C308" s="7">
        <v>43791.666674988424</v>
      </c>
      <c r="D308" s="8"/>
    </row>
    <row r="309" spans="1:4" ht="13.8" x14ac:dyDescent="0.3">
      <c r="A309" s="4" t="s">
        <v>11</v>
      </c>
      <c r="B309" s="4" t="s">
        <v>12</v>
      </c>
      <c r="C309" s="7">
        <v>43791.708341655096</v>
      </c>
      <c r="D309" s="8"/>
    </row>
    <row r="310" spans="1:4" ht="13.8" x14ac:dyDescent="0.3">
      <c r="A310" s="4" t="s">
        <v>11</v>
      </c>
      <c r="B310" s="4" t="s">
        <v>12</v>
      </c>
      <c r="C310" s="7">
        <v>43791.75000832176</v>
      </c>
      <c r="D310" s="8"/>
    </row>
    <row r="311" spans="1:4" ht="13.8" x14ac:dyDescent="0.3">
      <c r="A311" s="4" t="s">
        <v>11</v>
      </c>
      <c r="B311" s="4" t="s">
        <v>12</v>
      </c>
      <c r="C311" s="7">
        <v>43791.791674988424</v>
      </c>
      <c r="D311" s="8"/>
    </row>
    <row r="312" spans="1:4" ht="13.8" x14ac:dyDescent="0.3">
      <c r="A312" s="4" t="s">
        <v>11</v>
      </c>
      <c r="B312" s="4" t="s">
        <v>12</v>
      </c>
      <c r="C312" s="7">
        <v>43791.833341655096</v>
      </c>
      <c r="D312" s="8"/>
    </row>
    <row r="313" spans="1:4" ht="13.8" x14ac:dyDescent="0.3">
      <c r="A313" s="4" t="s">
        <v>11</v>
      </c>
      <c r="B313" s="4" t="s">
        <v>12</v>
      </c>
      <c r="C313" s="7">
        <v>43791.87500832176</v>
      </c>
      <c r="D313" s="8"/>
    </row>
    <row r="314" spans="1:4" ht="13.8" x14ac:dyDescent="0.3">
      <c r="A314" s="4" t="s">
        <v>11</v>
      </c>
      <c r="B314" s="4" t="s">
        <v>12</v>
      </c>
      <c r="C314" s="7">
        <v>43791.916674988424</v>
      </c>
      <c r="D314" s="8"/>
    </row>
    <row r="315" spans="1:4" ht="13.8" x14ac:dyDescent="0.3">
      <c r="A315" s="4" t="s">
        <v>11</v>
      </c>
      <c r="B315" s="4" t="s">
        <v>12</v>
      </c>
      <c r="C315" s="7">
        <v>43791.958341655096</v>
      </c>
      <c r="D315" s="8"/>
    </row>
    <row r="316" spans="1:4" ht="13.8" x14ac:dyDescent="0.3">
      <c r="A316" s="4" t="s">
        <v>11</v>
      </c>
      <c r="B316" s="4" t="s">
        <v>12</v>
      </c>
      <c r="C316" s="7">
        <v>43792.00000832176</v>
      </c>
      <c r="D316" s="8"/>
    </row>
    <row r="317" spans="1:4" ht="13.8" x14ac:dyDescent="0.3">
      <c r="A317" s="4" t="s">
        <v>11</v>
      </c>
      <c r="B317" s="4" t="s">
        <v>12</v>
      </c>
      <c r="C317" s="7">
        <v>43792.041674988424</v>
      </c>
      <c r="D317" s="8"/>
    </row>
    <row r="318" spans="1:4" ht="13.8" x14ac:dyDescent="0.3">
      <c r="A318" s="4" t="s">
        <v>11</v>
      </c>
      <c r="B318" s="4" t="s">
        <v>12</v>
      </c>
      <c r="C318" s="7">
        <v>43792.083341655096</v>
      </c>
      <c r="D318" s="8"/>
    </row>
    <row r="319" spans="1:4" ht="13.8" x14ac:dyDescent="0.3">
      <c r="A319" s="4" t="s">
        <v>11</v>
      </c>
      <c r="B319" s="4" t="s">
        <v>12</v>
      </c>
      <c r="C319" s="7">
        <v>43792.12500832176</v>
      </c>
      <c r="D319" s="8"/>
    </row>
    <row r="320" spans="1:4" ht="13.8" x14ac:dyDescent="0.3">
      <c r="A320" s="4" t="s">
        <v>11</v>
      </c>
      <c r="B320" s="4" t="s">
        <v>12</v>
      </c>
      <c r="C320" s="7">
        <v>43792.166674988424</v>
      </c>
      <c r="D320" s="8"/>
    </row>
    <row r="321" spans="1:4" ht="13.8" x14ac:dyDescent="0.3">
      <c r="A321" s="4" t="s">
        <v>11</v>
      </c>
      <c r="B321" s="4" t="s">
        <v>12</v>
      </c>
      <c r="C321" s="7">
        <v>43792.208341655096</v>
      </c>
      <c r="D321" s="8"/>
    </row>
    <row r="322" spans="1:4" ht="13.8" x14ac:dyDescent="0.3">
      <c r="A322" s="4" t="s">
        <v>11</v>
      </c>
      <c r="B322" s="4" t="s">
        <v>12</v>
      </c>
      <c r="C322" s="7">
        <v>43792.25000832176</v>
      </c>
      <c r="D322" s="8"/>
    </row>
    <row r="323" spans="1:4" ht="13.8" x14ac:dyDescent="0.3">
      <c r="A323" s="4" t="s">
        <v>11</v>
      </c>
      <c r="B323" s="4" t="s">
        <v>12</v>
      </c>
      <c r="C323" s="7">
        <v>43792.291674988424</v>
      </c>
      <c r="D323" s="8"/>
    </row>
    <row r="324" spans="1:4" ht="13.8" x14ac:dyDescent="0.3">
      <c r="A324" s="4" t="s">
        <v>11</v>
      </c>
      <c r="B324" s="4" t="s">
        <v>12</v>
      </c>
      <c r="C324" s="7">
        <v>43792.333341655096</v>
      </c>
      <c r="D324" s="8"/>
    </row>
    <row r="325" spans="1:4" ht="13.8" x14ac:dyDescent="0.3">
      <c r="A325" s="4" t="s">
        <v>11</v>
      </c>
      <c r="B325" s="4" t="s">
        <v>12</v>
      </c>
      <c r="C325" s="7">
        <v>43792.37500832176</v>
      </c>
      <c r="D325" s="8"/>
    </row>
    <row r="326" spans="1:4" ht="13.8" x14ac:dyDescent="0.3">
      <c r="A326" s="4" t="s">
        <v>11</v>
      </c>
      <c r="B326" s="4" t="s">
        <v>12</v>
      </c>
      <c r="C326" s="7">
        <v>43792.416674988424</v>
      </c>
      <c r="D326" s="8"/>
    </row>
    <row r="327" spans="1:4" ht="13.8" x14ac:dyDescent="0.3">
      <c r="A327" s="4" t="s">
        <v>11</v>
      </c>
      <c r="B327" s="4" t="s">
        <v>12</v>
      </c>
      <c r="C327" s="7">
        <v>43792.458341655096</v>
      </c>
      <c r="D327" s="8"/>
    </row>
    <row r="328" spans="1:4" ht="13.8" x14ac:dyDescent="0.3">
      <c r="A328" s="4" t="s">
        <v>11</v>
      </c>
      <c r="B328" s="4" t="s">
        <v>12</v>
      </c>
      <c r="C328" s="7">
        <v>43792.50000832176</v>
      </c>
      <c r="D328" s="8"/>
    </row>
    <row r="329" spans="1:4" ht="13.8" x14ac:dyDescent="0.3">
      <c r="A329" s="4" t="s">
        <v>11</v>
      </c>
      <c r="B329" s="4" t="s">
        <v>12</v>
      </c>
      <c r="C329" s="7">
        <v>43792.541675</v>
      </c>
      <c r="D329" s="8"/>
    </row>
    <row r="330" spans="1:4" ht="13.8" x14ac:dyDescent="0.3">
      <c r="A330" s="4" t="s">
        <v>11</v>
      </c>
      <c r="B330" s="4" t="s">
        <v>12</v>
      </c>
      <c r="C330" s="7">
        <v>43792.583341666665</v>
      </c>
      <c r="D330" s="8"/>
    </row>
    <row r="331" spans="1:4" ht="13.8" x14ac:dyDescent="0.3">
      <c r="A331" s="4" t="s">
        <v>11</v>
      </c>
      <c r="B331" s="4" t="s">
        <v>12</v>
      </c>
      <c r="C331" s="7">
        <v>43792.625008333336</v>
      </c>
      <c r="D331" s="8"/>
    </row>
    <row r="332" spans="1:4" ht="13.8" x14ac:dyDescent="0.3">
      <c r="A332" s="4" t="s">
        <v>11</v>
      </c>
      <c r="B332" s="4" t="s">
        <v>12</v>
      </c>
      <c r="C332" s="7">
        <v>43792.666675</v>
      </c>
      <c r="D332" s="8"/>
    </row>
    <row r="333" spans="1:4" ht="13.8" x14ac:dyDescent="0.3">
      <c r="A333" s="4" t="s">
        <v>11</v>
      </c>
      <c r="B333" s="4" t="s">
        <v>12</v>
      </c>
      <c r="C333" s="7">
        <v>43792.708341678241</v>
      </c>
      <c r="D333" s="8"/>
    </row>
    <row r="334" spans="1:4" ht="13.8" x14ac:dyDescent="0.3">
      <c r="A334" s="4" t="s">
        <v>11</v>
      </c>
      <c r="B334" s="4" t="s">
        <v>12</v>
      </c>
      <c r="C334" s="7">
        <v>43792.750008344905</v>
      </c>
      <c r="D334" s="8"/>
    </row>
    <row r="335" spans="1:4" ht="13.8" x14ac:dyDescent="0.3">
      <c r="A335" s="4" t="s">
        <v>11</v>
      </c>
      <c r="B335" s="4" t="s">
        <v>12</v>
      </c>
      <c r="C335" s="7">
        <v>43792.791675011576</v>
      </c>
      <c r="D335" s="8"/>
    </row>
    <row r="336" spans="1:4" ht="13.8" x14ac:dyDescent="0.3">
      <c r="A336" s="4" t="s">
        <v>11</v>
      </c>
      <c r="B336" s="4" t="s">
        <v>12</v>
      </c>
      <c r="C336" s="7">
        <v>43792.833341678241</v>
      </c>
      <c r="D336" s="8"/>
    </row>
    <row r="337" spans="1:4" ht="13.8" x14ac:dyDescent="0.3">
      <c r="A337" s="4" t="s">
        <v>11</v>
      </c>
      <c r="B337" s="4" t="s">
        <v>12</v>
      </c>
      <c r="C337" s="7">
        <v>43792.875008344905</v>
      </c>
      <c r="D337" s="8"/>
    </row>
    <row r="338" spans="1:4" ht="13.8" x14ac:dyDescent="0.3">
      <c r="A338" s="4" t="s">
        <v>11</v>
      </c>
      <c r="B338" s="4" t="s">
        <v>12</v>
      </c>
      <c r="C338" s="7">
        <v>43792.916675011576</v>
      </c>
      <c r="D338" s="8"/>
    </row>
    <row r="339" spans="1:4" ht="13.8" x14ac:dyDescent="0.3">
      <c r="A339" s="4" t="s">
        <v>11</v>
      </c>
      <c r="B339" s="4" t="s">
        <v>12</v>
      </c>
      <c r="C339" s="7">
        <v>43792.958341678241</v>
      </c>
      <c r="D339" s="8"/>
    </row>
    <row r="340" spans="1:4" ht="13.8" x14ac:dyDescent="0.3">
      <c r="A340" s="4" t="s">
        <v>11</v>
      </c>
      <c r="B340" s="4" t="s">
        <v>12</v>
      </c>
      <c r="C340" s="7">
        <v>43793.000008344905</v>
      </c>
      <c r="D340" s="8"/>
    </row>
    <row r="341" spans="1:4" ht="13.8" x14ac:dyDescent="0.3">
      <c r="A341" s="4" t="s">
        <v>11</v>
      </c>
      <c r="B341" s="4" t="s">
        <v>12</v>
      </c>
      <c r="C341" s="7">
        <v>43793.041675011576</v>
      </c>
      <c r="D341" s="8"/>
    </row>
    <row r="342" spans="1:4" ht="13.8" x14ac:dyDescent="0.3">
      <c r="A342" s="4" t="s">
        <v>11</v>
      </c>
      <c r="B342" s="4" t="s">
        <v>12</v>
      </c>
      <c r="C342" s="7">
        <v>43793.083341678241</v>
      </c>
      <c r="D342" s="8"/>
    </row>
    <row r="343" spans="1:4" ht="13.8" x14ac:dyDescent="0.3">
      <c r="A343" s="4" t="s">
        <v>11</v>
      </c>
      <c r="B343" s="4" t="s">
        <v>12</v>
      </c>
      <c r="C343" s="7">
        <v>43793.125008344905</v>
      </c>
      <c r="D343" s="8"/>
    </row>
    <row r="344" spans="1:4" ht="13.8" x14ac:dyDescent="0.3">
      <c r="A344" s="4" t="s">
        <v>11</v>
      </c>
      <c r="B344" s="4" t="s">
        <v>12</v>
      </c>
      <c r="C344" s="7">
        <v>43793.166675011576</v>
      </c>
      <c r="D344" s="8"/>
    </row>
    <row r="345" spans="1:4" ht="13.8" x14ac:dyDescent="0.3">
      <c r="A345" s="4" t="s">
        <v>11</v>
      </c>
      <c r="B345" s="4" t="s">
        <v>12</v>
      </c>
      <c r="C345" s="7">
        <v>43793.208341678241</v>
      </c>
      <c r="D345" s="8"/>
    </row>
    <row r="346" spans="1:4" ht="13.8" x14ac:dyDescent="0.3">
      <c r="A346" s="4" t="s">
        <v>11</v>
      </c>
      <c r="B346" s="4" t="s">
        <v>12</v>
      </c>
      <c r="C346" s="7">
        <v>43793.250008344905</v>
      </c>
      <c r="D346" s="8"/>
    </row>
    <row r="347" spans="1:4" ht="13.8" x14ac:dyDescent="0.3">
      <c r="A347" s="4" t="s">
        <v>11</v>
      </c>
      <c r="B347" s="4" t="s">
        <v>12</v>
      </c>
      <c r="C347" s="7">
        <v>43793.291675011576</v>
      </c>
      <c r="D347" s="8"/>
    </row>
    <row r="348" spans="1:4" ht="13.8" x14ac:dyDescent="0.3">
      <c r="A348" s="4" t="s">
        <v>11</v>
      </c>
      <c r="B348" s="4" t="s">
        <v>12</v>
      </c>
      <c r="C348" s="7">
        <v>43793.333341678241</v>
      </c>
      <c r="D348" s="8"/>
    </row>
    <row r="349" spans="1:4" ht="13.8" x14ac:dyDescent="0.3">
      <c r="A349" s="4" t="s">
        <v>11</v>
      </c>
      <c r="B349" s="4" t="s">
        <v>12</v>
      </c>
      <c r="C349" s="7">
        <v>43793.375008344905</v>
      </c>
      <c r="D349" s="8"/>
    </row>
    <row r="350" spans="1:4" ht="13.8" x14ac:dyDescent="0.3">
      <c r="A350" s="4" t="s">
        <v>11</v>
      </c>
      <c r="B350" s="4" t="s">
        <v>12</v>
      </c>
      <c r="C350" s="7">
        <v>43793.416675011576</v>
      </c>
      <c r="D350" s="8"/>
    </row>
    <row r="351" spans="1:4" ht="13.8" x14ac:dyDescent="0.3">
      <c r="A351" s="4" t="s">
        <v>11</v>
      </c>
      <c r="B351" s="4" t="s">
        <v>12</v>
      </c>
      <c r="C351" s="7">
        <v>43793.458341678241</v>
      </c>
      <c r="D351" s="8"/>
    </row>
    <row r="352" spans="1:4" ht="13.8" x14ac:dyDescent="0.3">
      <c r="A352" s="4" t="s">
        <v>11</v>
      </c>
      <c r="B352" s="4" t="s">
        <v>12</v>
      </c>
      <c r="C352" s="7">
        <v>43793.500008344905</v>
      </c>
      <c r="D352" s="8"/>
    </row>
    <row r="353" spans="1:4" ht="13.8" x14ac:dyDescent="0.3">
      <c r="A353" s="4" t="s">
        <v>11</v>
      </c>
      <c r="B353" s="4" t="s">
        <v>12</v>
      </c>
      <c r="C353" s="7">
        <v>43793.541675011576</v>
      </c>
      <c r="D353" s="8"/>
    </row>
    <row r="354" spans="1:4" ht="13.8" x14ac:dyDescent="0.3">
      <c r="A354" s="4" t="s">
        <v>11</v>
      </c>
      <c r="B354" s="4" t="s">
        <v>12</v>
      </c>
      <c r="C354" s="7">
        <v>43793.583341678241</v>
      </c>
      <c r="D354" s="8"/>
    </row>
    <row r="355" spans="1:4" ht="13.8" x14ac:dyDescent="0.3">
      <c r="A355" s="4" t="s">
        <v>11</v>
      </c>
      <c r="B355" s="4" t="s">
        <v>12</v>
      </c>
      <c r="C355" s="7">
        <v>43793.625008344905</v>
      </c>
      <c r="D355" s="8"/>
    </row>
    <row r="356" spans="1:4" ht="13.8" x14ac:dyDescent="0.3">
      <c r="A356" s="4" t="s">
        <v>11</v>
      </c>
      <c r="B356" s="4" t="s">
        <v>12</v>
      </c>
      <c r="C356" s="7">
        <v>43793.666675011576</v>
      </c>
      <c r="D356" s="8"/>
    </row>
    <row r="357" spans="1:4" ht="13.8" x14ac:dyDescent="0.3">
      <c r="A357" s="4" t="s">
        <v>11</v>
      </c>
      <c r="B357" s="4" t="s">
        <v>12</v>
      </c>
      <c r="C357" s="7">
        <v>43793.708341678241</v>
      </c>
      <c r="D357" s="8"/>
    </row>
    <row r="358" spans="1:4" ht="13.8" x14ac:dyDescent="0.3">
      <c r="A358" s="4" t="s">
        <v>11</v>
      </c>
      <c r="B358" s="4" t="s">
        <v>12</v>
      </c>
      <c r="C358" s="7">
        <v>43793.750008344905</v>
      </c>
      <c r="D358" s="8"/>
    </row>
    <row r="359" spans="1:4" ht="13.8" x14ac:dyDescent="0.3">
      <c r="A359" s="4" t="s">
        <v>11</v>
      </c>
      <c r="B359" s="4" t="s">
        <v>12</v>
      </c>
      <c r="C359" s="7">
        <v>43793.791675011576</v>
      </c>
      <c r="D359" s="8"/>
    </row>
    <row r="360" spans="1:4" ht="13.8" x14ac:dyDescent="0.3">
      <c r="A360" s="4" t="s">
        <v>11</v>
      </c>
      <c r="B360" s="4" t="s">
        <v>12</v>
      </c>
      <c r="C360" s="7">
        <v>43793.833341678241</v>
      </c>
      <c r="D360" s="8"/>
    </row>
    <row r="361" spans="1:4" ht="13.8" x14ac:dyDescent="0.3">
      <c r="A361" s="4" t="s">
        <v>11</v>
      </c>
      <c r="B361" s="4" t="s">
        <v>12</v>
      </c>
      <c r="C361" s="7">
        <v>43793.875008344905</v>
      </c>
      <c r="D361" s="8"/>
    </row>
    <row r="362" spans="1:4" ht="13.8" x14ac:dyDescent="0.3">
      <c r="A362" s="4" t="s">
        <v>11</v>
      </c>
      <c r="B362" s="4" t="s">
        <v>12</v>
      </c>
      <c r="C362" s="7">
        <v>43793.916675011576</v>
      </c>
      <c r="D362" s="8"/>
    </row>
    <row r="363" spans="1:4" ht="13.8" x14ac:dyDescent="0.3">
      <c r="A363" s="4" t="s">
        <v>11</v>
      </c>
      <c r="B363" s="4" t="s">
        <v>12</v>
      </c>
      <c r="C363" s="7">
        <v>43793.958341678241</v>
      </c>
      <c r="D363" s="8"/>
    </row>
    <row r="364" spans="1:4" ht="13.8" x14ac:dyDescent="0.3">
      <c r="A364" s="4" t="s">
        <v>13</v>
      </c>
      <c r="B364" s="4" t="s">
        <v>14</v>
      </c>
      <c r="C364" s="7">
        <v>43789.000008344905</v>
      </c>
    </row>
    <row r="365" spans="1:4" ht="13.8" x14ac:dyDescent="0.3">
      <c r="A365" s="4" t="s">
        <v>13</v>
      </c>
      <c r="B365" s="4" t="s">
        <v>14</v>
      </c>
      <c r="C365" s="7">
        <v>43789.041675011576</v>
      </c>
    </row>
    <row r="366" spans="1:4" ht="13.8" x14ac:dyDescent="0.3">
      <c r="A366" s="4" t="s">
        <v>13</v>
      </c>
      <c r="B366" s="4" t="s">
        <v>14</v>
      </c>
      <c r="C366" s="7">
        <v>43789.083341678241</v>
      </c>
    </row>
    <row r="367" spans="1:4" ht="13.8" x14ac:dyDescent="0.3">
      <c r="A367" s="4" t="s">
        <v>13</v>
      </c>
      <c r="B367" s="4" t="s">
        <v>14</v>
      </c>
      <c r="C367" s="7">
        <v>43789.125008356481</v>
      </c>
    </row>
    <row r="368" spans="1:4" ht="13.8" x14ac:dyDescent="0.3">
      <c r="A368" s="4" t="s">
        <v>13</v>
      </c>
      <c r="B368" s="4" t="s">
        <v>14</v>
      </c>
      <c r="C368" s="7">
        <v>43789.166675023145</v>
      </c>
    </row>
    <row r="369" spans="1:3" ht="13.8" x14ac:dyDescent="0.3">
      <c r="A369" s="4" t="s">
        <v>13</v>
      </c>
      <c r="B369" s="4" t="s">
        <v>14</v>
      </c>
      <c r="C369" s="7">
        <v>43789.208341689817</v>
      </c>
    </row>
    <row r="370" spans="1:3" ht="13.8" x14ac:dyDescent="0.3">
      <c r="A370" s="4" t="s">
        <v>13</v>
      </c>
      <c r="B370" s="4" t="s">
        <v>14</v>
      </c>
      <c r="C370" s="7">
        <v>43789.250008356481</v>
      </c>
    </row>
    <row r="371" spans="1:3" ht="13.8" x14ac:dyDescent="0.3">
      <c r="A371" s="4" t="s">
        <v>13</v>
      </c>
      <c r="B371" s="4" t="s">
        <v>14</v>
      </c>
      <c r="C371" s="7">
        <v>43789.291675023145</v>
      </c>
    </row>
    <row r="372" spans="1:3" ht="13.8" x14ac:dyDescent="0.3">
      <c r="A372" s="4" t="s">
        <v>13</v>
      </c>
      <c r="B372" s="4" t="s">
        <v>14</v>
      </c>
      <c r="C372" s="7">
        <v>43789.333341689817</v>
      </c>
    </row>
    <row r="373" spans="1:3" ht="13.8" x14ac:dyDescent="0.3">
      <c r="A373" s="4" t="s">
        <v>13</v>
      </c>
      <c r="B373" s="4" t="s">
        <v>14</v>
      </c>
      <c r="C373" s="7">
        <v>43789.375008356481</v>
      </c>
    </row>
    <row r="374" spans="1:3" ht="13.8" x14ac:dyDescent="0.3">
      <c r="A374" s="4" t="s">
        <v>13</v>
      </c>
      <c r="B374" s="4" t="s">
        <v>14</v>
      </c>
      <c r="C374" s="7">
        <v>43789.416675023145</v>
      </c>
    </row>
    <row r="375" spans="1:3" ht="13.8" x14ac:dyDescent="0.3">
      <c r="A375" s="4" t="s">
        <v>13</v>
      </c>
      <c r="B375" s="4" t="s">
        <v>14</v>
      </c>
      <c r="C375" s="7">
        <v>43789.458341689817</v>
      </c>
    </row>
    <row r="376" spans="1:3" ht="13.8" x14ac:dyDescent="0.3">
      <c r="A376" s="4" t="s">
        <v>13</v>
      </c>
      <c r="B376" s="4" t="s">
        <v>14</v>
      </c>
      <c r="C376" s="7">
        <v>43789.500008356481</v>
      </c>
    </row>
    <row r="377" spans="1:3" ht="13.8" x14ac:dyDescent="0.3">
      <c r="A377" s="4" t="s">
        <v>13</v>
      </c>
      <c r="B377" s="4" t="s">
        <v>14</v>
      </c>
      <c r="C377" s="7">
        <v>43789.541675023145</v>
      </c>
    </row>
    <row r="378" spans="1:3" ht="13.8" x14ac:dyDescent="0.3">
      <c r="A378" s="4" t="s">
        <v>13</v>
      </c>
      <c r="B378" s="4" t="s">
        <v>14</v>
      </c>
      <c r="C378" s="7">
        <v>43789.583341689817</v>
      </c>
    </row>
    <row r="379" spans="1:3" ht="13.8" x14ac:dyDescent="0.3">
      <c r="A379" s="4" t="s">
        <v>13</v>
      </c>
      <c r="B379" s="4" t="s">
        <v>14</v>
      </c>
      <c r="C379" s="7">
        <v>43789.625008356481</v>
      </c>
    </row>
    <row r="380" spans="1:3" ht="13.8" x14ac:dyDescent="0.3">
      <c r="A380" s="4" t="s">
        <v>13</v>
      </c>
      <c r="B380" s="4" t="s">
        <v>14</v>
      </c>
      <c r="C380" s="7">
        <v>43789.666675023145</v>
      </c>
    </row>
    <row r="381" spans="1:3" ht="13.8" x14ac:dyDescent="0.3">
      <c r="A381" s="4" t="s">
        <v>13</v>
      </c>
      <c r="B381" s="4" t="s">
        <v>14</v>
      </c>
      <c r="C381" s="7">
        <v>43789.708341689817</v>
      </c>
    </row>
    <row r="382" spans="1:3" ht="13.8" x14ac:dyDescent="0.3">
      <c r="A382" s="4" t="s">
        <v>13</v>
      </c>
      <c r="B382" s="4" t="s">
        <v>14</v>
      </c>
      <c r="C382" s="7">
        <v>43789.750008356481</v>
      </c>
    </row>
    <row r="383" spans="1:3" ht="13.8" x14ac:dyDescent="0.3">
      <c r="A383" s="4" t="s">
        <v>13</v>
      </c>
      <c r="B383" s="4" t="s">
        <v>14</v>
      </c>
      <c r="C383" s="7">
        <v>43789.791675023145</v>
      </c>
    </row>
    <row r="384" spans="1:3" ht="13.8" x14ac:dyDescent="0.3">
      <c r="A384" s="4" t="s">
        <v>13</v>
      </c>
      <c r="B384" s="4" t="s">
        <v>14</v>
      </c>
      <c r="C384" s="7">
        <v>43789.833341689817</v>
      </c>
    </row>
    <row r="385" spans="1:3" ht="13.8" x14ac:dyDescent="0.3">
      <c r="A385" s="4" t="s">
        <v>13</v>
      </c>
      <c r="B385" s="4" t="s">
        <v>14</v>
      </c>
      <c r="C385" s="7">
        <v>43789.875008356481</v>
      </c>
    </row>
    <row r="386" spans="1:3" ht="13.8" x14ac:dyDescent="0.3">
      <c r="A386" s="4" t="s">
        <v>13</v>
      </c>
      <c r="B386" s="4" t="s">
        <v>14</v>
      </c>
      <c r="C386" s="7">
        <v>43789.916675023145</v>
      </c>
    </row>
    <row r="387" spans="1:3" ht="13.8" x14ac:dyDescent="0.3">
      <c r="A387" s="4" t="s">
        <v>13</v>
      </c>
      <c r="B387" s="4" t="s">
        <v>14</v>
      </c>
      <c r="C387" s="7">
        <v>43789.958341689817</v>
      </c>
    </row>
    <row r="388" spans="1:3" ht="13.8" x14ac:dyDescent="0.3">
      <c r="A388" s="4" t="s">
        <v>13</v>
      </c>
      <c r="B388" s="4" t="s">
        <v>14</v>
      </c>
      <c r="C388" s="7">
        <v>43790.000008356481</v>
      </c>
    </row>
    <row r="389" spans="1:3" ht="13.8" x14ac:dyDescent="0.3">
      <c r="A389" s="4" t="s">
        <v>13</v>
      </c>
      <c r="B389" s="4" t="s">
        <v>14</v>
      </c>
      <c r="C389" s="7">
        <v>43790.041675023145</v>
      </c>
    </row>
    <row r="390" spans="1:3" ht="13.8" x14ac:dyDescent="0.3">
      <c r="A390" s="4" t="s">
        <v>13</v>
      </c>
      <c r="B390" s="4" t="s">
        <v>14</v>
      </c>
      <c r="C390" s="7">
        <v>43790.083341689817</v>
      </c>
    </row>
    <row r="391" spans="1:3" ht="13.8" x14ac:dyDescent="0.3">
      <c r="A391" s="4" t="s">
        <v>13</v>
      </c>
      <c r="B391" s="4" t="s">
        <v>14</v>
      </c>
      <c r="C391" s="7">
        <v>43790.125008356481</v>
      </c>
    </row>
    <row r="392" spans="1:3" ht="13.8" x14ac:dyDescent="0.3">
      <c r="A392" s="4" t="s">
        <v>13</v>
      </c>
      <c r="B392" s="4" t="s">
        <v>14</v>
      </c>
      <c r="C392" s="7">
        <v>43790.166675023145</v>
      </c>
    </row>
    <row r="393" spans="1:3" ht="13.8" x14ac:dyDescent="0.3">
      <c r="A393" s="4" t="s">
        <v>13</v>
      </c>
      <c r="B393" s="4" t="s">
        <v>14</v>
      </c>
      <c r="C393" s="7">
        <v>43790.208341689817</v>
      </c>
    </row>
    <row r="394" spans="1:3" ht="13.8" x14ac:dyDescent="0.3">
      <c r="A394" s="4" t="s">
        <v>13</v>
      </c>
      <c r="B394" s="4" t="s">
        <v>14</v>
      </c>
      <c r="C394" s="7">
        <v>43790.250008356481</v>
      </c>
    </row>
    <row r="395" spans="1:3" ht="13.8" x14ac:dyDescent="0.3">
      <c r="A395" s="4" t="s">
        <v>13</v>
      </c>
      <c r="B395" s="4" t="s">
        <v>14</v>
      </c>
      <c r="C395" s="7">
        <v>43790.291675023145</v>
      </c>
    </row>
    <row r="396" spans="1:3" ht="13.8" x14ac:dyDescent="0.3">
      <c r="A396" s="4" t="s">
        <v>13</v>
      </c>
      <c r="B396" s="4" t="s">
        <v>14</v>
      </c>
      <c r="C396" s="7">
        <v>43790.333341689817</v>
      </c>
    </row>
    <row r="397" spans="1:3" ht="13.8" x14ac:dyDescent="0.3">
      <c r="A397" s="4" t="s">
        <v>13</v>
      </c>
      <c r="B397" s="4" t="s">
        <v>14</v>
      </c>
      <c r="C397" s="7">
        <v>43790.375008356481</v>
      </c>
    </row>
    <row r="398" spans="1:3" ht="13.8" x14ac:dyDescent="0.3">
      <c r="A398" s="4" t="s">
        <v>13</v>
      </c>
      <c r="B398" s="4" t="s">
        <v>14</v>
      </c>
      <c r="C398" s="7">
        <v>43790.416675023145</v>
      </c>
    </row>
    <row r="399" spans="1:3" ht="13.8" x14ac:dyDescent="0.3">
      <c r="A399" s="4" t="s">
        <v>13</v>
      </c>
      <c r="B399" s="4" t="s">
        <v>14</v>
      </c>
      <c r="C399" s="7">
        <v>43790.458341689817</v>
      </c>
    </row>
    <row r="400" spans="1:3" ht="13.8" x14ac:dyDescent="0.3">
      <c r="A400" s="4" t="s">
        <v>13</v>
      </c>
      <c r="B400" s="4" t="s">
        <v>14</v>
      </c>
      <c r="C400" s="7">
        <v>43790.500008356481</v>
      </c>
    </row>
    <row r="401" spans="1:3" ht="13.8" x14ac:dyDescent="0.3">
      <c r="A401" s="4" t="s">
        <v>13</v>
      </c>
      <c r="B401" s="4" t="s">
        <v>14</v>
      </c>
      <c r="C401" s="7">
        <v>43790.541675023145</v>
      </c>
    </row>
    <row r="402" spans="1:3" ht="13.8" x14ac:dyDescent="0.3">
      <c r="A402" s="4" t="s">
        <v>13</v>
      </c>
      <c r="B402" s="4" t="s">
        <v>14</v>
      </c>
      <c r="C402" s="7">
        <v>43790.583341689817</v>
      </c>
    </row>
    <row r="403" spans="1:3" ht="13.8" x14ac:dyDescent="0.3">
      <c r="A403" s="4" t="s">
        <v>13</v>
      </c>
      <c r="B403" s="4" t="s">
        <v>14</v>
      </c>
      <c r="C403" s="7">
        <v>43790.625008368057</v>
      </c>
    </row>
    <row r="404" spans="1:3" ht="13.8" x14ac:dyDescent="0.3">
      <c r="A404" s="4" t="s">
        <v>13</v>
      </c>
      <c r="B404" s="4" t="s">
        <v>14</v>
      </c>
      <c r="C404" s="7">
        <v>43790.666675034721</v>
      </c>
    </row>
    <row r="405" spans="1:3" ht="13.8" x14ac:dyDescent="0.3">
      <c r="A405" s="4" t="s">
        <v>13</v>
      </c>
      <c r="B405" s="4" t="s">
        <v>14</v>
      </c>
      <c r="C405" s="7">
        <v>43790.708341701386</v>
      </c>
    </row>
    <row r="406" spans="1:3" ht="13.8" x14ac:dyDescent="0.3">
      <c r="A406" s="4" t="s">
        <v>13</v>
      </c>
      <c r="B406" s="4" t="s">
        <v>14</v>
      </c>
      <c r="C406" s="7">
        <v>43790.750008368057</v>
      </c>
    </row>
    <row r="407" spans="1:3" ht="13.8" x14ac:dyDescent="0.3">
      <c r="A407" s="4" t="s">
        <v>13</v>
      </c>
      <c r="B407" s="4" t="s">
        <v>14</v>
      </c>
      <c r="C407" s="7">
        <v>43790.791675034721</v>
      </c>
    </row>
    <row r="408" spans="1:3" ht="13.8" x14ac:dyDescent="0.3">
      <c r="A408" s="4" t="s">
        <v>13</v>
      </c>
      <c r="B408" s="4" t="s">
        <v>14</v>
      </c>
      <c r="C408" s="7">
        <v>43790.833341701386</v>
      </c>
    </row>
    <row r="409" spans="1:3" ht="13.8" x14ac:dyDescent="0.3">
      <c r="A409" s="4" t="s">
        <v>13</v>
      </c>
      <c r="B409" s="4" t="s">
        <v>14</v>
      </c>
      <c r="C409" s="7">
        <v>43790.875008368057</v>
      </c>
    </row>
    <row r="410" spans="1:3" ht="13.8" x14ac:dyDescent="0.3">
      <c r="A410" s="4" t="s">
        <v>13</v>
      </c>
      <c r="B410" s="4" t="s">
        <v>14</v>
      </c>
      <c r="C410" s="7">
        <v>43790.916675034721</v>
      </c>
    </row>
    <row r="411" spans="1:3" ht="13.8" x14ac:dyDescent="0.3">
      <c r="A411" s="4" t="s">
        <v>13</v>
      </c>
      <c r="B411" s="4" t="s">
        <v>14</v>
      </c>
      <c r="C411" s="7">
        <v>43790.958341701386</v>
      </c>
    </row>
    <row r="412" spans="1:3" ht="13.8" x14ac:dyDescent="0.3">
      <c r="A412" s="4" t="s">
        <v>13</v>
      </c>
      <c r="B412" s="4" t="s">
        <v>14</v>
      </c>
      <c r="C412" s="7">
        <v>43791.000008368057</v>
      </c>
    </row>
    <row r="413" spans="1:3" ht="13.8" x14ac:dyDescent="0.3">
      <c r="A413" s="4" t="s">
        <v>13</v>
      </c>
      <c r="B413" s="4" t="s">
        <v>14</v>
      </c>
      <c r="C413" s="7">
        <v>43791.041675034721</v>
      </c>
    </row>
    <row r="414" spans="1:3" ht="13.8" x14ac:dyDescent="0.3">
      <c r="A414" s="4" t="s">
        <v>13</v>
      </c>
      <c r="B414" s="4" t="s">
        <v>14</v>
      </c>
      <c r="C414" s="7">
        <v>43791.083341701386</v>
      </c>
    </row>
    <row r="415" spans="1:3" ht="13.8" x14ac:dyDescent="0.3">
      <c r="A415" s="4" t="s">
        <v>13</v>
      </c>
      <c r="B415" s="4" t="s">
        <v>14</v>
      </c>
      <c r="C415" s="7">
        <v>43791.125008368057</v>
      </c>
    </row>
    <row r="416" spans="1:3" ht="13.8" x14ac:dyDescent="0.3">
      <c r="A416" s="4" t="s">
        <v>13</v>
      </c>
      <c r="B416" s="4" t="s">
        <v>14</v>
      </c>
      <c r="C416" s="7">
        <v>43791.166675034721</v>
      </c>
    </row>
    <row r="417" spans="1:3" ht="13.8" x14ac:dyDescent="0.3">
      <c r="A417" s="4" t="s">
        <v>13</v>
      </c>
      <c r="B417" s="4" t="s">
        <v>14</v>
      </c>
      <c r="C417" s="7">
        <v>43791.208341701386</v>
      </c>
    </row>
    <row r="418" spans="1:3" ht="13.8" x14ac:dyDescent="0.3">
      <c r="A418" s="4" t="s">
        <v>13</v>
      </c>
      <c r="B418" s="4" t="s">
        <v>14</v>
      </c>
      <c r="C418" s="7">
        <v>43791.250008368057</v>
      </c>
    </row>
    <row r="419" spans="1:3" ht="13.8" x14ac:dyDescent="0.3">
      <c r="A419" s="4" t="s">
        <v>13</v>
      </c>
      <c r="B419" s="4" t="s">
        <v>14</v>
      </c>
      <c r="C419" s="7">
        <v>43791.291675034721</v>
      </c>
    </row>
    <row r="420" spans="1:3" ht="13.8" x14ac:dyDescent="0.3">
      <c r="A420" s="4" t="s">
        <v>13</v>
      </c>
      <c r="B420" s="4" t="s">
        <v>14</v>
      </c>
      <c r="C420" s="7">
        <v>43791.333341701386</v>
      </c>
    </row>
    <row r="421" spans="1:3" ht="13.8" x14ac:dyDescent="0.3">
      <c r="A421" s="4" t="s">
        <v>13</v>
      </c>
      <c r="B421" s="4" t="s">
        <v>14</v>
      </c>
      <c r="C421" s="7">
        <v>43791.375008368057</v>
      </c>
    </row>
    <row r="422" spans="1:3" ht="13.8" x14ac:dyDescent="0.3">
      <c r="A422" s="4" t="s">
        <v>13</v>
      </c>
      <c r="B422" s="4" t="s">
        <v>14</v>
      </c>
      <c r="C422" s="7">
        <v>43791.416675034721</v>
      </c>
    </row>
    <row r="423" spans="1:3" ht="13.8" x14ac:dyDescent="0.3">
      <c r="A423" s="4" t="s">
        <v>13</v>
      </c>
      <c r="B423" s="4" t="s">
        <v>14</v>
      </c>
      <c r="C423" s="7">
        <v>43791.458341701386</v>
      </c>
    </row>
    <row r="424" spans="1:3" ht="13.8" x14ac:dyDescent="0.3">
      <c r="A424" s="4" t="s">
        <v>13</v>
      </c>
      <c r="B424" s="4" t="s">
        <v>14</v>
      </c>
      <c r="C424" s="7">
        <v>43791.500008368057</v>
      </c>
    </row>
    <row r="425" spans="1:3" ht="13.8" x14ac:dyDescent="0.3">
      <c r="A425" s="4" t="s">
        <v>13</v>
      </c>
      <c r="B425" s="4" t="s">
        <v>14</v>
      </c>
      <c r="C425" s="7">
        <v>43791.541675034721</v>
      </c>
    </row>
    <row r="426" spans="1:3" ht="13.8" x14ac:dyDescent="0.3">
      <c r="A426" s="4" t="s">
        <v>13</v>
      </c>
      <c r="B426" s="4" t="s">
        <v>14</v>
      </c>
      <c r="C426" s="7">
        <v>43791.583341701386</v>
      </c>
    </row>
    <row r="427" spans="1:3" ht="13.8" x14ac:dyDescent="0.3">
      <c r="A427" s="4" t="s">
        <v>13</v>
      </c>
      <c r="B427" s="4" t="s">
        <v>14</v>
      </c>
      <c r="C427" s="7">
        <v>43791.625008368057</v>
      </c>
    </row>
    <row r="428" spans="1:3" ht="13.8" x14ac:dyDescent="0.3">
      <c r="A428" s="4" t="s">
        <v>13</v>
      </c>
      <c r="B428" s="4" t="s">
        <v>14</v>
      </c>
      <c r="C428" s="7">
        <v>43791.666675034721</v>
      </c>
    </row>
    <row r="429" spans="1:3" ht="13.8" x14ac:dyDescent="0.3">
      <c r="A429" s="4" t="s">
        <v>13</v>
      </c>
      <c r="B429" s="4" t="s">
        <v>14</v>
      </c>
      <c r="C429" s="7">
        <v>43791.708341701386</v>
      </c>
    </row>
    <row r="430" spans="1:3" ht="13.8" x14ac:dyDescent="0.3">
      <c r="A430" s="4" t="s">
        <v>13</v>
      </c>
      <c r="B430" s="4" t="s">
        <v>14</v>
      </c>
      <c r="C430" s="7">
        <v>43791.750008368057</v>
      </c>
    </row>
    <row r="431" spans="1:3" ht="13.8" x14ac:dyDescent="0.3">
      <c r="A431" s="4" t="s">
        <v>13</v>
      </c>
      <c r="B431" s="4" t="s">
        <v>14</v>
      </c>
      <c r="C431" s="7">
        <v>43791.791675034721</v>
      </c>
    </row>
    <row r="432" spans="1:3" ht="13.8" x14ac:dyDescent="0.3">
      <c r="A432" s="4" t="s">
        <v>13</v>
      </c>
      <c r="B432" s="4" t="s">
        <v>14</v>
      </c>
      <c r="C432" s="7">
        <v>43791.833341701386</v>
      </c>
    </row>
    <row r="433" spans="1:3" ht="13.8" x14ac:dyDescent="0.3">
      <c r="A433" s="4" t="s">
        <v>13</v>
      </c>
      <c r="B433" s="4" t="s">
        <v>14</v>
      </c>
      <c r="C433" s="7">
        <v>43791.875008368057</v>
      </c>
    </row>
    <row r="434" spans="1:3" ht="13.8" x14ac:dyDescent="0.3">
      <c r="A434" s="4" t="s">
        <v>13</v>
      </c>
      <c r="B434" s="4" t="s">
        <v>14</v>
      </c>
      <c r="C434" s="7">
        <v>43791.916675034721</v>
      </c>
    </row>
    <row r="435" spans="1:3" ht="13.8" x14ac:dyDescent="0.3">
      <c r="A435" s="4" t="s">
        <v>13</v>
      </c>
      <c r="B435" s="4" t="s">
        <v>14</v>
      </c>
      <c r="C435" s="7">
        <v>43791.958341701386</v>
      </c>
    </row>
    <row r="436" spans="1:3" ht="13.8" x14ac:dyDescent="0.3">
      <c r="A436" s="4" t="s">
        <v>13</v>
      </c>
      <c r="B436" s="4" t="s">
        <v>14</v>
      </c>
      <c r="C436" s="7">
        <v>43792.000008368057</v>
      </c>
    </row>
    <row r="437" spans="1:3" ht="13.8" x14ac:dyDescent="0.3">
      <c r="A437" s="4" t="s">
        <v>13</v>
      </c>
      <c r="B437" s="4" t="s">
        <v>14</v>
      </c>
      <c r="C437" s="7">
        <v>43792.041675034721</v>
      </c>
    </row>
    <row r="438" spans="1:3" ht="13.8" x14ac:dyDescent="0.3">
      <c r="A438" s="4" t="s">
        <v>13</v>
      </c>
      <c r="B438" s="4" t="s">
        <v>14</v>
      </c>
      <c r="C438" s="7">
        <v>43792.083341701386</v>
      </c>
    </row>
    <row r="439" spans="1:3" ht="13.8" x14ac:dyDescent="0.3">
      <c r="A439" s="4" t="s">
        <v>13</v>
      </c>
      <c r="B439" s="4" t="s">
        <v>14</v>
      </c>
      <c r="C439" s="7">
        <v>43792.125008368057</v>
      </c>
    </row>
    <row r="440" spans="1:3" ht="13.8" x14ac:dyDescent="0.3">
      <c r="A440" s="4" t="s">
        <v>13</v>
      </c>
      <c r="B440" s="4" t="s">
        <v>14</v>
      </c>
      <c r="C440" s="7">
        <v>43792.166675046297</v>
      </c>
    </row>
    <row r="441" spans="1:3" ht="13.8" x14ac:dyDescent="0.3">
      <c r="A441" s="4" t="s">
        <v>13</v>
      </c>
      <c r="B441" s="4" t="s">
        <v>14</v>
      </c>
      <c r="C441" s="7">
        <v>43792.208341712962</v>
      </c>
    </row>
    <row r="442" spans="1:3" ht="13.8" x14ac:dyDescent="0.3">
      <c r="A442" s="4" t="s">
        <v>13</v>
      </c>
      <c r="B442" s="4" t="s">
        <v>14</v>
      </c>
      <c r="C442" s="7">
        <v>43792.250008379633</v>
      </c>
    </row>
    <row r="443" spans="1:3" ht="13.8" x14ac:dyDescent="0.3">
      <c r="A443" s="4" t="s">
        <v>13</v>
      </c>
      <c r="B443" s="4" t="s">
        <v>14</v>
      </c>
      <c r="C443" s="7">
        <v>43792.291675046297</v>
      </c>
    </row>
    <row r="444" spans="1:3" ht="13.8" x14ac:dyDescent="0.3">
      <c r="A444" s="4" t="s">
        <v>13</v>
      </c>
      <c r="B444" s="4" t="s">
        <v>14</v>
      </c>
      <c r="C444" s="7">
        <v>43792.333341712962</v>
      </c>
    </row>
    <row r="445" spans="1:3" ht="13.8" x14ac:dyDescent="0.3">
      <c r="A445" s="4" t="s">
        <v>13</v>
      </c>
      <c r="B445" s="4" t="s">
        <v>14</v>
      </c>
      <c r="C445" s="7">
        <v>43792.375008379633</v>
      </c>
    </row>
    <row r="446" spans="1:3" ht="13.8" x14ac:dyDescent="0.3">
      <c r="A446" s="4" t="s">
        <v>13</v>
      </c>
      <c r="B446" s="4" t="s">
        <v>14</v>
      </c>
      <c r="C446" s="7">
        <v>43792.416675046297</v>
      </c>
    </row>
    <row r="447" spans="1:3" ht="13.8" x14ac:dyDescent="0.3">
      <c r="A447" s="4" t="s">
        <v>13</v>
      </c>
      <c r="B447" s="4" t="s">
        <v>14</v>
      </c>
      <c r="C447" s="7">
        <v>43792.458341712962</v>
      </c>
    </row>
    <row r="448" spans="1:3" ht="13.8" x14ac:dyDescent="0.3">
      <c r="A448" s="4" t="s">
        <v>13</v>
      </c>
      <c r="B448" s="4" t="s">
        <v>14</v>
      </c>
      <c r="C448" s="7">
        <v>43792.500008379633</v>
      </c>
    </row>
    <row r="449" spans="1:3" ht="13.8" x14ac:dyDescent="0.3">
      <c r="A449" s="4" t="s">
        <v>13</v>
      </c>
      <c r="B449" s="4" t="s">
        <v>14</v>
      </c>
      <c r="C449" s="7">
        <v>43792.541675046297</v>
      </c>
    </row>
    <row r="450" spans="1:3" ht="13.8" x14ac:dyDescent="0.3">
      <c r="A450" s="4" t="s">
        <v>13</v>
      </c>
      <c r="B450" s="4" t="s">
        <v>14</v>
      </c>
      <c r="C450" s="7">
        <v>43792.583341712962</v>
      </c>
    </row>
    <row r="451" spans="1:3" ht="13.8" x14ac:dyDescent="0.3">
      <c r="A451" s="4" t="s">
        <v>13</v>
      </c>
      <c r="B451" s="4" t="s">
        <v>14</v>
      </c>
      <c r="C451" s="7">
        <v>43792.625008379633</v>
      </c>
    </row>
    <row r="452" spans="1:3" ht="13.8" x14ac:dyDescent="0.3">
      <c r="A452" s="4" t="s">
        <v>13</v>
      </c>
      <c r="B452" s="4" t="s">
        <v>14</v>
      </c>
      <c r="C452" s="7">
        <v>43792.666675046297</v>
      </c>
    </row>
    <row r="453" spans="1:3" ht="13.8" x14ac:dyDescent="0.3">
      <c r="A453" s="4" t="s">
        <v>13</v>
      </c>
      <c r="B453" s="4" t="s">
        <v>14</v>
      </c>
      <c r="C453" s="7">
        <v>43792.708341712962</v>
      </c>
    </row>
    <row r="454" spans="1:3" ht="13.8" x14ac:dyDescent="0.3">
      <c r="A454" s="4" t="s">
        <v>13</v>
      </c>
      <c r="B454" s="4" t="s">
        <v>14</v>
      </c>
      <c r="C454" s="7">
        <v>43792.750008379633</v>
      </c>
    </row>
    <row r="455" spans="1:3" ht="13.8" x14ac:dyDescent="0.3">
      <c r="A455" s="4" t="s">
        <v>13</v>
      </c>
      <c r="B455" s="4" t="s">
        <v>14</v>
      </c>
      <c r="C455" s="7">
        <v>43792.791675046297</v>
      </c>
    </row>
    <row r="456" spans="1:3" ht="13.8" x14ac:dyDescent="0.3">
      <c r="A456" s="4" t="s">
        <v>13</v>
      </c>
      <c r="B456" s="4" t="s">
        <v>14</v>
      </c>
      <c r="C456" s="7">
        <v>43792.833341712962</v>
      </c>
    </row>
    <row r="457" spans="1:3" ht="13.8" x14ac:dyDescent="0.3">
      <c r="A457" s="4" t="s">
        <v>13</v>
      </c>
      <c r="B457" s="4" t="s">
        <v>14</v>
      </c>
      <c r="C457" s="7">
        <v>43792.875008379633</v>
      </c>
    </row>
    <row r="458" spans="1:3" ht="13.8" x14ac:dyDescent="0.3">
      <c r="A458" s="4" t="s">
        <v>13</v>
      </c>
      <c r="B458" s="4" t="s">
        <v>14</v>
      </c>
      <c r="C458" s="7">
        <v>43792.916675046297</v>
      </c>
    </row>
    <row r="459" spans="1:3" ht="13.8" x14ac:dyDescent="0.3">
      <c r="A459" s="4" t="s">
        <v>13</v>
      </c>
      <c r="B459" s="4" t="s">
        <v>14</v>
      </c>
      <c r="C459" s="7">
        <v>43792.958341712962</v>
      </c>
    </row>
    <row r="460" spans="1:3" ht="13.8" x14ac:dyDescent="0.3">
      <c r="A460" s="4" t="s">
        <v>13</v>
      </c>
      <c r="B460" s="4" t="s">
        <v>14</v>
      </c>
      <c r="C460" s="7">
        <v>43793.000008379633</v>
      </c>
    </row>
    <row r="461" spans="1:3" ht="13.8" x14ac:dyDescent="0.3">
      <c r="A461" s="4" t="s">
        <v>13</v>
      </c>
      <c r="B461" s="4" t="s">
        <v>14</v>
      </c>
      <c r="C461" s="7">
        <v>43793.041675046297</v>
      </c>
    </row>
    <row r="462" spans="1:3" ht="13.8" x14ac:dyDescent="0.3">
      <c r="A462" s="4" t="s">
        <v>13</v>
      </c>
      <c r="B462" s="4" t="s">
        <v>14</v>
      </c>
      <c r="C462" s="7">
        <v>43793.083341712962</v>
      </c>
    </row>
    <row r="463" spans="1:3" ht="13.8" x14ac:dyDescent="0.3">
      <c r="A463" s="4" t="s">
        <v>13</v>
      </c>
      <c r="B463" s="4" t="s">
        <v>14</v>
      </c>
      <c r="C463" s="7">
        <v>43793.125008379633</v>
      </c>
    </row>
    <row r="464" spans="1:3" ht="13.8" x14ac:dyDescent="0.3">
      <c r="A464" s="4" t="s">
        <v>13</v>
      </c>
      <c r="B464" s="4" t="s">
        <v>14</v>
      </c>
      <c r="C464" s="7">
        <v>43793.166675046297</v>
      </c>
    </row>
    <row r="465" spans="1:3" ht="13.8" x14ac:dyDescent="0.3">
      <c r="A465" s="4" t="s">
        <v>13</v>
      </c>
      <c r="B465" s="4" t="s">
        <v>14</v>
      </c>
      <c r="C465" s="7">
        <v>43793.208341712962</v>
      </c>
    </row>
    <row r="466" spans="1:3" ht="13.8" x14ac:dyDescent="0.3">
      <c r="A466" s="4" t="s">
        <v>13</v>
      </c>
      <c r="B466" s="4" t="s">
        <v>14</v>
      </c>
      <c r="C466" s="7">
        <v>43793.250008379633</v>
      </c>
    </row>
    <row r="467" spans="1:3" ht="13.8" x14ac:dyDescent="0.3">
      <c r="A467" s="4" t="s">
        <v>13</v>
      </c>
      <c r="B467" s="4" t="s">
        <v>14</v>
      </c>
      <c r="C467" s="7">
        <v>43793.291675046297</v>
      </c>
    </row>
    <row r="468" spans="1:3" ht="13.8" x14ac:dyDescent="0.3">
      <c r="A468" s="4" t="s">
        <v>13</v>
      </c>
      <c r="B468" s="4" t="s">
        <v>14</v>
      </c>
      <c r="C468" s="7">
        <v>43793.333341712962</v>
      </c>
    </row>
    <row r="469" spans="1:3" ht="13.8" x14ac:dyDescent="0.3">
      <c r="A469" s="4" t="s">
        <v>13</v>
      </c>
      <c r="B469" s="4" t="s">
        <v>14</v>
      </c>
      <c r="C469" s="7">
        <v>43793.375008379633</v>
      </c>
    </row>
    <row r="470" spans="1:3" ht="13.8" x14ac:dyDescent="0.3">
      <c r="A470" s="4" t="s">
        <v>13</v>
      </c>
      <c r="B470" s="4" t="s">
        <v>14</v>
      </c>
      <c r="C470" s="7">
        <v>43793.416675046297</v>
      </c>
    </row>
    <row r="471" spans="1:3" ht="13.8" x14ac:dyDescent="0.3">
      <c r="A471" s="4" t="s">
        <v>13</v>
      </c>
      <c r="B471" s="4" t="s">
        <v>14</v>
      </c>
      <c r="C471" s="7">
        <v>43793.458341712962</v>
      </c>
    </row>
    <row r="472" spans="1:3" ht="13.8" x14ac:dyDescent="0.3">
      <c r="A472" s="4" t="s">
        <v>13</v>
      </c>
      <c r="B472" s="4" t="s">
        <v>14</v>
      </c>
      <c r="C472" s="7">
        <v>43793.500008379633</v>
      </c>
    </row>
    <row r="473" spans="1:3" ht="13.8" x14ac:dyDescent="0.3">
      <c r="A473" s="4" t="s">
        <v>13</v>
      </c>
      <c r="B473" s="4" t="s">
        <v>14</v>
      </c>
      <c r="C473" s="7">
        <v>43793.541675046297</v>
      </c>
    </row>
    <row r="474" spans="1:3" ht="13.8" x14ac:dyDescent="0.3">
      <c r="A474" s="4" t="s">
        <v>13</v>
      </c>
      <c r="B474" s="4" t="s">
        <v>14</v>
      </c>
      <c r="C474" s="7">
        <v>43793.583341712962</v>
      </c>
    </row>
    <row r="475" spans="1:3" ht="13.8" x14ac:dyDescent="0.3">
      <c r="A475" s="4" t="s">
        <v>13</v>
      </c>
      <c r="B475" s="4" t="s">
        <v>14</v>
      </c>
      <c r="C475" s="7">
        <v>43793.625008379633</v>
      </c>
    </row>
    <row r="476" spans="1:3" ht="13.8" x14ac:dyDescent="0.3">
      <c r="A476" s="4" t="s">
        <v>13</v>
      </c>
      <c r="B476" s="4" t="s">
        <v>14</v>
      </c>
      <c r="C476" s="7">
        <v>43793.666675046297</v>
      </c>
    </row>
    <row r="477" spans="1:3" ht="13.8" x14ac:dyDescent="0.3">
      <c r="A477" s="4" t="s">
        <v>13</v>
      </c>
      <c r="B477" s="4" t="s">
        <v>14</v>
      </c>
      <c r="C477" s="7">
        <v>43793.708341724538</v>
      </c>
    </row>
    <row r="478" spans="1:3" ht="13.8" x14ac:dyDescent="0.3">
      <c r="A478" s="4" t="s">
        <v>13</v>
      </c>
      <c r="B478" s="4" t="s">
        <v>14</v>
      </c>
      <c r="C478" s="7">
        <v>43793.750008391202</v>
      </c>
    </row>
    <row r="479" spans="1:3" ht="13.8" x14ac:dyDescent="0.3">
      <c r="A479" s="4" t="s">
        <v>13</v>
      </c>
      <c r="B479" s="4" t="s">
        <v>14</v>
      </c>
      <c r="C479" s="7">
        <v>43793.791675057873</v>
      </c>
    </row>
    <row r="480" spans="1:3" ht="13.8" x14ac:dyDescent="0.3">
      <c r="A480" s="4" t="s">
        <v>13</v>
      </c>
      <c r="B480" s="4" t="s">
        <v>14</v>
      </c>
      <c r="C480" s="7">
        <v>43793.833341724538</v>
      </c>
    </row>
    <row r="481" spans="1:3" ht="13.8" x14ac:dyDescent="0.3">
      <c r="A481" s="4" t="s">
        <v>13</v>
      </c>
      <c r="B481" s="4" t="s">
        <v>14</v>
      </c>
      <c r="C481" s="7">
        <v>43793.875008391202</v>
      </c>
    </row>
    <row r="482" spans="1:3" ht="13.8" x14ac:dyDescent="0.3">
      <c r="A482" s="4" t="s">
        <v>13</v>
      </c>
      <c r="B482" s="4" t="s">
        <v>14</v>
      </c>
      <c r="C482" s="7">
        <v>43793.916675057873</v>
      </c>
    </row>
    <row r="483" spans="1:3" ht="13.8" x14ac:dyDescent="0.3">
      <c r="A483" s="4" t="s">
        <v>13</v>
      </c>
      <c r="B483" s="4" t="s">
        <v>14</v>
      </c>
      <c r="C483" s="7">
        <v>43793.958341724538</v>
      </c>
    </row>
    <row r="484" spans="1:3" ht="13.8" x14ac:dyDescent="0.3">
      <c r="A484" s="4" t="s">
        <v>15</v>
      </c>
      <c r="B484" s="4" t="s">
        <v>16</v>
      </c>
      <c r="C484" s="7">
        <v>43789.000008391202</v>
      </c>
    </row>
    <row r="485" spans="1:3" ht="13.8" x14ac:dyDescent="0.3">
      <c r="A485" s="4" t="s">
        <v>15</v>
      </c>
      <c r="B485" s="4" t="s">
        <v>16</v>
      </c>
      <c r="C485" s="7">
        <v>43789.041675057873</v>
      </c>
    </row>
    <row r="486" spans="1:3" ht="13.8" x14ac:dyDescent="0.3">
      <c r="A486" s="4" t="s">
        <v>15</v>
      </c>
      <c r="B486" s="4" t="s">
        <v>16</v>
      </c>
      <c r="C486" s="7">
        <v>43789.083341724538</v>
      </c>
    </row>
    <row r="487" spans="1:3" ht="13.8" x14ac:dyDescent="0.3">
      <c r="A487" s="4" t="s">
        <v>15</v>
      </c>
      <c r="B487" s="4" t="s">
        <v>16</v>
      </c>
      <c r="C487" s="7">
        <v>43789.125008391202</v>
      </c>
    </row>
    <row r="488" spans="1:3" ht="13.8" x14ac:dyDescent="0.3">
      <c r="A488" s="4" t="s">
        <v>15</v>
      </c>
      <c r="B488" s="4" t="s">
        <v>16</v>
      </c>
      <c r="C488" s="7">
        <v>43789.166675057873</v>
      </c>
    </row>
    <row r="489" spans="1:3" ht="13.8" x14ac:dyDescent="0.3">
      <c r="A489" s="4" t="s">
        <v>15</v>
      </c>
      <c r="B489" s="4" t="s">
        <v>16</v>
      </c>
      <c r="C489" s="7">
        <v>43789.208341724538</v>
      </c>
    </row>
    <row r="490" spans="1:3" ht="13.8" x14ac:dyDescent="0.3">
      <c r="A490" s="4" t="s">
        <v>15</v>
      </c>
      <c r="B490" s="4" t="s">
        <v>16</v>
      </c>
      <c r="C490" s="7">
        <v>43789.250008391202</v>
      </c>
    </row>
    <row r="491" spans="1:3" ht="13.8" x14ac:dyDescent="0.3">
      <c r="A491" s="4" t="s">
        <v>15</v>
      </c>
      <c r="B491" s="4" t="s">
        <v>16</v>
      </c>
      <c r="C491" s="7">
        <v>43789.291675057873</v>
      </c>
    </row>
    <row r="492" spans="1:3" ht="13.8" x14ac:dyDescent="0.3">
      <c r="A492" s="4" t="s">
        <v>15</v>
      </c>
      <c r="B492" s="4" t="s">
        <v>16</v>
      </c>
      <c r="C492" s="7">
        <v>43789.333341724538</v>
      </c>
    </row>
    <row r="493" spans="1:3" ht="13.8" x14ac:dyDescent="0.3">
      <c r="A493" s="4" t="s">
        <v>15</v>
      </c>
      <c r="B493" s="4" t="s">
        <v>16</v>
      </c>
      <c r="C493" s="7">
        <v>43789.375008391202</v>
      </c>
    </row>
    <row r="494" spans="1:3" ht="13.8" x14ac:dyDescent="0.3">
      <c r="A494" s="4" t="s">
        <v>15</v>
      </c>
      <c r="B494" s="4" t="s">
        <v>16</v>
      </c>
      <c r="C494" s="7">
        <v>43789.416675057873</v>
      </c>
    </row>
    <row r="495" spans="1:3" ht="13.8" x14ac:dyDescent="0.3">
      <c r="A495" s="4" t="s">
        <v>15</v>
      </c>
      <c r="B495" s="4" t="s">
        <v>16</v>
      </c>
      <c r="C495" s="7">
        <v>43789.458341724538</v>
      </c>
    </row>
    <row r="496" spans="1:3" ht="13.8" x14ac:dyDescent="0.3">
      <c r="A496" s="4" t="s">
        <v>15</v>
      </c>
      <c r="B496" s="4" t="s">
        <v>16</v>
      </c>
      <c r="C496" s="7">
        <v>43789.500008391202</v>
      </c>
    </row>
    <row r="497" spans="1:3" ht="13.8" x14ac:dyDescent="0.3">
      <c r="A497" s="4" t="s">
        <v>15</v>
      </c>
      <c r="B497" s="4" t="s">
        <v>16</v>
      </c>
      <c r="C497" s="7">
        <v>43789.541675057873</v>
      </c>
    </row>
    <row r="498" spans="1:3" ht="13.8" x14ac:dyDescent="0.3">
      <c r="A498" s="4" t="s">
        <v>15</v>
      </c>
      <c r="B498" s="4" t="s">
        <v>16</v>
      </c>
      <c r="C498" s="7">
        <v>43789.583341724538</v>
      </c>
    </row>
    <row r="499" spans="1:3" ht="13.8" x14ac:dyDescent="0.3">
      <c r="A499" s="4" t="s">
        <v>15</v>
      </c>
      <c r="B499" s="4" t="s">
        <v>16</v>
      </c>
      <c r="C499" s="7">
        <v>43789.625008391202</v>
      </c>
    </row>
    <row r="500" spans="1:3" ht="13.8" x14ac:dyDescent="0.3">
      <c r="A500" s="4" t="s">
        <v>15</v>
      </c>
      <c r="B500" s="4" t="s">
        <v>16</v>
      </c>
      <c r="C500" s="7">
        <v>43789.666675057873</v>
      </c>
    </row>
    <row r="501" spans="1:3" ht="13.8" x14ac:dyDescent="0.3">
      <c r="A501" s="4" t="s">
        <v>15</v>
      </c>
      <c r="B501" s="4" t="s">
        <v>16</v>
      </c>
      <c r="C501" s="7">
        <v>43789.708341724538</v>
      </c>
    </row>
    <row r="502" spans="1:3" ht="13.8" x14ac:dyDescent="0.3">
      <c r="A502" s="4" t="s">
        <v>15</v>
      </c>
      <c r="B502" s="4" t="s">
        <v>16</v>
      </c>
      <c r="C502" s="7">
        <v>43789.750008391202</v>
      </c>
    </row>
    <row r="503" spans="1:3" ht="13.8" x14ac:dyDescent="0.3">
      <c r="A503" s="4" t="s">
        <v>15</v>
      </c>
      <c r="B503" s="4" t="s">
        <v>16</v>
      </c>
      <c r="C503" s="7">
        <v>43789.791675057873</v>
      </c>
    </row>
    <row r="504" spans="1:3" ht="13.8" x14ac:dyDescent="0.3">
      <c r="A504" s="4" t="s">
        <v>15</v>
      </c>
      <c r="B504" s="4" t="s">
        <v>16</v>
      </c>
      <c r="C504" s="7">
        <v>43789.833341724538</v>
      </c>
    </row>
    <row r="505" spans="1:3" ht="13.8" x14ac:dyDescent="0.3">
      <c r="A505" s="4" t="s">
        <v>15</v>
      </c>
      <c r="B505" s="4" t="s">
        <v>16</v>
      </c>
      <c r="C505" s="7">
        <v>43789.875008391202</v>
      </c>
    </row>
    <row r="506" spans="1:3" ht="13.8" x14ac:dyDescent="0.3">
      <c r="A506" s="4" t="s">
        <v>15</v>
      </c>
      <c r="B506" s="4" t="s">
        <v>16</v>
      </c>
      <c r="C506" s="7">
        <v>43789.916675057873</v>
      </c>
    </row>
    <row r="507" spans="1:3" ht="13.8" x14ac:dyDescent="0.3">
      <c r="A507" s="4" t="s">
        <v>15</v>
      </c>
      <c r="B507" s="4" t="s">
        <v>16</v>
      </c>
      <c r="C507" s="7">
        <v>43789.958341724538</v>
      </c>
    </row>
    <row r="508" spans="1:3" ht="13.8" x14ac:dyDescent="0.3">
      <c r="A508" s="4" t="s">
        <v>15</v>
      </c>
      <c r="B508" s="4" t="s">
        <v>16</v>
      </c>
      <c r="C508" s="7">
        <v>43790.000008391202</v>
      </c>
    </row>
    <row r="509" spans="1:3" ht="13.8" x14ac:dyDescent="0.3">
      <c r="A509" s="4" t="s">
        <v>15</v>
      </c>
      <c r="B509" s="4" t="s">
        <v>16</v>
      </c>
      <c r="C509" s="7">
        <v>43790.041675057873</v>
      </c>
    </row>
    <row r="510" spans="1:3" ht="13.8" x14ac:dyDescent="0.3">
      <c r="A510" s="4" t="s">
        <v>15</v>
      </c>
      <c r="B510" s="4" t="s">
        <v>16</v>
      </c>
      <c r="C510" s="7">
        <v>43790.083341724538</v>
      </c>
    </row>
    <row r="511" spans="1:3" ht="13.8" x14ac:dyDescent="0.3">
      <c r="A511" s="4" t="s">
        <v>15</v>
      </c>
      <c r="B511" s="4" t="s">
        <v>16</v>
      </c>
      <c r="C511" s="7">
        <v>43790.125008402778</v>
      </c>
    </row>
    <row r="512" spans="1:3" ht="13.8" x14ac:dyDescent="0.3">
      <c r="A512" s="4" t="s">
        <v>15</v>
      </c>
      <c r="B512" s="4" t="s">
        <v>16</v>
      </c>
      <c r="C512" s="7">
        <v>43790.166675069442</v>
      </c>
    </row>
    <row r="513" spans="1:3" ht="13.8" x14ac:dyDescent="0.3">
      <c r="A513" s="4" t="s">
        <v>15</v>
      </c>
      <c r="B513" s="4" t="s">
        <v>16</v>
      </c>
      <c r="C513" s="7">
        <v>43790.208341736114</v>
      </c>
    </row>
    <row r="514" spans="1:3" ht="13.8" x14ac:dyDescent="0.3">
      <c r="A514" s="4" t="s">
        <v>15</v>
      </c>
      <c r="B514" s="4" t="s">
        <v>16</v>
      </c>
      <c r="C514" s="7">
        <v>43790.250008402778</v>
      </c>
    </row>
    <row r="515" spans="1:3" ht="13.8" x14ac:dyDescent="0.3">
      <c r="A515" s="4" t="s">
        <v>15</v>
      </c>
      <c r="B515" s="4" t="s">
        <v>16</v>
      </c>
      <c r="C515" s="7">
        <v>43790.291675069442</v>
      </c>
    </row>
    <row r="516" spans="1:3" ht="13.8" x14ac:dyDescent="0.3">
      <c r="A516" s="4" t="s">
        <v>15</v>
      </c>
      <c r="B516" s="4" t="s">
        <v>16</v>
      </c>
      <c r="C516" s="7">
        <v>43790.333341736114</v>
      </c>
    </row>
    <row r="517" spans="1:3" ht="13.8" x14ac:dyDescent="0.3">
      <c r="A517" s="4" t="s">
        <v>15</v>
      </c>
      <c r="B517" s="4" t="s">
        <v>16</v>
      </c>
      <c r="C517" s="7">
        <v>43790.375008402778</v>
      </c>
    </row>
    <row r="518" spans="1:3" ht="13.8" x14ac:dyDescent="0.3">
      <c r="A518" s="4" t="s">
        <v>15</v>
      </c>
      <c r="B518" s="4" t="s">
        <v>16</v>
      </c>
      <c r="C518" s="7">
        <v>43790.416675069442</v>
      </c>
    </row>
    <row r="519" spans="1:3" ht="13.8" x14ac:dyDescent="0.3">
      <c r="A519" s="4" t="s">
        <v>15</v>
      </c>
      <c r="B519" s="4" t="s">
        <v>16</v>
      </c>
      <c r="C519" s="7">
        <v>43790.458341736114</v>
      </c>
    </row>
    <row r="520" spans="1:3" ht="13.8" x14ac:dyDescent="0.3">
      <c r="A520" s="4" t="s">
        <v>15</v>
      </c>
      <c r="B520" s="4" t="s">
        <v>16</v>
      </c>
      <c r="C520" s="7">
        <v>43790.500008402778</v>
      </c>
    </row>
    <row r="521" spans="1:3" ht="13.8" x14ac:dyDescent="0.3">
      <c r="A521" s="4" t="s">
        <v>15</v>
      </c>
      <c r="B521" s="4" t="s">
        <v>16</v>
      </c>
      <c r="C521" s="7">
        <v>43790.541675069442</v>
      </c>
    </row>
    <row r="522" spans="1:3" ht="13.8" x14ac:dyDescent="0.3">
      <c r="A522" s="4" t="s">
        <v>15</v>
      </c>
      <c r="B522" s="4" t="s">
        <v>16</v>
      </c>
      <c r="C522" s="7">
        <v>43790.583341736114</v>
      </c>
    </row>
    <row r="523" spans="1:3" ht="13.8" x14ac:dyDescent="0.3">
      <c r="A523" s="4" t="s">
        <v>15</v>
      </c>
      <c r="B523" s="4" t="s">
        <v>16</v>
      </c>
      <c r="C523" s="7">
        <v>43790.625008402778</v>
      </c>
    </row>
    <row r="524" spans="1:3" ht="13.8" x14ac:dyDescent="0.3">
      <c r="A524" s="4" t="s">
        <v>15</v>
      </c>
      <c r="B524" s="4" t="s">
        <v>16</v>
      </c>
      <c r="C524" s="7">
        <v>43790.666675069442</v>
      </c>
    </row>
    <row r="525" spans="1:3" ht="13.8" x14ac:dyDescent="0.3">
      <c r="A525" s="4" t="s">
        <v>15</v>
      </c>
      <c r="B525" s="4" t="s">
        <v>16</v>
      </c>
      <c r="C525" s="7">
        <v>43790.708341736114</v>
      </c>
    </row>
    <row r="526" spans="1:3" ht="13.8" x14ac:dyDescent="0.3">
      <c r="A526" s="4" t="s">
        <v>15</v>
      </c>
      <c r="B526" s="4" t="s">
        <v>16</v>
      </c>
      <c r="C526" s="7">
        <v>43790.750008402778</v>
      </c>
    </row>
    <row r="527" spans="1:3" ht="13.8" x14ac:dyDescent="0.3">
      <c r="A527" s="4" t="s">
        <v>15</v>
      </c>
      <c r="B527" s="4" t="s">
        <v>16</v>
      </c>
      <c r="C527" s="7">
        <v>43790.791675069442</v>
      </c>
    </row>
    <row r="528" spans="1:3" ht="13.8" x14ac:dyDescent="0.3">
      <c r="A528" s="4" t="s">
        <v>15</v>
      </c>
      <c r="B528" s="4" t="s">
        <v>16</v>
      </c>
      <c r="C528" s="7">
        <v>43790.833341736114</v>
      </c>
    </row>
    <row r="529" spans="1:3" ht="13.8" x14ac:dyDescent="0.3">
      <c r="A529" s="4" t="s">
        <v>15</v>
      </c>
      <c r="B529" s="4" t="s">
        <v>16</v>
      </c>
      <c r="C529" s="7">
        <v>43790.875008402778</v>
      </c>
    </row>
    <row r="530" spans="1:3" ht="13.8" x14ac:dyDescent="0.3">
      <c r="A530" s="4" t="s">
        <v>15</v>
      </c>
      <c r="B530" s="4" t="s">
        <v>16</v>
      </c>
      <c r="C530" s="7">
        <v>43790.916675069442</v>
      </c>
    </row>
    <row r="531" spans="1:3" ht="13.8" x14ac:dyDescent="0.3">
      <c r="A531" s="4" t="s">
        <v>15</v>
      </c>
      <c r="B531" s="4" t="s">
        <v>16</v>
      </c>
      <c r="C531" s="7">
        <v>43790.958341736114</v>
      </c>
    </row>
    <row r="532" spans="1:3" ht="13.8" x14ac:dyDescent="0.3">
      <c r="A532" s="4" t="s">
        <v>15</v>
      </c>
      <c r="B532" s="4" t="s">
        <v>16</v>
      </c>
      <c r="C532" s="7">
        <v>43791.000008402778</v>
      </c>
    </row>
    <row r="533" spans="1:3" ht="13.8" x14ac:dyDescent="0.3">
      <c r="A533" s="4" t="s">
        <v>15</v>
      </c>
      <c r="B533" s="4" t="s">
        <v>16</v>
      </c>
      <c r="C533" s="7">
        <v>43791.041675069442</v>
      </c>
    </row>
    <row r="534" spans="1:3" ht="13.8" x14ac:dyDescent="0.3">
      <c r="A534" s="4" t="s">
        <v>15</v>
      </c>
      <c r="B534" s="4" t="s">
        <v>16</v>
      </c>
      <c r="C534" s="7">
        <v>43791.083341736114</v>
      </c>
    </row>
    <row r="535" spans="1:3" ht="13.8" x14ac:dyDescent="0.3">
      <c r="A535" s="4" t="s">
        <v>15</v>
      </c>
      <c r="B535" s="4" t="s">
        <v>16</v>
      </c>
      <c r="C535" s="7">
        <v>43791.125008402778</v>
      </c>
    </row>
    <row r="536" spans="1:3" ht="13.8" x14ac:dyDescent="0.3">
      <c r="A536" s="4" t="s">
        <v>15</v>
      </c>
      <c r="B536" s="4" t="s">
        <v>16</v>
      </c>
      <c r="C536" s="7">
        <v>43791.166675069442</v>
      </c>
    </row>
    <row r="537" spans="1:3" ht="13.8" x14ac:dyDescent="0.3">
      <c r="A537" s="4" t="s">
        <v>15</v>
      </c>
      <c r="B537" s="4" t="s">
        <v>16</v>
      </c>
      <c r="C537" s="7">
        <v>43791.208341736114</v>
      </c>
    </row>
    <row r="538" spans="1:3" ht="13.8" x14ac:dyDescent="0.3">
      <c r="A538" s="4" t="s">
        <v>15</v>
      </c>
      <c r="B538" s="4" t="s">
        <v>16</v>
      </c>
      <c r="C538" s="7">
        <v>43791.250008402778</v>
      </c>
    </row>
    <row r="539" spans="1:3" ht="13.8" x14ac:dyDescent="0.3">
      <c r="A539" s="4" t="s">
        <v>15</v>
      </c>
      <c r="B539" s="4" t="s">
        <v>16</v>
      </c>
      <c r="C539" s="7">
        <v>43791.291675069442</v>
      </c>
    </row>
    <row r="540" spans="1:3" ht="13.8" x14ac:dyDescent="0.3">
      <c r="A540" s="4" t="s">
        <v>15</v>
      </c>
      <c r="B540" s="4" t="s">
        <v>16</v>
      </c>
      <c r="C540" s="7">
        <v>43791.333341736114</v>
      </c>
    </row>
    <row r="541" spans="1:3" ht="13.8" x14ac:dyDescent="0.3">
      <c r="A541" s="4" t="s">
        <v>15</v>
      </c>
      <c r="B541" s="4" t="s">
        <v>16</v>
      </c>
      <c r="C541" s="7">
        <v>43791.375008402778</v>
      </c>
    </row>
    <row r="542" spans="1:3" ht="13.8" x14ac:dyDescent="0.3">
      <c r="A542" s="4" t="s">
        <v>15</v>
      </c>
      <c r="B542" s="4" t="s">
        <v>16</v>
      </c>
      <c r="C542" s="7">
        <v>43791.416675069442</v>
      </c>
    </row>
    <row r="543" spans="1:3" ht="13.8" x14ac:dyDescent="0.3">
      <c r="A543" s="4" t="s">
        <v>15</v>
      </c>
      <c r="B543" s="4" t="s">
        <v>16</v>
      </c>
      <c r="C543" s="7">
        <v>43791.458341736114</v>
      </c>
    </row>
    <row r="544" spans="1:3" ht="13.8" x14ac:dyDescent="0.3">
      <c r="A544" s="4" t="s">
        <v>15</v>
      </c>
      <c r="B544" s="4" t="s">
        <v>16</v>
      </c>
      <c r="C544" s="7">
        <v>43791.500008402778</v>
      </c>
    </row>
    <row r="545" spans="1:3" ht="13.8" x14ac:dyDescent="0.3">
      <c r="A545" s="4" t="s">
        <v>15</v>
      </c>
      <c r="B545" s="4" t="s">
        <v>16</v>
      </c>
      <c r="C545" s="7">
        <v>43791.541675069442</v>
      </c>
    </row>
    <row r="546" spans="1:3" ht="13.8" x14ac:dyDescent="0.3">
      <c r="A546" s="4" t="s">
        <v>15</v>
      </c>
      <c r="B546" s="4" t="s">
        <v>16</v>
      </c>
      <c r="C546" s="7">
        <v>43791.583341736114</v>
      </c>
    </row>
    <row r="547" spans="1:3" ht="13.8" x14ac:dyDescent="0.3">
      <c r="A547" s="4" t="s">
        <v>15</v>
      </c>
      <c r="B547" s="4" t="s">
        <v>16</v>
      </c>
      <c r="C547" s="7">
        <v>43791.625008402778</v>
      </c>
    </row>
    <row r="548" spans="1:3" ht="13.8" x14ac:dyDescent="0.3">
      <c r="A548" s="4" t="s">
        <v>15</v>
      </c>
      <c r="B548" s="4" t="s">
        <v>16</v>
      </c>
      <c r="C548" s="7">
        <v>43791.666675081018</v>
      </c>
    </row>
    <row r="549" spans="1:3" ht="13.8" x14ac:dyDescent="0.3">
      <c r="A549" s="4" t="s">
        <v>15</v>
      </c>
      <c r="B549" s="4" t="s">
        <v>16</v>
      </c>
      <c r="C549" s="7">
        <v>43791.708341747682</v>
      </c>
    </row>
    <row r="550" spans="1:3" ht="13.8" x14ac:dyDescent="0.3">
      <c r="A550" s="4" t="s">
        <v>15</v>
      </c>
      <c r="B550" s="4" t="s">
        <v>16</v>
      </c>
      <c r="C550" s="7">
        <v>43791.750008414354</v>
      </c>
    </row>
    <row r="551" spans="1:3" ht="13.8" x14ac:dyDescent="0.3">
      <c r="A551" s="4" t="s">
        <v>15</v>
      </c>
      <c r="B551" s="4" t="s">
        <v>16</v>
      </c>
      <c r="C551" s="7">
        <v>43791.791675081018</v>
      </c>
    </row>
    <row r="552" spans="1:3" ht="13.8" x14ac:dyDescent="0.3">
      <c r="A552" s="4" t="s">
        <v>15</v>
      </c>
      <c r="B552" s="4" t="s">
        <v>16</v>
      </c>
      <c r="C552" s="7">
        <v>43791.833341747682</v>
      </c>
    </row>
    <row r="553" spans="1:3" ht="13.8" x14ac:dyDescent="0.3">
      <c r="A553" s="4" t="s">
        <v>15</v>
      </c>
      <c r="B553" s="4" t="s">
        <v>16</v>
      </c>
      <c r="C553" s="7">
        <v>43791.875008414354</v>
      </c>
    </row>
    <row r="554" spans="1:3" ht="13.8" x14ac:dyDescent="0.3">
      <c r="A554" s="4" t="s">
        <v>15</v>
      </c>
      <c r="B554" s="4" t="s">
        <v>16</v>
      </c>
      <c r="C554" s="7">
        <v>43791.916675081018</v>
      </c>
    </row>
    <row r="555" spans="1:3" ht="13.8" x14ac:dyDescent="0.3">
      <c r="A555" s="4" t="s">
        <v>15</v>
      </c>
      <c r="B555" s="4" t="s">
        <v>16</v>
      </c>
      <c r="C555" s="7">
        <v>43791.958341747682</v>
      </c>
    </row>
    <row r="556" spans="1:3" ht="13.8" x14ac:dyDescent="0.3">
      <c r="A556" s="4" t="s">
        <v>15</v>
      </c>
      <c r="B556" s="4" t="s">
        <v>16</v>
      </c>
      <c r="C556" s="7">
        <v>43792.000008414354</v>
      </c>
    </row>
    <row r="557" spans="1:3" ht="13.8" x14ac:dyDescent="0.3">
      <c r="A557" s="4" t="s">
        <v>15</v>
      </c>
      <c r="B557" s="4" t="s">
        <v>16</v>
      </c>
      <c r="C557" s="7">
        <v>43792.041675081018</v>
      </c>
    </row>
    <row r="558" spans="1:3" ht="13.8" x14ac:dyDescent="0.3">
      <c r="A558" s="4" t="s">
        <v>15</v>
      </c>
      <c r="B558" s="4" t="s">
        <v>16</v>
      </c>
      <c r="C558" s="7">
        <v>43792.083341747682</v>
      </c>
    </row>
    <row r="559" spans="1:3" ht="13.8" x14ac:dyDescent="0.3">
      <c r="A559" s="4" t="s">
        <v>15</v>
      </c>
      <c r="B559" s="4" t="s">
        <v>16</v>
      </c>
      <c r="C559" s="7">
        <v>43792.125008414354</v>
      </c>
    </row>
    <row r="560" spans="1:3" ht="13.8" x14ac:dyDescent="0.3">
      <c r="A560" s="4" t="s">
        <v>15</v>
      </c>
      <c r="B560" s="4" t="s">
        <v>16</v>
      </c>
      <c r="C560" s="7">
        <v>43792.166675081018</v>
      </c>
    </row>
    <row r="561" spans="1:3" ht="13.8" x14ac:dyDescent="0.3">
      <c r="A561" s="4" t="s">
        <v>15</v>
      </c>
      <c r="B561" s="4" t="s">
        <v>16</v>
      </c>
      <c r="C561" s="7">
        <v>43792.208341747682</v>
      </c>
    </row>
    <row r="562" spans="1:3" ht="13.8" x14ac:dyDescent="0.3">
      <c r="A562" s="4" t="s">
        <v>15</v>
      </c>
      <c r="B562" s="4" t="s">
        <v>16</v>
      </c>
      <c r="C562" s="7">
        <v>43792.250008414354</v>
      </c>
    </row>
    <row r="563" spans="1:3" ht="13.8" x14ac:dyDescent="0.3">
      <c r="A563" s="4" t="s">
        <v>15</v>
      </c>
      <c r="B563" s="4" t="s">
        <v>16</v>
      </c>
      <c r="C563" s="7">
        <v>43792.291675081018</v>
      </c>
    </row>
    <row r="564" spans="1:3" ht="13.8" x14ac:dyDescent="0.3">
      <c r="A564" s="4" t="s">
        <v>15</v>
      </c>
      <c r="B564" s="4" t="s">
        <v>16</v>
      </c>
      <c r="C564" s="7">
        <v>43792.333341747682</v>
      </c>
    </row>
    <row r="565" spans="1:3" ht="13.8" x14ac:dyDescent="0.3">
      <c r="A565" s="4" t="s">
        <v>15</v>
      </c>
      <c r="B565" s="4" t="s">
        <v>16</v>
      </c>
      <c r="C565" s="7">
        <v>43792.375008414354</v>
      </c>
    </row>
    <row r="566" spans="1:3" ht="13.8" x14ac:dyDescent="0.3">
      <c r="A566" s="4" t="s">
        <v>15</v>
      </c>
      <c r="B566" s="4" t="s">
        <v>16</v>
      </c>
      <c r="C566" s="7">
        <v>43792.416675081018</v>
      </c>
    </row>
    <row r="567" spans="1:3" ht="13.8" x14ac:dyDescent="0.3">
      <c r="A567" s="4" t="s">
        <v>15</v>
      </c>
      <c r="B567" s="4" t="s">
        <v>16</v>
      </c>
      <c r="C567" s="7">
        <v>43792.458341747682</v>
      </c>
    </row>
    <row r="568" spans="1:3" ht="13.8" x14ac:dyDescent="0.3">
      <c r="A568" s="4" t="s">
        <v>15</v>
      </c>
      <c r="B568" s="4" t="s">
        <v>16</v>
      </c>
      <c r="C568" s="7">
        <v>43792.500008414354</v>
      </c>
    </row>
    <row r="569" spans="1:3" ht="13.8" x14ac:dyDescent="0.3">
      <c r="A569" s="4" t="s">
        <v>15</v>
      </c>
      <c r="B569" s="4" t="s">
        <v>16</v>
      </c>
      <c r="C569" s="7">
        <v>43792.541675081018</v>
      </c>
    </row>
    <row r="570" spans="1:3" ht="13.8" x14ac:dyDescent="0.3">
      <c r="A570" s="4" t="s">
        <v>15</v>
      </c>
      <c r="B570" s="4" t="s">
        <v>16</v>
      </c>
      <c r="C570" s="7">
        <v>43792.583341747682</v>
      </c>
    </row>
    <row r="571" spans="1:3" ht="13.8" x14ac:dyDescent="0.3">
      <c r="A571" s="4" t="s">
        <v>15</v>
      </c>
      <c r="B571" s="4" t="s">
        <v>16</v>
      </c>
      <c r="C571" s="7">
        <v>43792.625008414354</v>
      </c>
    </row>
    <row r="572" spans="1:3" ht="13.8" x14ac:dyDescent="0.3">
      <c r="A572" s="4" t="s">
        <v>15</v>
      </c>
      <c r="B572" s="4" t="s">
        <v>16</v>
      </c>
      <c r="C572" s="7">
        <v>43792.666675081018</v>
      </c>
    </row>
    <row r="573" spans="1:3" ht="13.8" x14ac:dyDescent="0.3">
      <c r="A573" s="4" t="s">
        <v>15</v>
      </c>
      <c r="B573" s="4" t="s">
        <v>16</v>
      </c>
      <c r="C573" s="7">
        <v>43792.708341747682</v>
      </c>
    </row>
    <row r="574" spans="1:3" ht="13.8" x14ac:dyDescent="0.3">
      <c r="A574" s="4" t="s">
        <v>15</v>
      </c>
      <c r="B574" s="4" t="s">
        <v>16</v>
      </c>
      <c r="C574" s="7">
        <v>43792.750008414354</v>
      </c>
    </row>
    <row r="575" spans="1:3" ht="13.8" x14ac:dyDescent="0.3">
      <c r="A575" s="4" t="s">
        <v>15</v>
      </c>
      <c r="B575" s="4" t="s">
        <v>16</v>
      </c>
      <c r="C575" s="7">
        <v>43792.791675081018</v>
      </c>
    </row>
    <row r="576" spans="1:3" ht="13.8" x14ac:dyDescent="0.3">
      <c r="A576" s="4" t="s">
        <v>15</v>
      </c>
      <c r="B576" s="4" t="s">
        <v>16</v>
      </c>
      <c r="C576" s="7">
        <v>43792.833341747682</v>
      </c>
    </row>
    <row r="577" spans="1:3" ht="13.8" x14ac:dyDescent="0.3">
      <c r="A577" s="4" t="s">
        <v>15</v>
      </c>
      <c r="B577" s="4" t="s">
        <v>16</v>
      </c>
      <c r="C577" s="7">
        <v>43792.875008414354</v>
      </c>
    </row>
    <row r="578" spans="1:3" ht="13.8" x14ac:dyDescent="0.3">
      <c r="A578" s="4" t="s">
        <v>15</v>
      </c>
      <c r="B578" s="4" t="s">
        <v>16</v>
      </c>
      <c r="C578" s="7">
        <v>43792.916675081018</v>
      </c>
    </row>
    <row r="579" spans="1:3" ht="13.8" x14ac:dyDescent="0.3">
      <c r="A579" s="4" t="s">
        <v>15</v>
      </c>
      <c r="B579" s="4" t="s">
        <v>16</v>
      </c>
      <c r="C579" s="7">
        <v>43792.958341747682</v>
      </c>
    </row>
    <row r="580" spans="1:3" ht="13.8" x14ac:dyDescent="0.3">
      <c r="A580" s="4" t="s">
        <v>15</v>
      </c>
      <c r="B580" s="4" t="s">
        <v>16</v>
      </c>
      <c r="C580" s="7">
        <v>43793.000008414354</v>
      </c>
    </row>
    <row r="581" spans="1:3" ht="13.8" x14ac:dyDescent="0.3">
      <c r="A581" s="4" t="s">
        <v>15</v>
      </c>
      <c r="B581" s="4" t="s">
        <v>16</v>
      </c>
      <c r="C581" s="7">
        <v>43793.041675081018</v>
      </c>
    </row>
    <row r="582" spans="1:3" ht="13.8" x14ac:dyDescent="0.3">
      <c r="A582" s="4" t="s">
        <v>15</v>
      </c>
      <c r="B582" s="4" t="s">
        <v>16</v>
      </c>
      <c r="C582" s="7">
        <v>43793.083341747682</v>
      </c>
    </row>
    <row r="583" spans="1:3" ht="13.8" x14ac:dyDescent="0.3">
      <c r="A583" s="4" t="s">
        <v>15</v>
      </c>
      <c r="B583" s="4" t="s">
        <v>16</v>
      </c>
      <c r="C583" s="7">
        <v>43793.125008414354</v>
      </c>
    </row>
    <row r="584" spans="1:3" ht="13.8" x14ac:dyDescent="0.3">
      <c r="A584" s="4" t="s">
        <v>15</v>
      </c>
      <c r="B584" s="4" t="s">
        <v>16</v>
      </c>
      <c r="C584" s="7">
        <v>43793.166675092594</v>
      </c>
    </row>
    <row r="585" spans="1:3" ht="13.8" x14ac:dyDescent="0.3">
      <c r="A585" s="4" t="s">
        <v>15</v>
      </c>
      <c r="B585" s="4" t="s">
        <v>16</v>
      </c>
      <c r="C585" s="7">
        <v>43793.208341759258</v>
      </c>
    </row>
    <row r="586" spans="1:3" ht="13.8" x14ac:dyDescent="0.3">
      <c r="A586" s="4" t="s">
        <v>15</v>
      </c>
      <c r="B586" s="4" t="s">
        <v>16</v>
      </c>
      <c r="C586" s="7">
        <v>43793.250008425923</v>
      </c>
    </row>
    <row r="587" spans="1:3" ht="13.8" x14ac:dyDescent="0.3">
      <c r="A587" s="4" t="s">
        <v>15</v>
      </c>
      <c r="B587" s="4" t="s">
        <v>16</v>
      </c>
      <c r="C587" s="7">
        <v>43793.291675092594</v>
      </c>
    </row>
    <row r="588" spans="1:3" ht="13.8" x14ac:dyDescent="0.3">
      <c r="A588" s="4" t="s">
        <v>15</v>
      </c>
      <c r="B588" s="4" t="s">
        <v>16</v>
      </c>
      <c r="C588" s="7">
        <v>43793.333341759258</v>
      </c>
    </row>
    <row r="589" spans="1:3" ht="13.8" x14ac:dyDescent="0.3">
      <c r="A589" s="4" t="s">
        <v>15</v>
      </c>
      <c r="B589" s="4" t="s">
        <v>16</v>
      </c>
      <c r="C589" s="7">
        <v>43793.375008425923</v>
      </c>
    </row>
    <row r="590" spans="1:3" ht="13.8" x14ac:dyDescent="0.3">
      <c r="A590" s="4" t="s">
        <v>15</v>
      </c>
      <c r="B590" s="4" t="s">
        <v>16</v>
      </c>
      <c r="C590" s="7">
        <v>43793.416675092594</v>
      </c>
    </row>
    <row r="591" spans="1:3" ht="13.8" x14ac:dyDescent="0.3">
      <c r="A591" s="4" t="s">
        <v>15</v>
      </c>
      <c r="B591" s="4" t="s">
        <v>16</v>
      </c>
      <c r="C591" s="7">
        <v>43793.458341759258</v>
      </c>
    </row>
    <row r="592" spans="1:3" ht="13.8" x14ac:dyDescent="0.3">
      <c r="A592" s="4" t="s">
        <v>15</v>
      </c>
      <c r="B592" s="4" t="s">
        <v>16</v>
      </c>
      <c r="C592" s="7">
        <v>43793.500008425923</v>
      </c>
    </row>
    <row r="593" spans="1:3" ht="13.8" x14ac:dyDescent="0.3">
      <c r="A593" s="4" t="s">
        <v>15</v>
      </c>
      <c r="B593" s="4" t="s">
        <v>16</v>
      </c>
      <c r="C593" s="7">
        <v>43793.541675092594</v>
      </c>
    </row>
    <row r="594" spans="1:3" ht="13.8" x14ac:dyDescent="0.3">
      <c r="A594" s="4" t="s">
        <v>15</v>
      </c>
      <c r="B594" s="4" t="s">
        <v>16</v>
      </c>
      <c r="C594" s="7">
        <v>43793.583341759258</v>
      </c>
    </row>
    <row r="595" spans="1:3" ht="13.8" x14ac:dyDescent="0.3">
      <c r="A595" s="4" t="s">
        <v>15</v>
      </c>
      <c r="B595" s="4" t="s">
        <v>16</v>
      </c>
      <c r="C595" s="7">
        <v>43793.625008425923</v>
      </c>
    </row>
    <row r="596" spans="1:3" ht="13.8" x14ac:dyDescent="0.3">
      <c r="A596" s="4" t="s">
        <v>15</v>
      </c>
      <c r="B596" s="4" t="s">
        <v>16</v>
      </c>
      <c r="C596" s="7">
        <v>43793.666675092594</v>
      </c>
    </row>
    <row r="597" spans="1:3" ht="13.8" x14ac:dyDescent="0.3">
      <c r="A597" s="4" t="s">
        <v>15</v>
      </c>
      <c r="B597" s="4" t="s">
        <v>16</v>
      </c>
      <c r="C597" s="7">
        <v>43793.708341759258</v>
      </c>
    </row>
    <row r="598" spans="1:3" ht="13.8" x14ac:dyDescent="0.3">
      <c r="A598" s="4" t="s">
        <v>15</v>
      </c>
      <c r="B598" s="4" t="s">
        <v>16</v>
      </c>
      <c r="C598" s="7">
        <v>43793.750008425923</v>
      </c>
    </row>
    <row r="599" spans="1:3" ht="13.8" x14ac:dyDescent="0.3">
      <c r="A599" s="4" t="s">
        <v>15</v>
      </c>
      <c r="B599" s="4" t="s">
        <v>16</v>
      </c>
      <c r="C599" s="7">
        <v>43793.791675092594</v>
      </c>
    </row>
    <row r="600" spans="1:3" ht="13.8" x14ac:dyDescent="0.3">
      <c r="A600" s="4" t="s">
        <v>15</v>
      </c>
      <c r="B600" s="4" t="s">
        <v>16</v>
      </c>
      <c r="C600" s="7">
        <v>43793.833341759258</v>
      </c>
    </row>
    <row r="601" spans="1:3" ht="13.8" x14ac:dyDescent="0.3">
      <c r="A601" s="4" t="s">
        <v>15</v>
      </c>
      <c r="B601" s="4" t="s">
        <v>16</v>
      </c>
      <c r="C601" s="7">
        <v>43793.875008425923</v>
      </c>
    </row>
    <row r="602" spans="1:3" ht="13.8" x14ac:dyDescent="0.3">
      <c r="A602" s="4" t="s">
        <v>15</v>
      </c>
      <c r="B602" s="4" t="s">
        <v>16</v>
      </c>
      <c r="C602" s="7">
        <v>43793.916675092594</v>
      </c>
    </row>
    <row r="603" spans="1:3" ht="13.8" x14ac:dyDescent="0.3">
      <c r="A603" s="4" t="s">
        <v>15</v>
      </c>
      <c r="B603" s="4" t="s">
        <v>16</v>
      </c>
      <c r="C603" s="7">
        <v>43793.958341759258</v>
      </c>
    </row>
    <row r="604" spans="1:3" ht="13.8" x14ac:dyDescent="0.3">
      <c r="A604" s="4" t="s">
        <v>17</v>
      </c>
      <c r="B604" s="4" t="s">
        <v>18</v>
      </c>
      <c r="C604" s="7">
        <v>43789.000008425923</v>
      </c>
    </row>
    <row r="605" spans="1:3" ht="13.8" x14ac:dyDescent="0.3">
      <c r="A605" s="4" t="s">
        <v>17</v>
      </c>
      <c r="B605" s="4" t="s">
        <v>18</v>
      </c>
      <c r="C605" s="7">
        <v>43789.041675092594</v>
      </c>
    </row>
    <row r="606" spans="1:3" ht="13.8" x14ac:dyDescent="0.3">
      <c r="A606" s="4" t="s">
        <v>17</v>
      </c>
      <c r="B606" s="4" t="s">
        <v>18</v>
      </c>
      <c r="C606" s="7">
        <v>43789.083341759258</v>
      </c>
    </row>
    <row r="607" spans="1:3" ht="13.8" x14ac:dyDescent="0.3">
      <c r="A607" s="4" t="s">
        <v>17</v>
      </c>
      <c r="B607" s="4" t="s">
        <v>18</v>
      </c>
      <c r="C607" s="7">
        <v>43789.125008425923</v>
      </c>
    </row>
    <row r="608" spans="1:3" ht="13.8" x14ac:dyDescent="0.3">
      <c r="A608" s="4" t="s">
        <v>17</v>
      </c>
      <c r="B608" s="4" t="s">
        <v>18</v>
      </c>
      <c r="C608" s="7">
        <v>43789.166675092594</v>
      </c>
    </row>
    <row r="609" spans="1:3" ht="13.8" x14ac:dyDescent="0.3">
      <c r="A609" s="4" t="s">
        <v>17</v>
      </c>
      <c r="B609" s="4" t="s">
        <v>18</v>
      </c>
      <c r="C609" s="7">
        <v>43789.208341759258</v>
      </c>
    </row>
    <row r="610" spans="1:3" ht="13.8" x14ac:dyDescent="0.3">
      <c r="A610" s="4" t="s">
        <v>17</v>
      </c>
      <c r="B610" s="4" t="s">
        <v>18</v>
      </c>
      <c r="C610" s="7">
        <v>43789.250008425923</v>
      </c>
    </row>
    <row r="611" spans="1:3" ht="13.8" x14ac:dyDescent="0.3">
      <c r="A611" s="4" t="s">
        <v>17</v>
      </c>
      <c r="B611" s="4" t="s">
        <v>18</v>
      </c>
      <c r="C611" s="7">
        <v>43789.291675092594</v>
      </c>
    </row>
    <row r="612" spans="1:3" ht="13.8" x14ac:dyDescent="0.3">
      <c r="A612" s="4" t="s">
        <v>17</v>
      </c>
      <c r="B612" s="4" t="s">
        <v>18</v>
      </c>
      <c r="C612" s="7">
        <v>43789.333341759258</v>
      </c>
    </row>
    <row r="613" spans="1:3" ht="13.8" x14ac:dyDescent="0.3">
      <c r="A613" s="4" t="s">
        <v>17</v>
      </c>
      <c r="B613" s="4" t="s">
        <v>18</v>
      </c>
      <c r="C613" s="7">
        <v>43789.375008425923</v>
      </c>
    </row>
    <row r="614" spans="1:3" ht="13.8" x14ac:dyDescent="0.3">
      <c r="A614" s="4" t="s">
        <v>17</v>
      </c>
      <c r="B614" s="4" t="s">
        <v>18</v>
      </c>
      <c r="C614" s="7">
        <v>43789.416675092594</v>
      </c>
    </row>
    <row r="615" spans="1:3" ht="13.8" x14ac:dyDescent="0.3">
      <c r="A615" s="4" t="s">
        <v>17</v>
      </c>
      <c r="B615" s="4" t="s">
        <v>18</v>
      </c>
      <c r="C615" s="7">
        <v>43789.458341759258</v>
      </c>
    </row>
    <row r="616" spans="1:3" ht="13.8" x14ac:dyDescent="0.3">
      <c r="A616" s="4" t="s">
        <v>17</v>
      </c>
      <c r="B616" s="4" t="s">
        <v>18</v>
      </c>
      <c r="C616" s="7">
        <v>43789.500008437499</v>
      </c>
    </row>
    <row r="617" spans="1:3" ht="13.8" x14ac:dyDescent="0.3">
      <c r="A617" s="4" t="s">
        <v>17</v>
      </c>
      <c r="B617" s="4" t="s">
        <v>18</v>
      </c>
      <c r="C617" s="7">
        <v>43789.54167510417</v>
      </c>
    </row>
    <row r="618" spans="1:3" ht="13.8" x14ac:dyDescent="0.3">
      <c r="A618" s="4" t="s">
        <v>17</v>
      </c>
      <c r="B618" s="4" t="s">
        <v>18</v>
      </c>
      <c r="C618" s="7">
        <v>43789.583341770835</v>
      </c>
    </row>
    <row r="619" spans="1:3" ht="13.8" x14ac:dyDescent="0.3">
      <c r="A619" s="4" t="s">
        <v>17</v>
      </c>
      <c r="B619" s="4" t="s">
        <v>18</v>
      </c>
      <c r="C619" s="7">
        <v>43789.625008437499</v>
      </c>
    </row>
    <row r="620" spans="1:3" ht="13.8" x14ac:dyDescent="0.3">
      <c r="A620" s="4" t="s">
        <v>17</v>
      </c>
      <c r="B620" s="4" t="s">
        <v>18</v>
      </c>
      <c r="C620" s="7">
        <v>43789.66667510417</v>
      </c>
    </row>
    <row r="621" spans="1:3" ht="13.8" x14ac:dyDescent="0.3">
      <c r="A621" s="4" t="s">
        <v>17</v>
      </c>
      <c r="B621" s="4" t="s">
        <v>18</v>
      </c>
      <c r="C621" s="7">
        <v>43789.708341770835</v>
      </c>
    </row>
    <row r="622" spans="1:3" ht="13.8" x14ac:dyDescent="0.3">
      <c r="A622" s="4" t="s">
        <v>17</v>
      </c>
      <c r="B622" s="4" t="s">
        <v>18</v>
      </c>
      <c r="C622" s="7">
        <v>43789.750008437499</v>
      </c>
    </row>
    <row r="623" spans="1:3" ht="13.8" x14ac:dyDescent="0.3">
      <c r="A623" s="4" t="s">
        <v>17</v>
      </c>
      <c r="B623" s="4" t="s">
        <v>18</v>
      </c>
      <c r="C623" s="7">
        <v>43789.79167510417</v>
      </c>
    </row>
    <row r="624" spans="1:3" ht="13.8" x14ac:dyDescent="0.3">
      <c r="A624" s="4" t="s">
        <v>17</v>
      </c>
      <c r="B624" s="4" t="s">
        <v>18</v>
      </c>
      <c r="C624" s="7">
        <v>43789.833341770835</v>
      </c>
    </row>
    <row r="625" spans="1:3" ht="13.8" x14ac:dyDescent="0.3">
      <c r="A625" s="4" t="s">
        <v>17</v>
      </c>
      <c r="B625" s="4" t="s">
        <v>18</v>
      </c>
      <c r="C625" s="7">
        <v>43789.875008437499</v>
      </c>
    </row>
    <row r="626" spans="1:3" ht="13.8" x14ac:dyDescent="0.3">
      <c r="A626" s="4" t="s">
        <v>17</v>
      </c>
      <c r="B626" s="4" t="s">
        <v>18</v>
      </c>
      <c r="C626" s="7">
        <v>43789.91667510417</v>
      </c>
    </row>
    <row r="627" spans="1:3" ht="13.8" x14ac:dyDescent="0.3">
      <c r="A627" s="4" t="s">
        <v>17</v>
      </c>
      <c r="B627" s="4" t="s">
        <v>18</v>
      </c>
      <c r="C627" s="7">
        <v>43789.958341770835</v>
      </c>
    </row>
    <row r="628" spans="1:3" ht="13.8" x14ac:dyDescent="0.3">
      <c r="A628" s="4" t="s">
        <v>17</v>
      </c>
      <c r="B628" s="4" t="s">
        <v>18</v>
      </c>
      <c r="C628" s="7">
        <v>43790.000008437499</v>
      </c>
    </row>
    <row r="629" spans="1:3" ht="13.8" x14ac:dyDescent="0.3">
      <c r="A629" s="4" t="s">
        <v>17</v>
      </c>
      <c r="B629" s="4" t="s">
        <v>18</v>
      </c>
      <c r="C629" s="7">
        <v>43790.04167510417</v>
      </c>
    </row>
    <row r="630" spans="1:3" ht="13.8" x14ac:dyDescent="0.3">
      <c r="A630" s="4" t="s">
        <v>17</v>
      </c>
      <c r="B630" s="4" t="s">
        <v>18</v>
      </c>
      <c r="C630" s="7">
        <v>43790.083341770835</v>
      </c>
    </row>
    <row r="631" spans="1:3" ht="13.8" x14ac:dyDescent="0.3">
      <c r="A631" s="4" t="s">
        <v>17</v>
      </c>
      <c r="B631" s="4" t="s">
        <v>18</v>
      </c>
      <c r="C631" s="7">
        <v>43790.125008437499</v>
      </c>
    </row>
    <row r="632" spans="1:3" ht="13.8" x14ac:dyDescent="0.3">
      <c r="A632" s="4" t="s">
        <v>17</v>
      </c>
      <c r="B632" s="4" t="s">
        <v>18</v>
      </c>
      <c r="C632" s="7">
        <v>43790.16667510417</v>
      </c>
    </row>
    <row r="633" spans="1:3" ht="13.8" x14ac:dyDescent="0.3">
      <c r="A633" s="4" t="s">
        <v>17</v>
      </c>
      <c r="B633" s="4" t="s">
        <v>18</v>
      </c>
      <c r="C633" s="7">
        <v>43790.208341770835</v>
      </c>
    </row>
    <row r="634" spans="1:3" ht="13.8" x14ac:dyDescent="0.3">
      <c r="A634" s="4" t="s">
        <v>17</v>
      </c>
      <c r="B634" s="4" t="s">
        <v>18</v>
      </c>
      <c r="C634" s="7">
        <v>43790.250008437499</v>
      </c>
    </row>
    <row r="635" spans="1:3" ht="13.8" x14ac:dyDescent="0.3">
      <c r="A635" s="4" t="s">
        <v>17</v>
      </c>
      <c r="B635" s="4" t="s">
        <v>18</v>
      </c>
      <c r="C635" s="7">
        <v>43790.29167510417</v>
      </c>
    </row>
    <row r="636" spans="1:3" ht="13.8" x14ac:dyDescent="0.3">
      <c r="A636" s="4" t="s">
        <v>17</v>
      </c>
      <c r="B636" s="4" t="s">
        <v>18</v>
      </c>
      <c r="C636" s="7">
        <v>43790.333341770835</v>
      </c>
    </row>
    <row r="637" spans="1:3" ht="13.8" x14ac:dyDescent="0.3">
      <c r="A637" s="4" t="s">
        <v>17</v>
      </c>
      <c r="B637" s="4" t="s">
        <v>18</v>
      </c>
      <c r="C637" s="7">
        <v>43790.375008437499</v>
      </c>
    </row>
    <row r="638" spans="1:3" ht="13.8" x14ac:dyDescent="0.3">
      <c r="A638" s="4" t="s">
        <v>17</v>
      </c>
      <c r="B638" s="4" t="s">
        <v>18</v>
      </c>
      <c r="C638" s="7">
        <v>43790.41667510417</v>
      </c>
    </row>
    <row r="639" spans="1:3" ht="13.8" x14ac:dyDescent="0.3">
      <c r="A639" s="4" t="s">
        <v>17</v>
      </c>
      <c r="B639" s="4" t="s">
        <v>18</v>
      </c>
      <c r="C639" s="7">
        <v>43790.458341770835</v>
      </c>
    </row>
    <row r="640" spans="1:3" ht="13.8" x14ac:dyDescent="0.3">
      <c r="A640" s="4" t="s">
        <v>17</v>
      </c>
      <c r="B640" s="4" t="s">
        <v>18</v>
      </c>
      <c r="C640" s="7">
        <v>43790.500008437499</v>
      </c>
    </row>
    <row r="641" spans="1:3" ht="13.8" x14ac:dyDescent="0.3">
      <c r="A641" s="4" t="s">
        <v>17</v>
      </c>
      <c r="B641" s="4" t="s">
        <v>18</v>
      </c>
      <c r="C641" s="7">
        <v>43790.54167510417</v>
      </c>
    </row>
    <row r="642" spans="1:3" ht="13.8" x14ac:dyDescent="0.3">
      <c r="A642" s="4" t="s">
        <v>17</v>
      </c>
      <c r="B642" s="4" t="s">
        <v>18</v>
      </c>
      <c r="C642" s="7">
        <v>43790.583341770835</v>
      </c>
    </row>
    <row r="643" spans="1:3" ht="13.8" x14ac:dyDescent="0.3">
      <c r="A643" s="4" t="s">
        <v>17</v>
      </c>
      <c r="B643" s="4" t="s">
        <v>18</v>
      </c>
      <c r="C643" s="7">
        <v>43790.625008437499</v>
      </c>
    </row>
    <row r="644" spans="1:3" ht="13.8" x14ac:dyDescent="0.3">
      <c r="A644" s="4" t="s">
        <v>17</v>
      </c>
      <c r="B644" s="4" t="s">
        <v>18</v>
      </c>
      <c r="C644" s="7">
        <v>43790.66667510417</v>
      </c>
    </row>
    <row r="645" spans="1:3" ht="13.8" x14ac:dyDescent="0.3">
      <c r="A645" s="4" t="s">
        <v>17</v>
      </c>
      <c r="B645" s="4" t="s">
        <v>18</v>
      </c>
      <c r="C645" s="7">
        <v>43790.708341770835</v>
      </c>
    </row>
    <row r="646" spans="1:3" ht="13.8" x14ac:dyDescent="0.3">
      <c r="A646" s="4" t="s">
        <v>17</v>
      </c>
      <c r="B646" s="4" t="s">
        <v>18</v>
      </c>
      <c r="C646" s="7">
        <v>43790.750008437499</v>
      </c>
    </row>
    <row r="647" spans="1:3" ht="13.8" x14ac:dyDescent="0.3">
      <c r="A647" s="4" t="s">
        <v>17</v>
      </c>
      <c r="B647" s="4" t="s">
        <v>18</v>
      </c>
      <c r="C647" s="7">
        <v>43790.79167510417</v>
      </c>
    </row>
    <row r="648" spans="1:3" ht="13.8" x14ac:dyDescent="0.3">
      <c r="A648" s="4" t="s">
        <v>17</v>
      </c>
      <c r="B648" s="4" t="s">
        <v>18</v>
      </c>
      <c r="C648" s="7">
        <v>43790.833341770835</v>
      </c>
    </row>
    <row r="649" spans="1:3" ht="13.8" x14ac:dyDescent="0.3">
      <c r="A649" s="4" t="s">
        <v>17</v>
      </c>
      <c r="B649" s="4" t="s">
        <v>18</v>
      </c>
      <c r="C649" s="7">
        <v>43790.875008437499</v>
      </c>
    </row>
    <row r="650" spans="1:3" ht="13.8" x14ac:dyDescent="0.3">
      <c r="A650" s="4" t="s">
        <v>17</v>
      </c>
      <c r="B650" s="4" t="s">
        <v>18</v>
      </c>
      <c r="C650" s="7">
        <v>43790.91667510417</v>
      </c>
    </row>
    <row r="651" spans="1:3" ht="13.8" x14ac:dyDescent="0.3">
      <c r="A651" s="4" t="s">
        <v>17</v>
      </c>
      <c r="B651" s="4" t="s">
        <v>18</v>
      </c>
      <c r="C651" s="7">
        <v>43790.958341770835</v>
      </c>
    </row>
    <row r="652" spans="1:3" ht="13.8" x14ac:dyDescent="0.3">
      <c r="A652" s="4" t="s">
        <v>17</v>
      </c>
      <c r="B652" s="4" t="s">
        <v>18</v>
      </c>
      <c r="C652" s="7">
        <v>43791.000008437499</v>
      </c>
    </row>
    <row r="653" spans="1:3" ht="13.8" x14ac:dyDescent="0.3">
      <c r="A653" s="4" t="s">
        <v>17</v>
      </c>
      <c r="B653" s="4" t="s">
        <v>18</v>
      </c>
      <c r="C653" s="7">
        <v>43791.04167510417</v>
      </c>
    </row>
    <row r="654" spans="1:3" ht="13.8" x14ac:dyDescent="0.3">
      <c r="A654" s="4" t="s">
        <v>17</v>
      </c>
      <c r="B654" s="4" t="s">
        <v>18</v>
      </c>
      <c r="C654" s="7">
        <v>43791.083341770835</v>
      </c>
    </row>
    <row r="655" spans="1:3" ht="13.8" x14ac:dyDescent="0.3">
      <c r="A655" s="4" t="s">
        <v>17</v>
      </c>
      <c r="B655" s="4" t="s">
        <v>18</v>
      </c>
      <c r="C655" s="7">
        <v>43791.125008449075</v>
      </c>
    </row>
    <row r="656" spans="1:3" ht="13.8" x14ac:dyDescent="0.3">
      <c r="A656" s="4" t="s">
        <v>17</v>
      </c>
      <c r="B656" s="4" t="s">
        <v>18</v>
      </c>
      <c r="C656" s="7">
        <v>43791.166675115739</v>
      </c>
    </row>
    <row r="657" spans="1:3" ht="13.8" x14ac:dyDescent="0.3">
      <c r="A657" s="4" t="s">
        <v>17</v>
      </c>
      <c r="B657" s="4" t="s">
        <v>18</v>
      </c>
      <c r="C657" s="7">
        <v>43791.208341782411</v>
      </c>
    </row>
    <row r="658" spans="1:3" ht="13.8" x14ac:dyDescent="0.3">
      <c r="A658" s="4" t="s">
        <v>17</v>
      </c>
      <c r="B658" s="4" t="s">
        <v>18</v>
      </c>
      <c r="C658" s="7">
        <v>43791.250008449075</v>
      </c>
    </row>
    <row r="659" spans="1:3" ht="13.8" x14ac:dyDescent="0.3">
      <c r="A659" s="4" t="s">
        <v>17</v>
      </c>
      <c r="B659" s="4" t="s">
        <v>18</v>
      </c>
      <c r="C659" s="7">
        <v>43791.291675115739</v>
      </c>
    </row>
    <row r="660" spans="1:3" ht="13.8" x14ac:dyDescent="0.3">
      <c r="A660" s="4" t="s">
        <v>17</v>
      </c>
      <c r="B660" s="4" t="s">
        <v>18</v>
      </c>
      <c r="C660" s="7">
        <v>43791.333341782411</v>
      </c>
    </row>
    <row r="661" spans="1:3" ht="13.8" x14ac:dyDescent="0.3">
      <c r="A661" s="4" t="s">
        <v>17</v>
      </c>
      <c r="B661" s="4" t="s">
        <v>18</v>
      </c>
      <c r="C661" s="7">
        <v>43791.375008449075</v>
      </c>
    </row>
    <row r="662" spans="1:3" ht="13.8" x14ac:dyDescent="0.3">
      <c r="A662" s="4" t="s">
        <v>17</v>
      </c>
      <c r="B662" s="4" t="s">
        <v>18</v>
      </c>
      <c r="C662" s="7">
        <v>43791.416675115739</v>
      </c>
    </row>
    <row r="663" spans="1:3" ht="13.8" x14ac:dyDescent="0.3">
      <c r="A663" s="4" t="s">
        <v>17</v>
      </c>
      <c r="B663" s="4" t="s">
        <v>18</v>
      </c>
      <c r="C663" s="7">
        <v>43791.458341782411</v>
      </c>
    </row>
    <row r="664" spans="1:3" ht="13.8" x14ac:dyDescent="0.3">
      <c r="A664" s="4" t="s">
        <v>17</v>
      </c>
      <c r="B664" s="4" t="s">
        <v>18</v>
      </c>
      <c r="C664" s="7">
        <v>43791.500008449075</v>
      </c>
    </row>
    <row r="665" spans="1:3" ht="13.8" x14ac:dyDescent="0.3">
      <c r="A665" s="4" t="s">
        <v>17</v>
      </c>
      <c r="B665" s="4" t="s">
        <v>18</v>
      </c>
      <c r="C665" s="7">
        <v>43791.541675115739</v>
      </c>
    </row>
    <row r="666" spans="1:3" ht="13.8" x14ac:dyDescent="0.3">
      <c r="A666" s="4" t="s">
        <v>17</v>
      </c>
      <c r="B666" s="4" t="s">
        <v>18</v>
      </c>
      <c r="C666" s="7">
        <v>43791.583341782411</v>
      </c>
    </row>
    <row r="667" spans="1:3" ht="13.8" x14ac:dyDescent="0.3">
      <c r="A667" s="4" t="s">
        <v>17</v>
      </c>
      <c r="B667" s="4" t="s">
        <v>18</v>
      </c>
      <c r="C667" s="7">
        <v>43791.625008449075</v>
      </c>
    </row>
    <row r="668" spans="1:3" ht="13.8" x14ac:dyDescent="0.3">
      <c r="A668" s="4" t="s">
        <v>17</v>
      </c>
      <c r="B668" s="4" t="s">
        <v>18</v>
      </c>
      <c r="C668" s="7">
        <v>43791.666675115739</v>
      </c>
    </row>
    <row r="669" spans="1:3" ht="13.8" x14ac:dyDescent="0.3">
      <c r="A669" s="4" t="s">
        <v>17</v>
      </c>
      <c r="B669" s="4" t="s">
        <v>18</v>
      </c>
      <c r="C669" s="7">
        <v>43791.708341782411</v>
      </c>
    </row>
    <row r="670" spans="1:3" ht="13.8" x14ac:dyDescent="0.3">
      <c r="A670" s="4" t="s">
        <v>17</v>
      </c>
      <c r="B670" s="4" t="s">
        <v>18</v>
      </c>
      <c r="C670" s="7">
        <v>43791.750008449075</v>
      </c>
    </row>
    <row r="671" spans="1:3" ht="13.8" x14ac:dyDescent="0.3">
      <c r="A671" s="4" t="s">
        <v>17</v>
      </c>
      <c r="B671" s="4" t="s">
        <v>18</v>
      </c>
      <c r="C671" s="7">
        <v>43791.791675115739</v>
      </c>
    </row>
    <row r="672" spans="1:3" ht="13.8" x14ac:dyDescent="0.3">
      <c r="A672" s="4" t="s">
        <v>17</v>
      </c>
      <c r="B672" s="4" t="s">
        <v>18</v>
      </c>
      <c r="C672" s="7">
        <v>43791.833341782411</v>
      </c>
    </row>
    <row r="673" spans="1:3" ht="13.8" x14ac:dyDescent="0.3">
      <c r="A673" s="4" t="s">
        <v>17</v>
      </c>
      <c r="B673" s="4" t="s">
        <v>18</v>
      </c>
      <c r="C673" s="7">
        <v>43791.875008449075</v>
      </c>
    </row>
    <row r="674" spans="1:3" ht="13.8" x14ac:dyDescent="0.3">
      <c r="A674" s="4" t="s">
        <v>17</v>
      </c>
      <c r="B674" s="4" t="s">
        <v>18</v>
      </c>
      <c r="C674" s="7">
        <v>43791.916675115739</v>
      </c>
    </row>
    <row r="675" spans="1:3" ht="13.8" x14ac:dyDescent="0.3">
      <c r="A675" s="4" t="s">
        <v>17</v>
      </c>
      <c r="B675" s="4" t="s">
        <v>18</v>
      </c>
      <c r="C675" s="7">
        <v>43791.958341782411</v>
      </c>
    </row>
    <row r="676" spans="1:3" ht="13.8" x14ac:dyDescent="0.3">
      <c r="A676" s="4" t="s">
        <v>17</v>
      </c>
      <c r="B676" s="4" t="s">
        <v>18</v>
      </c>
      <c r="C676" s="7">
        <v>43792.000008449075</v>
      </c>
    </row>
    <row r="677" spans="1:3" ht="13.8" x14ac:dyDescent="0.3">
      <c r="A677" s="4" t="s">
        <v>17</v>
      </c>
      <c r="B677" s="4" t="s">
        <v>18</v>
      </c>
      <c r="C677" s="7">
        <v>43792.041675115739</v>
      </c>
    </row>
    <row r="678" spans="1:3" ht="13.8" x14ac:dyDescent="0.3">
      <c r="A678" s="4" t="s">
        <v>17</v>
      </c>
      <c r="B678" s="4" t="s">
        <v>18</v>
      </c>
      <c r="C678" s="7">
        <v>43792.083341782411</v>
      </c>
    </row>
    <row r="679" spans="1:3" ht="13.8" x14ac:dyDescent="0.3">
      <c r="A679" s="4" t="s">
        <v>17</v>
      </c>
      <c r="B679" s="4" t="s">
        <v>18</v>
      </c>
      <c r="C679" s="7">
        <v>43792.125008449075</v>
      </c>
    </row>
    <row r="680" spans="1:3" ht="13.8" x14ac:dyDescent="0.3">
      <c r="A680" s="4" t="s">
        <v>17</v>
      </c>
      <c r="B680" s="4" t="s">
        <v>18</v>
      </c>
      <c r="C680" s="7">
        <v>43792.166675115739</v>
      </c>
    </row>
    <row r="681" spans="1:3" ht="13.8" x14ac:dyDescent="0.3">
      <c r="A681" s="4" t="s">
        <v>17</v>
      </c>
      <c r="B681" s="4" t="s">
        <v>18</v>
      </c>
      <c r="C681" s="7">
        <v>43792.208341782411</v>
      </c>
    </row>
    <row r="682" spans="1:3" ht="13.8" x14ac:dyDescent="0.3">
      <c r="A682" s="4" t="s">
        <v>17</v>
      </c>
      <c r="B682" s="4" t="s">
        <v>18</v>
      </c>
      <c r="C682" s="7">
        <v>43792.250008449075</v>
      </c>
    </row>
    <row r="683" spans="1:3" ht="13.8" x14ac:dyDescent="0.3">
      <c r="A683" s="4" t="s">
        <v>17</v>
      </c>
      <c r="B683" s="4" t="s">
        <v>18</v>
      </c>
      <c r="C683" s="7">
        <v>43792.291675115739</v>
      </c>
    </row>
    <row r="684" spans="1:3" ht="13.8" x14ac:dyDescent="0.3">
      <c r="A684" s="4" t="s">
        <v>17</v>
      </c>
      <c r="B684" s="4" t="s">
        <v>18</v>
      </c>
      <c r="C684" s="7">
        <v>43792.333341782411</v>
      </c>
    </row>
    <row r="685" spans="1:3" ht="13.8" x14ac:dyDescent="0.3">
      <c r="A685" s="4" t="s">
        <v>17</v>
      </c>
      <c r="B685" s="4" t="s">
        <v>18</v>
      </c>
      <c r="C685" s="7">
        <v>43792.375008449075</v>
      </c>
    </row>
    <row r="686" spans="1:3" ht="13.8" x14ac:dyDescent="0.3">
      <c r="A686" s="4" t="s">
        <v>17</v>
      </c>
      <c r="B686" s="4" t="s">
        <v>18</v>
      </c>
      <c r="C686" s="7">
        <v>43792.416675115739</v>
      </c>
    </row>
    <row r="687" spans="1:3" ht="13.8" x14ac:dyDescent="0.3">
      <c r="A687" s="4" t="s">
        <v>17</v>
      </c>
      <c r="B687" s="4" t="s">
        <v>18</v>
      </c>
      <c r="C687" s="7">
        <v>43792.458341782411</v>
      </c>
    </row>
    <row r="688" spans="1:3" ht="13.8" x14ac:dyDescent="0.3">
      <c r="A688" s="4" t="s">
        <v>17</v>
      </c>
      <c r="B688" s="4" t="s">
        <v>18</v>
      </c>
      <c r="C688" s="7">
        <v>43792.500008449075</v>
      </c>
    </row>
    <row r="689" spans="1:3" ht="13.8" x14ac:dyDescent="0.3">
      <c r="A689" s="4" t="s">
        <v>17</v>
      </c>
      <c r="B689" s="4" t="s">
        <v>18</v>
      </c>
      <c r="C689" s="7">
        <v>43792.541675115739</v>
      </c>
    </row>
    <row r="690" spans="1:3" ht="13.8" x14ac:dyDescent="0.3">
      <c r="A690" s="4" t="s">
        <v>17</v>
      </c>
      <c r="B690" s="4" t="s">
        <v>18</v>
      </c>
      <c r="C690" s="7">
        <v>43792.583341782411</v>
      </c>
    </row>
    <row r="691" spans="1:3" ht="13.8" x14ac:dyDescent="0.3">
      <c r="A691" s="4" t="s">
        <v>17</v>
      </c>
      <c r="B691" s="4" t="s">
        <v>18</v>
      </c>
      <c r="C691" s="7">
        <v>43792.625008449075</v>
      </c>
    </row>
    <row r="692" spans="1:3" ht="13.8" x14ac:dyDescent="0.3">
      <c r="A692" s="4" t="s">
        <v>17</v>
      </c>
      <c r="B692" s="4" t="s">
        <v>18</v>
      </c>
      <c r="C692" s="7">
        <v>43792.666675115739</v>
      </c>
    </row>
    <row r="693" spans="1:3" ht="13.8" x14ac:dyDescent="0.3">
      <c r="A693" s="4" t="s">
        <v>17</v>
      </c>
      <c r="B693" s="4" t="s">
        <v>18</v>
      </c>
      <c r="C693" s="7">
        <v>43792.708341782411</v>
      </c>
    </row>
    <row r="694" spans="1:3" ht="13.8" x14ac:dyDescent="0.3">
      <c r="A694" s="4" t="s">
        <v>17</v>
      </c>
      <c r="B694" s="4" t="s">
        <v>18</v>
      </c>
      <c r="C694" s="7">
        <v>43792.750008449075</v>
      </c>
    </row>
    <row r="695" spans="1:3" ht="13.8" x14ac:dyDescent="0.3">
      <c r="A695" s="4" t="s">
        <v>17</v>
      </c>
      <c r="B695" s="4" t="s">
        <v>18</v>
      </c>
      <c r="C695" s="7">
        <v>43792.791675127315</v>
      </c>
    </row>
    <row r="696" spans="1:3" ht="13.8" x14ac:dyDescent="0.3">
      <c r="A696" s="4" t="s">
        <v>17</v>
      </c>
      <c r="B696" s="4" t="s">
        <v>18</v>
      </c>
      <c r="C696" s="7">
        <v>43792.833341793979</v>
      </c>
    </row>
    <row r="697" spans="1:3" ht="13.8" x14ac:dyDescent="0.3">
      <c r="A697" s="4" t="s">
        <v>17</v>
      </c>
      <c r="B697" s="4" t="s">
        <v>18</v>
      </c>
      <c r="C697" s="7">
        <v>43792.875008460651</v>
      </c>
    </row>
    <row r="698" spans="1:3" ht="13.8" x14ac:dyDescent="0.3">
      <c r="A698" s="4" t="s">
        <v>17</v>
      </c>
      <c r="B698" s="4" t="s">
        <v>18</v>
      </c>
      <c r="C698" s="7">
        <v>43792.916675127315</v>
      </c>
    </row>
    <row r="699" spans="1:3" ht="13.8" x14ac:dyDescent="0.3">
      <c r="A699" s="4" t="s">
        <v>17</v>
      </c>
      <c r="B699" s="4" t="s">
        <v>18</v>
      </c>
      <c r="C699" s="7">
        <v>43792.958341793979</v>
      </c>
    </row>
    <row r="700" spans="1:3" ht="13.8" x14ac:dyDescent="0.3">
      <c r="A700" s="4" t="s">
        <v>17</v>
      </c>
      <c r="B700" s="4" t="s">
        <v>18</v>
      </c>
      <c r="C700" s="7">
        <v>43793.000008460651</v>
      </c>
    </row>
    <row r="701" spans="1:3" ht="13.8" x14ac:dyDescent="0.3">
      <c r="A701" s="4" t="s">
        <v>17</v>
      </c>
      <c r="B701" s="4" t="s">
        <v>18</v>
      </c>
      <c r="C701" s="7">
        <v>43793.041675127315</v>
      </c>
    </row>
    <row r="702" spans="1:3" ht="13.8" x14ac:dyDescent="0.3">
      <c r="A702" s="4" t="s">
        <v>17</v>
      </c>
      <c r="B702" s="4" t="s">
        <v>18</v>
      </c>
      <c r="C702" s="7">
        <v>43793.083341793979</v>
      </c>
    </row>
    <row r="703" spans="1:3" ht="13.8" x14ac:dyDescent="0.3">
      <c r="A703" s="4" t="s">
        <v>17</v>
      </c>
      <c r="B703" s="4" t="s">
        <v>18</v>
      </c>
      <c r="C703" s="7">
        <v>43793.125008460651</v>
      </c>
    </row>
    <row r="704" spans="1:3" ht="13.8" x14ac:dyDescent="0.3">
      <c r="A704" s="4" t="s">
        <v>17</v>
      </c>
      <c r="B704" s="4" t="s">
        <v>18</v>
      </c>
      <c r="C704" s="7">
        <v>43793.166675127315</v>
      </c>
    </row>
    <row r="705" spans="1:3" ht="13.8" x14ac:dyDescent="0.3">
      <c r="A705" s="4" t="s">
        <v>17</v>
      </c>
      <c r="B705" s="4" t="s">
        <v>18</v>
      </c>
      <c r="C705" s="7">
        <v>43793.208341793979</v>
      </c>
    </row>
    <row r="706" spans="1:3" ht="13.8" x14ac:dyDescent="0.3">
      <c r="A706" s="4" t="s">
        <v>17</v>
      </c>
      <c r="B706" s="4" t="s">
        <v>18</v>
      </c>
      <c r="C706" s="7">
        <v>43793.250008460651</v>
      </c>
    </row>
    <row r="707" spans="1:3" ht="13.8" x14ac:dyDescent="0.3">
      <c r="A707" s="4" t="s">
        <v>17</v>
      </c>
      <c r="B707" s="4" t="s">
        <v>18</v>
      </c>
      <c r="C707" s="7">
        <v>43793.291675127315</v>
      </c>
    </row>
    <row r="708" spans="1:3" ht="13.8" x14ac:dyDescent="0.3">
      <c r="A708" s="4" t="s">
        <v>17</v>
      </c>
      <c r="B708" s="4" t="s">
        <v>18</v>
      </c>
      <c r="C708" s="7">
        <v>43793.333341793979</v>
      </c>
    </row>
    <row r="709" spans="1:3" ht="13.8" x14ac:dyDescent="0.3">
      <c r="A709" s="4" t="s">
        <v>17</v>
      </c>
      <c r="B709" s="4" t="s">
        <v>18</v>
      </c>
      <c r="C709" s="7">
        <v>43793.375008460651</v>
      </c>
    </row>
    <row r="710" spans="1:3" ht="13.8" x14ac:dyDescent="0.3">
      <c r="A710" s="4" t="s">
        <v>17</v>
      </c>
      <c r="B710" s="4" t="s">
        <v>18</v>
      </c>
      <c r="C710" s="7">
        <v>43793.416675127315</v>
      </c>
    </row>
    <row r="711" spans="1:3" ht="13.8" x14ac:dyDescent="0.3">
      <c r="A711" s="4" t="s">
        <v>17</v>
      </c>
      <c r="B711" s="4" t="s">
        <v>18</v>
      </c>
      <c r="C711" s="7">
        <v>43793.458341793979</v>
      </c>
    </row>
    <row r="712" spans="1:3" ht="13.8" x14ac:dyDescent="0.3">
      <c r="A712" s="4" t="s">
        <v>17</v>
      </c>
      <c r="B712" s="4" t="s">
        <v>18</v>
      </c>
      <c r="C712" s="7">
        <v>43793.500008460651</v>
      </c>
    </row>
    <row r="713" spans="1:3" ht="13.8" x14ac:dyDescent="0.3">
      <c r="A713" s="4" t="s">
        <v>17</v>
      </c>
      <c r="B713" s="4" t="s">
        <v>18</v>
      </c>
      <c r="C713" s="7">
        <v>43793.541675127315</v>
      </c>
    </row>
    <row r="714" spans="1:3" ht="13.8" x14ac:dyDescent="0.3">
      <c r="A714" s="4" t="s">
        <v>17</v>
      </c>
      <c r="B714" s="4" t="s">
        <v>18</v>
      </c>
      <c r="C714" s="7">
        <v>43793.583341793979</v>
      </c>
    </row>
    <row r="715" spans="1:3" ht="13.8" x14ac:dyDescent="0.3">
      <c r="A715" s="4" t="s">
        <v>17</v>
      </c>
      <c r="B715" s="4" t="s">
        <v>18</v>
      </c>
      <c r="C715" s="7">
        <v>43793.625008460651</v>
      </c>
    </row>
    <row r="716" spans="1:3" ht="13.8" x14ac:dyDescent="0.3">
      <c r="A716" s="4" t="s">
        <v>17</v>
      </c>
      <c r="B716" s="4" t="s">
        <v>18</v>
      </c>
      <c r="C716" s="7">
        <v>43793.666675127315</v>
      </c>
    </row>
    <row r="717" spans="1:3" ht="13.8" x14ac:dyDescent="0.3">
      <c r="A717" s="4" t="s">
        <v>17</v>
      </c>
      <c r="B717" s="4" t="s">
        <v>18</v>
      </c>
      <c r="C717" s="7">
        <v>43793.708341793979</v>
      </c>
    </row>
    <row r="718" spans="1:3" ht="13.8" x14ac:dyDescent="0.3">
      <c r="A718" s="4" t="s">
        <v>17</v>
      </c>
      <c r="B718" s="4" t="s">
        <v>18</v>
      </c>
      <c r="C718" s="7">
        <v>43793.750008460651</v>
      </c>
    </row>
    <row r="719" spans="1:3" ht="13.8" x14ac:dyDescent="0.3">
      <c r="A719" s="4" t="s">
        <v>17</v>
      </c>
      <c r="B719" s="4" t="s">
        <v>18</v>
      </c>
      <c r="C719" s="7">
        <v>43793.791675127315</v>
      </c>
    </row>
    <row r="720" spans="1:3" ht="13.8" x14ac:dyDescent="0.3">
      <c r="A720" s="4" t="s">
        <v>17</v>
      </c>
      <c r="B720" s="4" t="s">
        <v>18</v>
      </c>
      <c r="C720" s="7">
        <v>43793.833341793979</v>
      </c>
    </row>
    <row r="721" spans="1:3" ht="13.8" x14ac:dyDescent="0.3">
      <c r="A721" s="4" t="s">
        <v>17</v>
      </c>
      <c r="B721" s="4" t="s">
        <v>18</v>
      </c>
      <c r="C721" s="7">
        <v>43793.875008460651</v>
      </c>
    </row>
    <row r="722" spans="1:3" ht="13.8" x14ac:dyDescent="0.3">
      <c r="A722" s="4" t="s">
        <v>17</v>
      </c>
      <c r="B722" s="4" t="s">
        <v>18</v>
      </c>
      <c r="C722" s="7">
        <v>43793.916675127315</v>
      </c>
    </row>
    <row r="723" spans="1:3" ht="13.8" x14ac:dyDescent="0.3">
      <c r="A723" s="4" t="s">
        <v>17</v>
      </c>
      <c r="B723" s="4" t="s">
        <v>18</v>
      </c>
      <c r="C723" s="7">
        <v>43793.958341793979</v>
      </c>
    </row>
    <row r="724" spans="1:3" ht="13.8" x14ac:dyDescent="0.3">
      <c r="A724" s="4" t="s">
        <v>19</v>
      </c>
      <c r="B724" s="4" t="s">
        <v>20</v>
      </c>
      <c r="C724" s="7">
        <v>43789.000008460651</v>
      </c>
    </row>
    <row r="725" spans="1:3" ht="13.8" x14ac:dyDescent="0.3">
      <c r="A725" s="4" t="s">
        <v>19</v>
      </c>
      <c r="B725" s="4" t="s">
        <v>20</v>
      </c>
      <c r="C725" s="7">
        <v>43789.041675127315</v>
      </c>
    </row>
    <row r="726" spans="1:3" ht="13.8" x14ac:dyDescent="0.3">
      <c r="A726" s="4" t="s">
        <v>19</v>
      </c>
      <c r="B726" s="4" t="s">
        <v>20</v>
      </c>
      <c r="C726" s="7">
        <v>43789.083341793979</v>
      </c>
    </row>
    <row r="727" spans="1:3" ht="13.8" x14ac:dyDescent="0.3">
      <c r="A727" s="4" t="s">
        <v>19</v>
      </c>
      <c r="B727" s="4" t="s">
        <v>20</v>
      </c>
      <c r="C727" s="7">
        <v>43789.125008460651</v>
      </c>
    </row>
    <row r="728" spans="1:3" ht="13.8" x14ac:dyDescent="0.3">
      <c r="A728" s="4" t="s">
        <v>19</v>
      </c>
      <c r="B728" s="4" t="s">
        <v>20</v>
      </c>
      <c r="C728" s="7">
        <v>43789.166675127315</v>
      </c>
    </row>
    <row r="729" spans="1:3" ht="13.8" x14ac:dyDescent="0.3">
      <c r="A729" s="4" t="s">
        <v>19</v>
      </c>
      <c r="B729" s="4" t="s">
        <v>20</v>
      </c>
      <c r="C729" s="7">
        <v>43789.208341793979</v>
      </c>
    </row>
    <row r="730" spans="1:3" ht="13.8" x14ac:dyDescent="0.3">
      <c r="A730" s="4" t="s">
        <v>19</v>
      </c>
      <c r="B730" s="4" t="s">
        <v>20</v>
      </c>
      <c r="C730" s="7">
        <v>43789.250008460651</v>
      </c>
    </row>
    <row r="731" spans="1:3" ht="13.8" x14ac:dyDescent="0.3">
      <c r="A731" s="4" t="s">
        <v>19</v>
      </c>
      <c r="B731" s="4" t="s">
        <v>20</v>
      </c>
      <c r="C731" s="7">
        <v>43789.291675127315</v>
      </c>
    </row>
    <row r="732" spans="1:3" ht="13.8" x14ac:dyDescent="0.3">
      <c r="A732" s="4" t="s">
        <v>19</v>
      </c>
      <c r="B732" s="4" t="s">
        <v>20</v>
      </c>
      <c r="C732" s="7">
        <v>43789.333341793979</v>
      </c>
    </row>
    <row r="733" spans="1:3" ht="13.8" x14ac:dyDescent="0.3">
      <c r="A733" s="4" t="s">
        <v>19</v>
      </c>
      <c r="B733" s="4" t="s">
        <v>20</v>
      </c>
      <c r="C733" s="7">
        <v>43789.375008460651</v>
      </c>
    </row>
    <row r="734" spans="1:3" ht="13.8" x14ac:dyDescent="0.3">
      <c r="A734" s="4" t="s">
        <v>19</v>
      </c>
      <c r="B734" s="4" t="s">
        <v>20</v>
      </c>
      <c r="C734" s="7">
        <v>43789.416675127315</v>
      </c>
    </row>
    <row r="735" spans="1:3" ht="13.8" x14ac:dyDescent="0.3">
      <c r="A735" s="4" t="s">
        <v>19</v>
      </c>
      <c r="B735" s="4" t="s">
        <v>20</v>
      </c>
      <c r="C735" s="7">
        <v>43789.458341805555</v>
      </c>
    </row>
    <row r="736" spans="1:3" ht="13.8" x14ac:dyDescent="0.3">
      <c r="A736" s="4" t="s">
        <v>19</v>
      </c>
      <c r="B736" s="4" t="s">
        <v>20</v>
      </c>
      <c r="C736" s="7">
        <v>43789.50000847222</v>
      </c>
    </row>
    <row r="737" spans="1:3" ht="13.8" x14ac:dyDescent="0.3">
      <c r="A737" s="4" t="s">
        <v>19</v>
      </c>
      <c r="B737" s="4" t="s">
        <v>20</v>
      </c>
      <c r="C737" s="7">
        <v>43789.541675138891</v>
      </c>
    </row>
    <row r="738" spans="1:3" ht="13.8" x14ac:dyDescent="0.3">
      <c r="A738" s="4" t="s">
        <v>19</v>
      </c>
      <c r="B738" s="4" t="s">
        <v>20</v>
      </c>
      <c r="C738" s="7">
        <v>43789.583341805555</v>
      </c>
    </row>
    <row r="739" spans="1:3" ht="13.8" x14ac:dyDescent="0.3">
      <c r="A739" s="4" t="s">
        <v>19</v>
      </c>
      <c r="B739" s="4" t="s">
        <v>20</v>
      </c>
      <c r="C739" s="7">
        <v>43789.62500847222</v>
      </c>
    </row>
    <row r="740" spans="1:3" ht="13.8" x14ac:dyDescent="0.3">
      <c r="A740" s="4" t="s">
        <v>19</v>
      </c>
      <c r="B740" s="4" t="s">
        <v>20</v>
      </c>
      <c r="C740" s="7">
        <v>43789.666675138891</v>
      </c>
    </row>
    <row r="741" spans="1:3" ht="13.8" x14ac:dyDescent="0.3">
      <c r="A741" s="4" t="s">
        <v>19</v>
      </c>
      <c r="B741" s="4" t="s">
        <v>20</v>
      </c>
      <c r="C741" s="7">
        <v>43789.708341805555</v>
      </c>
    </row>
    <row r="742" spans="1:3" ht="13.8" x14ac:dyDescent="0.3">
      <c r="A742" s="4" t="s">
        <v>19</v>
      </c>
      <c r="B742" s="4" t="s">
        <v>20</v>
      </c>
      <c r="C742" s="7">
        <v>43789.75000847222</v>
      </c>
    </row>
    <row r="743" spans="1:3" ht="13.8" x14ac:dyDescent="0.3">
      <c r="A743" s="4" t="s">
        <v>19</v>
      </c>
      <c r="B743" s="4" t="s">
        <v>20</v>
      </c>
      <c r="C743" s="7">
        <v>43789.791675138891</v>
      </c>
    </row>
    <row r="744" spans="1:3" ht="13.8" x14ac:dyDescent="0.3">
      <c r="A744" s="4" t="s">
        <v>19</v>
      </c>
      <c r="B744" s="4" t="s">
        <v>20</v>
      </c>
      <c r="C744" s="7">
        <v>43789.833341805555</v>
      </c>
    </row>
    <row r="745" spans="1:3" ht="13.8" x14ac:dyDescent="0.3">
      <c r="A745" s="4" t="s">
        <v>19</v>
      </c>
      <c r="B745" s="4" t="s">
        <v>20</v>
      </c>
      <c r="C745" s="7">
        <v>43789.87500847222</v>
      </c>
    </row>
    <row r="746" spans="1:3" ht="13.8" x14ac:dyDescent="0.3">
      <c r="A746" s="4" t="s">
        <v>19</v>
      </c>
      <c r="B746" s="4" t="s">
        <v>20</v>
      </c>
      <c r="C746" s="7">
        <v>43789.916675138891</v>
      </c>
    </row>
    <row r="747" spans="1:3" ht="13.8" x14ac:dyDescent="0.3">
      <c r="A747" s="4" t="s">
        <v>19</v>
      </c>
      <c r="B747" s="4" t="s">
        <v>20</v>
      </c>
      <c r="C747" s="7">
        <v>43789.958341805555</v>
      </c>
    </row>
    <row r="748" spans="1:3" ht="13.8" x14ac:dyDescent="0.3">
      <c r="A748" s="4" t="s">
        <v>19</v>
      </c>
      <c r="B748" s="4" t="s">
        <v>20</v>
      </c>
      <c r="C748" s="7">
        <v>43790.00000847222</v>
      </c>
    </row>
    <row r="749" spans="1:3" ht="13.8" x14ac:dyDescent="0.3">
      <c r="A749" s="4" t="s">
        <v>19</v>
      </c>
      <c r="B749" s="4" t="s">
        <v>20</v>
      </c>
      <c r="C749" s="7">
        <v>43790.041675138891</v>
      </c>
    </row>
    <row r="750" spans="1:3" ht="13.8" x14ac:dyDescent="0.3">
      <c r="A750" s="4" t="s">
        <v>19</v>
      </c>
      <c r="B750" s="4" t="s">
        <v>20</v>
      </c>
      <c r="C750" s="7">
        <v>43790.083341805555</v>
      </c>
    </row>
    <row r="751" spans="1:3" ht="13.8" x14ac:dyDescent="0.3">
      <c r="A751" s="4" t="s">
        <v>19</v>
      </c>
      <c r="B751" s="4" t="s">
        <v>20</v>
      </c>
      <c r="C751" s="7">
        <v>43790.12500847222</v>
      </c>
    </row>
    <row r="752" spans="1:3" ht="13.8" x14ac:dyDescent="0.3">
      <c r="A752" s="4" t="s">
        <v>19</v>
      </c>
      <c r="B752" s="4" t="s">
        <v>20</v>
      </c>
      <c r="C752" s="7">
        <v>43790.166675138891</v>
      </c>
    </row>
    <row r="753" spans="1:3" ht="13.8" x14ac:dyDescent="0.3">
      <c r="A753" s="4" t="s">
        <v>19</v>
      </c>
      <c r="B753" s="4" t="s">
        <v>20</v>
      </c>
      <c r="C753" s="7">
        <v>43790.208341805555</v>
      </c>
    </row>
    <row r="754" spans="1:3" ht="13.8" x14ac:dyDescent="0.3">
      <c r="A754" s="4" t="s">
        <v>19</v>
      </c>
      <c r="B754" s="4" t="s">
        <v>20</v>
      </c>
      <c r="C754" s="7">
        <v>43790.25000847222</v>
      </c>
    </row>
    <row r="755" spans="1:3" ht="13.8" x14ac:dyDescent="0.3">
      <c r="A755" s="4" t="s">
        <v>19</v>
      </c>
      <c r="B755" s="4" t="s">
        <v>20</v>
      </c>
      <c r="C755" s="7">
        <v>43790.291675138891</v>
      </c>
    </row>
    <row r="756" spans="1:3" ht="13.8" x14ac:dyDescent="0.3">
      <c r="A756" s="4" t="s">
        <v>19</v>
      </c>
      <c r="B756" s="4" t="s">
        <v>20</v>
      </c>
      <c r="C756" s="7">
        <v>43790.333341805555</v>
      </c>
    </row>
    <row r="757" spans="1:3" ht="13.8" x14ac:dyDescent="0.3">
      <c r="A757" s="4" t="s">
        <v>19</v>
      </c>
      <c r="B757" s="4" t="s">
        <v>20</v>
      </c>
      <c r="C757" s="7">
        <v>43790.37500847222</v>
      </c>
    </row>
    <row r="758" spans="1:3" ht="13.8" x14ac:dyDescent="0.3">
      <c r="A758" s="4" t="s">
        <v>19</v>
      </c>
      <c r="B758" s="4" t="s">
        <v>20</v>
      </c>
      <c r="C758" s="7">
        <v>43790.416675138891</v>
      </c>
    </row>
    <row r="759" spans="1:3" ht="13.8" x14ac:dyDescent="0.3">
      <c r="A759" s="4" t="s">
        <v>19</v>
      </c>
      <c r="B759" s="4" t="s">
        <v>20</v>
      </c>
      <c r="C759" s="7">
        <v>43790.458341805555</v>
      </c>
    </row>
    <row r="760" spans="1:3" ht="13.8" x14ac:dyDescent="0.3">
      <c r="A760" s="4" t="s">
        <v>19</v>
      </c>
      <c r="B760" s="4" t="s">
        <v>20</v>
      </c>
      <c r="C760" s="7">
        <v>43790.50000847222</v>
      </c>
    </row>
    <row r="761" spans="1:3" ht="13.8" x14ac:dyDescent="0.3">
      <c r="A761" s="4" t="s">
        <v>19</v>
      </c>
      <c r="B761" s="4" t="s">
        <v>20</v>
      </c>
      <c r="C761" s="7">
        <v>43790.541675138891</v>
      </c>
    </row>
    <row r="762" spans="1:3" ht="13.8" x14ac:dyDescent="0.3">
      <c r="A762" s="4" t="s">
        <v>19</v>
      </c>
      <c r="B762" s="4" t="s">
        <v>20</v>
      </c>
      <c r="C762" s="7">
        <v>43790.583341805555</v>
      </c>
    </row>
    <row r="763" spans="1:3" ht="13.8" x14ac:dyDescent="0.3">
      <c r="A763" s="4" t="s">
        <v>19</v>
      </c>
      <c r="B763" s="4" t="s">
        <v>20</v>
      </c>
      <c r="C763" s="7">
        <v>43790.62500847222</v>
      </c>
    </row>
    <row r="764" spans="1:3" ht="13.8" x14ac:dyDescent="0.3">
      <c r="A764" s="4" t="s">
        <v>19</v>
      </c>
      <c r="B764" s="4" t="s">
        <v>20</v>
      </c>
      <c r="C764" s="7">
        <v>43790.666675138891</v>
      </c>
    </row>
    <row r="765" spans="1:3" ht="13.8" x14ac:dyDescent="0.3">
      <c r="A765" s="4" t="s">
        <v>19</v>
      </c>
      <c r="B765" s="4" t="s">
        <v>20</v>
      </c>
      <c r="C765" s="7">
        <v>43790.708341805555</v>
      </c>
    </row>
    <row r="766" spans="1:3" ht="13.8" x14ac:dyDescent="0.3">
      <c r="A766" s="4" t="s">
        <v>19</v>
      </c>
      <c r="B766" s="4" t="s">
        <v>20</v>
      </c>
      <c r="C766" s="7">
        <v>43790.75000847222</v>
      </c>
    </row>
    <row r="767" spans="1:3" ht="13.8" x14ac:dyDescent="0.3">
      <c r="A767" s="4" t="s">
        <v>19</v>
      </c>
      <c r="B767" s="4" t="s">
        <v>20</v>
      </c>
      <c r="C767" s="7">
        <v>43790.791675138891</v>
      </c>
    </row>
    <row r="768" spans="1:3" ht="13.8" x14ac:dyDescent="0.3">
      <c r="A768" s="4" t="s">
        <v>19</v>
      </c>
      <c r="B768" s="4" t="s">
        <v>20</v>
      </c>
      <c r="C768" s="7">
        <v>43790.833341805555</v>
      </c>
    </row>
    <row r="769" spans="1:3" ht="13.8" x14ac:dyDescent="0.3">
      <c r="A769" s="4" t="s">
        <v>19</v>
      </c>
      <c r="B769" s="4" t="s">
        <v>20</v>
      </c>
      <c r="C769" s="7">
        <v>43790.87500847222</v>
      </c>
    </row>
    <row r="770" spans="1:3" ht="13.8" x14ac:dyDescent="0.3">
      <c r="A770" s="4" t="s">
        <v>19</v>
      </c>
      <c r="B770" s="4" t="s">
        <v>20</v>
      </c>
      <c r="C770" s="7">
        <v>43790.916675138891</v>
      </c>
    </row>
    <row r="771" spans="1:3" ht="13.8" x14ac:dyDescent="0.3">
      <c r="A771" s="4" t="s">
        <v>19</v>
      </c>
      <c r="B771" s="4" t="s">
        <v>20</v>
      </c>
      <c r="C771" s="7">
        <v>43790.958341805555</v>
      </c>
    </row>
    <row r="772" spans="1:3" ht="13.8" x14ac:dyDescent="0.3">
      <c r="A772" s="4" t="s">
        <v>19</v>
      </c>
      <c r="B772" s="4" t="s">
        <v>20</v>
      </c>
      <c r="C772" s="7">
        <v>43791.00000847222</v>
      </c>
    </row>
    <row r="773" spans="1:3" ht="13.8" x14ac:dyDescent="0.3">
      <c r="A773" s="4" t="s">
        <v>19</v>
      </c>
      <c r="B773" s="4" t="s">
        <v>20</v>
      </c>
      <c r="C773" s="7">
        <v>43791.041675138891</v>
      </c>
    </row>
    <row r="774" spans="1:3" ht="13.8" x14ac:dyDescent="0.3">
      <c r="A774" s="4" t="s">
        <v>19</v>
      </c>
      <c r="B774" s="4" t="s">
        <v>20</v>
      </c>
      <c r="C774" s="7">
        <v>43791.083341805555</v>
      </c>
    </row>
    <row r="775" spans="1:3" ht="13.8" x14ac:dyDescent="0.3">
      <c r="A775" s="4" t="s">
        <v>19</v>
      </c>
      <c r="B775" s="4" t="s">
        <v>20</v>
      </c>
      <c r="C775" s="7">
        <v>43791.125008483796</v>
      </c>
    </row>
    <row r="776" spans="1:3" ht="13.8" x14ac:dyDescent="0.3">
      <c r="A776" s="4" t="s">
        <v>19</v>
      </c>
      <c r="B776" s="4" t="s">
        <v>20</v>
      </c>
      <c r="C776" s="7">
        <v>43791.16667515046</v>
      </c>
    </row>
    <row r="777" spans="1:3" ht="13.8" x14ac:dyDescent="0.3">
      <c r="A777" s="4" t="s">
        <v>19</v>
      </c>
      <c r="B777" s="4" t="s">
        <v>20</v>
      </c>
      <c r="C777" s="7">
        <v>43791.208341817131</v>
      </c>
    </row>
    <row r="778" spans="1:3" ht="13.8" x14ac:dyDescent="0.3">
      <c r="A778" s="4" t="s">
        <v>19</v>
      </c>
      <c r="B778" s="4" t="s">
        <v>20</v>
      </c>
      <c r="C778" s="7">
        <v>43791.250008483796</v>
      </c>
    </row>
    <row r="779" spans="1:3" ht="13.8" x14ac:dyDescent="0.3">
      <c r="A779" s="4" t="s">
        <v>19</v>
      </c>
      <c r="B779" s="4" t="s">
        <v>20</v>
      </c>
      <c r="C779" s="7">
        <v>43791.29167515046</v>
      </c>
    </row>
    <row r="780" spans="1:3" ht="13.8" x14ac:dyDescent="0.3">
      <c r="A780" s="4" t="s">
        <v>19</v>
      </c>
      <c r="B780" s="4" t="s">
        <v>20</v>
      </c>
      <c r="C780" s="7">
        <v>43791.333341817131</v>
      </c>
    </row>
    <row r="781" spans="1:3" ht="13.8" x14ac:dyDescent="0.3">
      <c r="A781" s="4" t="s">
        <v>19</v>
      </c>
      <c r="B781" s="4" t="s">
        <v>20</v>
      </c>
      <c r="C781" s="7">
        <v>43791.375008483796</v>
      </c>
    </row>
    <row r="782" spans="1:3" ht="13.8" x14ac:dyDescent="0.3">
      <c r="A782" s="4" t="s">
        <v>19</v>
      </c>
      <c r="B782" s="4" t="s">
        <v>20</v>
      </c>
      <c r="C782" s="7">
        <v>43791.41667515046</v>
      </c>
    </row>
    <row r="783" spans="1:3" ht="13.8" x14ac:dyDescent="0.3">
      <c r="A783" s="4" t="s">
        <v>19</v>
      </c>
      <c r="B783" s="4" t="s">
        <v>20</v>
      </c>
      <c r="C783" s="7">
        <v>43791.458341817131</v>
      </c>
    </row>
    <row r="784" spans="1:3" ht="13.8" x14ac:dyDescent="0.3">
      <c r="A784" s="4" t="s">
        <v>19</v>
      </c>
      <c r="B784" s="4" t="s">
        <v>20</v>
      </c>
      <c r="C784" s="7">
        <v>43791.500008483796</v>
      </c>
    </row>
    <row r="785" spans="1:3" ht="13.8" x14ac:dyDescent="0.3">
      <c r="A785" s="4" t="s">
        <v>19</v>
      </c>
      <c r="B785" s="4" t="s">
        <v>20</v>
      </c>
      <c r="C785" s="7">
        <v>43791.54167515046</v>
      </c>
    </row>
    <row r="786" spans="1:3" ht="13.8" x14ac:dyDescent="0.3">
      <c r="A786" s="4" t="s">
        <v>19</v>
      </c>
      <c r="B786" s="4" t="s">
        <v>20</v>
      </c>
      <c r="C786" s="7">
        <v>43791.583341817131</v>
      </c>
    </row>
    <row r="787" spans="1:3" ht="13.8" x14ac:dyDescent="0.3">
      <c r="A787" s="4" t="s">
        <v>19</v>
      </c>
      <c r="B787" s="4" t="s">
        <v>20</v>
      </c>
      <c r="C787" s="7">
        <v>43791.625008483796</v>
      </c>
    </row>
    <row r="788" spans="1:3" ht="13.8" x14ac:dyDescent="0.3">
      <c r="A788" s="4" t="s">
        <v>19</v>
      </c>
      <c r="B788" s="4" t="s">
        <v>20</v>
      </c>
      <c r="C788" s="7">
        <v>43791.66667515046</v>
      </c>
    </row>
    <row r="789" spans="1:3" ht="13.8" x14ac:dyDescent="0.3">
      <c r="A789" s="4" t="s">
        <v>19</v>
      </c>
      <c r="B789" s="4" t="s">
        <v>20</v>
      </c>
      <c r="C789" s="7">
        <v>43791.708341817131</v>
      </c>
    </row>
    <row r="790" spans="1:3" ht="13.8" x14ac:dyDescent="0.3">
      <c r="A790" s="4" t="s">
        <v>19</v>
      </c>
      <c r="B790" s="4" t="s">
        <v>20</v>
      </c>
      <c r="C790" s="7">
        <v>43791.750008483796</v>
      </c>
    </row>
    <row r="791" spans="1:3" ht="13.8" x14ac:dyDescent="0.3">
      <c r="A791" s="4" t="s">
        <v>19</v>
      </c>
      <c r="B791" s="4" t="s">
        <v>20</v>
      </c>
      <c r="C791" s="7">
        <v>43791.79167515046</v>
      </c>
    </row>
    <row r="792" spans="1:3" ht="13.8" x14ac:dyDescent="0.3">
      <c r="A792" s="4" t="s">
        <v>19</v>
      </c>
      <c r="B792" s="4" t="s">
        <v>20</v>
      </c>
      <c r="C792" s="7">
        <v>43791.833341817131</v>
      </c>
    </row>
    <row r="793" spans="1:3" ht="13.8" x14ac:dyDescent="0.3">
      <c r="A793" s="4" t="s">
        <v>19</v>
      </c>
      <c r="B793" s="4" t="s">
        <v>20</v>
      </c>
      <c r="C793" s="7">
        <v>43791.875008483796</v>
      </c>
    </row>
    <row r="794" spans="1:3" ht="13.8" x14ac:dyDescent="0.3">
      <c r="A794" s="4" t="s">
        <v>19</v>
      </c>
      <c r="B794" s="4" t="s">
        <v>20</v>
      </c>
      <c r="C794" s="7">
        <v>43791.91667515046</v>
      </c>
    </row>
    <row r="795" spans="1:3" ht="13.8" x14ac:dyDescent="0.3">
      <c r="A795" s="4" t="s">
        <v>19</v>
      </c>
      <c r="B795" s="4" t="s">
        <v>20</v>
      </c>
      <c r="C795" s="7">
        <v>43791.958341817131</v>
      </c>
    </row>
    <row r="796" spans="1:3" ht="13.8" x14ac:dyDescent="0.3">
      <c r="A796" s="4" t="s">
        <v>19</v>
      </c>
      <c r="B796" s="4" t="s">
        <v>20</v>
      </c>
      <c r="C796" s="7">
        <v>43792.000008483796</v>
      </c>
    </row>
    <row r="797" spans="1:3" ht="13.8" x14ac:dyDescent="0.3">
      <c r="A797" s="4" t="s">
        <v>19</v>
      </c>
      <c r="B797" s="4" t="s">
        <v>20</v>
      </c>
      <c r="C797" s="7">
        <v>43792.04167515046</v>
      </c>
    </row>
    <row r="798" spans="1:3" ht="13.8" x14ac:dyDescent="0.3">
      <c r="A798" s="4" t="s">
        <v>19</v>
      </c>
      <c r="B798" s="4" t="s">
        <v>20</v>
      </c>
      <c r="C798" s="7">
        <v>43792.083341817131</v>
      </c>
    </row>
    <row r="799" spans="1:3" ht="13.8" x14ac:dyDescent="0.3">
      <c r="A799" s="4" t="s">
        <v>19</v>
      </c>
      <c r="B799" s="4" t="s">
        <v>20</v>
      </c>
      <c r="C799" s="7">
        <v>43792.125008483796</v>
      </c>
    </row>
    <row r="800" spans="1:3" ht="13.8" x14ac:dyDescent="0.3">
      <c r="A800" s="4" t="s">
        <v>19</v>
      </c>
      <c r="B800" s="4" t="s">
        <v>20</v>
      </c>
      <c r="C800" s="7">
        <v>43792.16667515046</v>
      </c>
    </row>
    <row r="801" spans="1:3" ht="13.8" x14ac:dyDescent="0.3">
      <c r="A801" s="4" t="s">
        <v>19</v>
      </c>
      <c r="B801" s="4" t="s">
        <v>20</v>
      </c>
      <c r="C801" s="7">
        <v>43792.208341817131</v>
      </c>
    </row>
    <row r="802" spans="1:3" ht="13.8" x14ac:dyDescent="0.3">
      <c r="A802" s="4" t="s">
        <v>19</v>
      </c>
      <c r="B802" s="4" t="s">
        <v>20</v>
      </c>
      <c r="C802" s="7">
        <v>43792.250008483796</v>
      </c>
    </row>
    <row r="803" spans="1:3" ht="13.8" x14ac:dyDescent="0.3">
      <c r="A803" s="4" t="s">
        <v>19</v>
      </c>
      <c r="B803" s="4" t="s">
        <v>20</v>
      </c>
      <c r="C803" s="7">
        <v>43792.29167515046</v>
      </c>
    </row>
    <row r="804" spans="1:3" ht="13.8" x14ac:dyDescent="0.3">
      <c r="A804" s="4" t="s">
        <v>19</v>
      </c>
      <c r="B804" s="4" t="s">
        <v>20</v>
      </c>
      <c r="C804" s="7">
        <v>43792.333341817131</v>
      </c>
    </row>
    <row r="805" spans="1:3" ht="13.8" x14ac:dyDescent="0.3">
      <c r="A805" s="4" t="s">
        <v>19</v>
      </c>
      <c r="B805" s="4" t="s">
        <v>20</v>
      </c>
      <c r="C805" s="7">
        <v>43792.375008483796</v>
      </c>
    </row>
    <row r="806" spans="1:3" ht="13.8" x14ac:dyDescent="0.3">
      <c r="A806" s="4" t="s">
        <v>19</v>
      </c>
      <c r="B806" s="4" t="s">
        <v>20</v>
      </c>
      <c r="C806" s="7">
        <v>43792.41667515046</v>
      </c>
    </row>
    <row r="807" spans="1:3" ht="13.8" x14ac:dyDescent="0.3">
      <c r="A807" s="4" t="s">
        <v>19</v>
      </c>
      <c r="B807" s="4" t="s">
        <v>20</v>
      </c>
      <c r="C807" s="7">
        <v>43792.458341817131</v>
      </c>
    </row>
    <row r="808" spans="1:3" ht="13.8" x14ac:dyDescent="0.3">
      <c r="A808" s="4" t="s">
        <v>19</v>
      </c>
      <c r="B808" s="4" t="s">
        <v>20</v>
      </c>
      <c r="C808" s="7">
        <v>43792.500008483796</v>
      </c>
    </row>
    <row r="809" spans="1:3" ht="13.8" x14ac:dyDescent="0.3">
      <c r="A809" s="4" t="s">
        <v>19</v>
      </c>
      <c r="B809" s="4" t="s">
        <v>20</v>
      </c>
      <c r="C809" s="7">
        <v>43792.54167515046</v>
      </c>
    </row>
    <row r="810" spans="1:3" ht="13.8" x14ac:dyDescent="0.3">
      <c r="A810" s="4" t="s">
        <v>19</v>
      </c>
      <c r="B810" s="4" t="s">
        <v>20</v>
      </c>
      <c r="C810" s="7">
        <v>43792.583341817131</v>
      </c>
    </row>
    <row r="811" spans="1:3" ht="13.8" x14ac:dyDescent="0.3">
      <c r="A811" s="4" t="s">
        <v>19</v>
      </c>
      <c r="B811" s="4" t="s">
        <v>20</v>
      </c>
      <c r="C811" s="7">
        <v>43792.625008483796</v>
      </c>
    </row>
    <row r="812" spans="1:3" ht="13.8" x14ac:dyDescent="0.3">
      <c r="A812" s="4" t="s">
        <v>19</v>
      </c>
      <c r="B812" s="4" t="s">
        <v>20</v>
      </c>
      <c r="C812" s="7">
        <v>43792.66667515046</v>
      </c>
    </row>
    <row r="813" spans="1:3" ht="13.8" x14ac:dyDescent="0.3">
      <c r="A813" s="4" t="s">
        <v>19</v>
      </c>
      <c r="B813" s="4" t="s">
        <v>20</v>
      </c>
      <c r="C813" s="7">
        <v>43792.708341817131</v>
      </c>
    </row>
    <row r="814" spans="1:3" ht="13.8" x14ac:dyDescent="0.3">
      <c r="A814" s="4" t="s">
        <v>19</v>
      </c>
      <c r="B814" s="4" t="s">
        <v>20</v>
      </c>
      <c r="C814" s="7">
        <v>43792.750008483796</v>
      </c>
    </row>
    <row r="815" spans="1:3" ht="13.8" x14ac:dyDescent="0.3">
      <c r="A815" s="4" t="s">
        <v>19</v>
      </c>
      <c r="B815" s="4" t="s">
        <v>20</v>
      </c>
      <c r="C815" s="7">
        <v>43792.791675162036</v>
      </c>
    </row>
    <row r="816" spans="1:3" ht="13.8" x14ac:dyDescent="0.3">
      <c r="A816" s="4" t="s">
        <v>19</v>
      </c>
      <c r="B816" s="4" t="s">
        <v>20</v>
      </c>
      <c r="C816" s="7">
        <v>43792.8333418287</v>
      </c>
    </row>
    <row r="817" spans="1:3" ht="13.8" x14ac:dyDescent="0.3">
      <c r="A817" s="4" t="s">
        <v>19</v>
      </c>
      <c r="B817" s="4" t="s">
        <v>20</v>
      </c>
      <c r="C817" s="7">
        <v>43792.875008495372</v>
      </c>
    </row>
    <row r="818" spans="1:3" ht="13.8" x14ac:dyDescent="0.3">
      <c r="A818" s="4" t="s">
        <v>19</v>
      </c>
      <c r="B818" s="4" t="s">
        <v>20</v>
      </c>
      <c r="C818" s="7">
        <v>43792.916675162036</v>
      </c>
    </row>
    <row r="819" spans="1:3" ht="13.8" x14ac:dyDescent="0.3">
      <c r="A819" s="4" t="s">
        <v>19</v>
      </c>
      <c r="B819" s="4" t="s">
        <v>20</v>
      </c>
      <c r="C819" s="7">
        <v>43792.9583418287</v>
      </c>
    </row>
    <row r="820" spans="1:3" ht="13.8" x14ac:dyDescent="0.3">
      <c r="A820" s="4" t="s">
        <v>19</v>
      </c>
      <c r="B820" s="4" t="s">
        <v>20</v>
      </c>
      <c r="C820" s="7">
        <v>43793.000008495372</v>
      </c>
    </row>
    <row r="821" spans="1:3" ht="13.8" x14ac:dyDescent="0.3">
      <c r="A821" s="4" t="s">
        <v>19</v>
      </c>
      <c r="B821" s="4" t="s">
        <v>20</v>
      </c>
      <c r="C821" s="7">
        <v>43793.041675162036</v>
      </c>
    </row>
    <row r="822" spans="1:3" ht="13.8" x14ac:dyDescent="0.3">
      <c r="A822" s="4" t="s">
        <v>19</v>
      </c>
      <c r="B822" s="4" t="s">
        <v>20</v>
      </c>
      <c r="C822" s="7">
        <v>43793.0833418287</v>
      </c>
    </row>
    <row r="823" spans="1:3" ht="13.8" x14ac:dyDescent="0.3">
      <c r="A823" s="4" t="s">
        <v>19</v>
      </c>
      <c r="B823" s="4" t="s">
        <v>20</v>
      </c>
      <c r="C823" s="7">
        <v>43793.125008495372</v>
      </c>
    </row>
    <row r="824" spans="1:3" ht="13.8" x14ac:dyDescent="0.3">
      <c r="A824" s="4" t="s">
        <v>19</v>
      </c>
      <c r="B824" s="4" t="s">
        <v>20</v>
      </c>
      <c r="C824" s="7">
        <v>43793.166675162036</v>
      </c>
    </row>
    <row r="825" spans="1:3" ht="13.8" x14ac:dyDescent="0.3">
      <c r="A825" s="4" t="s">
        <v>19</v>
      </c>
      <c r="B825" s="4" t="s">
        <v>20</v>
      </c>
      <c r="C825" s="7">
        <v>43793.2083418287</v>
      </c>
    </row>
    <row r="826" spans="1:3" ht="13.8" x14ac:dyDescent="0.3">
      <c r="A826" s="4" t="s">
        <v>19</v>
      </c>
      <c r="B826" s="4" t="s">
        <v>20</v>
      </c>
      <c r="C826" s="7">
        <v>43793.250008495372</v>
      </c>
    </row>
    <row r="827" spans="1:3" ht="13.8" x14ac:dyDescent="0.3">
      <c r="A827" s="4" t="s">
        <v>19</v>
      </c>
      <c r="B827" s="4" t="s">
        <v>20</v>
      </c>
      <c r="C827" s="7">
        <v>43793.291675162036</v>
      </c>
    </row>
    <row r="828" spans="1:3" ht="13.8" x14ac:dyDescent="0.3">
      <c r="A828" s="4" t="s">
        <v>19</v>
      </c>
      <c r="B828" s="4" t="s">
        <v>20</v>
      </c>
      <c r="C828" s="7">
        <v>43793.3333418287</v>
      </c>
    </row>
    <row r="829" spans="1:3" ht="13.8" x14ac:dyDescent="0.3">
      <c r="A829" s="4" t="s">
        <v>19</v>
      </c>
      <c r="B829" s="4" t="s">
        <v>20</v>
      </c>
      <c r="C829" s="7">
        <v>43793.375008495372</v>
      </c>
    </row>
    <row r="830" spans="1:3" ht="13.8" x14ac:dyDescent="0.3">
      <c r="A830" s="4" t="s">
        <v>19</v>
      </c>
      <c r="B830" s="4" t="s">
        <v>20</v>
      </c>
      <c r="C830" s="7">
        <v>43793.416675162036</v>
      </c>
    </row>
    <row r="831" spans="1:3" ht="13.8" x14ac:dyDescent="0.3">
      <c r="A831" s="4" t="s">
        <v>19</v>
      </c>
      <c r="B831" s="4" t="s">
        <v>20</v>
      </c>
      <c r="C831" s="7">
        <v>43793.4583418287</v>
      </c>
    </row>
    <row r="832" spans="1:3" ht="13.8" x14ac:dyDescent="0.3">
      <c r="A832" s="4" t="s">
        <v>19</v>
      </c>
      <c r="B832" s="4" t="s">
        <v>20</v>
      </c>
      <c r="C832" s="7">
        <v>43793.500008495372</v>
      </c>
    </row>
    <row r="833" spans="1:3" ht="13.8" x14ac:dyDescent="0.3">
      <c r="A833" s="4" t="s">
        <v>19</v>
      </c>
      <c r="B833" s="4" t="s">
        <v>20</v>
      </c>
      <c r="C833" s="7">
        <v>43793.541675162036</v>
      </c>
    </row>
    <row r="834" spans="1:3" ht="13.8" x14ac:dyDescent="0.3">
      <c r="A834" s="4" t="s">
        <v>19</v>
      </c>
      <c r="B834" s="4" t="s">
        <v>20</v>
      </c>
      <c r="C834" s="7">
        <v>43793.5833418287</v>
      </c>
    </row>
    <row r="835" spans="1:3" ht="13.8" x14ac:dyDescent="0.3">
      <c r="A835" s="4" t="s">
        <v>19</v>
      </c>
      <c r="B835" s="4" t="s">
        <v>20</v>
      </c>
      <c r="C835" s="7">
        <v>43793.625008495372</v>
      </c>
    </row>
    <row r="836" spans="1:3" ht="13.8" x14ac:dyDescent="0.3">
      <c r="A836" s="4" t="s">
        <v>19</v>
      </c>
      <c r="B836" s="4" t="s">
        <v>20</v>
      </c>
      <c r="C836" s="7">
        <v>43793.666675162036</v>
      </c>
    </row>
    <row r="837" spans="1:3" ht="13.8" x14ac:dyDescent="0.3">
      <c r="A837" s="4" t="s">
        <v>19</v>
      </c>
      <c r="B837" s="4" t="s">
        <v>20</v>
      </c>
      <c r="C837" s="7">
        <v>43793.7083418287</v>
      </c>
    </row>
    <row r="838" spans="1:3" ht="13.8" x14ac:dyDescent="0.3">
      <c r="A838" s="4" t="s">
        <v>19</v>
      </c>
      <c r="B838" s="4" t="s">
        <v>20</v>
      </c>
      <c r="C838" s="7">
        <v>43793.750008495372</v>
      </c>
    </row>
    <row r="839" spans="1:3" ht="13.8" x14ac:dyDescent="0.3">
      <c r="A839" s="4" t="s">
        <v>19</v>
      </c>
      <c r="B839" s="4" t="s">
        <v>20</v>
      </c>
      <c r="C839" s="7">
        <v>43793.791675162036</v>
      </c>
    </row>
    <row r="840" spans="1:3" ht="13.8" x14ac:dyDescent="0.3">
      <c r="A840" s="4" t="s">
        <v>19</v>
      </c>
      <c r="B840" s="4" t="s">
        <v>20</v>
      </c>
      <c r="C840" s="7">
        <v>43793.8333418287</v>
      </c>
    </row>
    <row r="841" spans="1:3" ht="13.8" x14ac:dyDescent="0.3">
      <c r="A841" s="4" t="s">
        <v>19</v>
      </c>
      <c r="B841" s="4" t="s">
        <v>20</v>
      </c>
      <c r="C841" s="7">
        <v>43793.875008495372</v>
      </c>
    </row>
    <row r="842" spans="1:3" ht="13.8" x14ac:dyDescent="0.3">
      <c r="A842" s="4" t="s">
        <v>19</v>
      </c>
      <c r="B842" s="4" t="s">
        <v>20</v>
      </c>
      <c r="C842" s="7">
        <v>43793.916675162036</v>
      </c>
    </row>
    <row r="843" spans="1:3" ht="13.8" x14ac:dyDescent="0.3">
      <c r="A843" s="4" t="s">
        <v>19</v>
      </c>
      <c r="B843" s="4" t="s">
        <v>20</v>
      </c>
      <c r="C843" s="7">
        <v>43793.9583418287</v>
      </c>
    </row>
    <row r="844" spans="1:3" ht="13.8" x14ac:dyDescent="0.3">
      <c r="A844" s="4" t="s">
        <v>21</v>
      </c>
      <c r="B844" s="4" t="s">
        <v>22</v>
      </c>
      <c r="C844" s="7">
        <v>43789.000008495372</v>
      </c>
    </row>
    <row r="845" spans="1:3" ht="13.8" x14ac:dyDescent="0.3">
      <c r="A845" s="4" t="s">
        <v>21</v>
      </c>
      <c r="B845" s="4" t="s">
        <v>22</v>
      </c>
      <c r="C845" s="7">
        <v>43789.041675162036</v>
      </c>
    </row>
    <row r="846" spans="1:3" ht="13.8" x14ac:dyDescent="0.3">
      <c r="A846" s="4" t="s">
        <v>21</v>
      </c>
      <c r="B846" s="4" t="s">
        <v>22</v>
      </c>
      <c r="C846" s="7">
        <v>43789.0833418287</v>
      </c>
    </row>
    <row r="847" spans="1:3" ht="13.8" x14ac:dyDescent="0.3">
      <c r="A847" s="4" t="s">
        <v>21</v>
      </c>
      <c r="B847" s="4" t="s">
        <v>22</v>
      </c>
      <c r="C847" s="7">
        <v>43789.125008495372</v>
      </c>
    </row>
    <row r="848" spans="1:3" ht="13.8" x14ac:dyDescent="0.3">
      <c r="A848" s="4" t="s">
        <v>21</v>
      </c>
      <c r="B848" s="4" t="s">
        <v>22</v>
      </c>
      <c r="C848" s="7">
        <v>43789.166675162036</v>
      </c>
    </row>
    <row r="849" spans="1:3" ht="13.8" x14ac:dyDescent="0.3">
      <c r="A849" s="4" t="s">
        <v>21</v>
      </c>
      <c r="B849" s="4" t="s">
        <v>22</v>
      </c>
      <c r="C849" s="7">
        <v>43789.2083418287</v>
      </c>
    </row>
    <row r="850" spans="1:3" ht="13.8" x14ac:dyDescent="0.3">
      <c r="A850" s="4" t="s">
        <v>21</v>
      </c>
      <c r="B850" s="4" t="s">
        <v>22</v>
      </c>
      <c r="C850" s="7">
        <v>43789.250008495372</v>
      </c>
    </row>
    <row r="851" spans="1:3" ht="13.8" x14ac:dyDescent="0.3">
      <c r="A851" s="4" t="s">
        <v>21</v>
      </c>
      <c r="B851" s="4" t="s">
        <v>22</v>
      </c>
      <c r="C851" s="7">
        <v>43789.291675162036</v>
      </c>
    </row>
    <row r="852" spans="1:3" ht="13.8" x14ac:dyDescent="0.3">
      <c r="A852" s="4" t="s">
        <v>21</v>
      </c>
      <c r="B852" s="4" t="s">
        <v>22</v>
      </c>
      <c r="C852" s="7">
        <v>43789.3333418287</v>
      </c>
    </row>
    <row r="853" spans="1:3" ht="13.8" x14ac:dyDescent="0.3">
      <c r="A853" s="4" t="s">
        <v>21</v>
      </c>
      <c r="B853" s="4" t="s">
        <v>22</v>
      </c>
      <c r="C853" s="7">
        <v>43789.375008495372</v>
      </c>
    </row>
    <row r="854" spans="1:3" ht="13.8" x14ac:dyDescent="0.3">
      <c r="A854" s="4" t="s">
        <v>21</v>
      </c>
      <c r="B854" s="4" t="s">
        <v>22</v>
      </c>
      <c r="C854" s="7">
        <v>43789.416675173612</v>
      </c>
    </row>
    <row r="855" spans="1:3" ht="13.8" x14ac:dyDescent="0.3">
      <c r="A855" s="4" t="s">
        <v>21</v>
      </c>
      <c r="B855" s="4" t="s">
        <v>22</v>
      </c>
      <c r="C855" s="7">
        <v>43789.458341840276</v>
      </c>
    </row>
    <row r="856" spans="1:3" ht="13.8" x14ac:dyDescent="0.3">
      <c r="A856" s="4" t="s">
        <v>21</v>
      </c>
      <c r="B856" s="4" t="s">
        <v>22</v>
      </c>
      <c r="C856" s="7">
        <v>43789.500008506948</v>
      </c>
    </row>
    <row r="857" spans="1:3" ht="13.8" x14ac:dyDescent="0.3">
      <c r="A857" s="4" t="s">
        <v>21</v>
      </c>
      <c r="B857" s="4" t="s">
        <v>22</v>
      </c>
      <c r="C857" s="7">
        <v>43789.541675173612</v>
      </c>
    </row>
    <row r="858" spans="1:3" ht="13.8" x14ac:dyDescent="0.3">
      <c r="A858" s="4" t="s">
        <v>21</v>
      </c>
      <c r="B858" s="4" t="s">
        <v>22</v>
      </c>
      <c r="C858" s="7">
        <v>43789.583341840276</v>
      </c>
    </row>
    <row r="859" spans="1:3" ht="13.8" x14ac:dyDescent="0.3">
      <c r="A859" s="4" t="s">
        <v>21</v>
      </c>
      <c r="B859" s="4" t="s">
        <v>22</v>
      </c>
      <c r="C859" s="7">
        <v>43789.625008506948</v>
      </c>
    </row>
    <row r="860" spans="1:3" ht="13.8" x14ac:dyDescent="0.3">
      <c r="A860" s="4" t="s">
        <v>21</v>
      </c>
      <c r="B860" s="4" t="s">
        <v>22</v>
      </c>
      <c r="C860" s="7">
        <v>43789.666675173612</v>
      </c>
    </row>
    <row r="861" spans="1:3" ht="13.8" x14ac:dyDescent="0.3">
      <c r="A861" s="4" t="s">
        <v>21</v>
      </c>
      <c r="B861" s="4" t="s">
        <v>22</v>
      </c>
      <c r="C861" s="7">
        <v>43789.708341840276</v>
      </c>
    </row>
    <row r="862" spans="1:3" ht="13.8" x14ac:dyDescent="0.3">
      <c r="A862" s="4" t="s">
        <v>21</v>
      </c>
      <c r="B862" s="4" t="s">
        <v>22</v>
      </c>
      <c r="C862" s="7">
        <v>43789.750008506948</v>
      </c>
    </row>
    <row r="863" spans="1:3" ht="13.8" x14ac:dyDescent="0.3">
      <c r="A863" s="4" t="s">
        <v>21</v>
      </c>
      <c r="B863" s="4" t="s">
        <v>22</v>
      </c>
      <c r="C863" s="7">
        <v>43789.791675173612</v>
      </c>
    </row>
    <row r="864" spans="1:3" ht="13.8" x14ac:dyDescent="0.3">
      <c r="A864" s="4" t="s">
        <v>21</v>
      </c>
      <c r="B864" s="4" t="s">
        <v>22</v>
      </c>
      <c r="C864" s="7">
        <v>43789.833341840276</v>
      </c>
    </row>
    <row r="865" spans="1:3" ht="13.8" x14ac:dyDescent="0.3">
      <c r="A865" s="4" t="s">
        <v>21</v>
      </c>
      <c r="B865" s="4" t="s">
        <v>22</v>
      </c>
      <c r="C865" s="7">
        <v>43789.875008506948</v>
      </c>
    </row>
    <row r="866" spans="1:3" ht="13.8" x14ac:dyDescent="0.3">
      <c r="A866" s="4" t="s">
        <v>21</v>
      </c>
      <c r="B866" s="4" t="s">
        <v>22</v>
      </c>
      <c r="C866" s="7">
        <v>43789.916675173612</v>
      </c>
    </row>
    <row r="867" spans="1:3" ht="13.8" x14ac:dyDescent="0.3">
      <c r="A867" s="4" t="s">
        <v>21</v>
      </c>
      <c r="B867" s="4" t="s">
        <v>22</v>
      </c>
      <c r="C867" s="7">
        <v>43789.958341840276</v>
      </c>
    </row>
    <row r="868" spans="1:3" ht="13.8" x14ac:dyDescent="0.3">
      <c r="A868" s="4" t="s">
        <v>21</v>
      </c>
      <c r="B868" s="4" t="s">
        <v>22</v>
      </c>
      <c r="C868" s="7">
        <v>43790.000008506948</v>
      </c>
    </row>
    <row r="869" spans="1:3" ht="13.8" x14ac:dyDescent="0.3">
      <c r="A869" s="4" t="s">
        <v>21</v>
      </c>
      <c r="B869" s="4" t="s">
        <v>22</v>
      </c>
      <c r="C869" s="7">
        <v>43790.041675173612</v>
      </c>
    </row>
    <row r="870" spans="1:3" ht="13.8" x14ac:dyDescent="0.3">
      <c r="A870" s="4" t="s">
        <v>21</v>
      </c>
      <c r="B870" s="4" t="s">
        <v>22</v>
      </c>
      <c r="C870" s="7">
        <v>43790.083341840276</v>
      </c>
    </row>
    <row r="871" spans="1:3" ht="13.8" x14ac:dyDescent="0.3">
      <c r="A871" s="4" t="s">
        <v>21</v>
      </c>
      <c r="B871" s="4" t="s">
        <v>22</v>
      </c>
      <c r="C871" s="7">
        <v>43790.125008506948</v>
      </c>
    </row>
    <row r="872" spans="1:3" ht="13.8" x14ac:dyDescent="0.3">
      <c r="A872" s="4" t="s">
        <v>21</v>
      </c>
      <c r="B872" s="4" t="s">
        <v>22</v>
      </c>
      <c r="C872" s="7">
        <v>43790.166675173612</v>
      </c>
    </row>
    <row r="873" spans="1:3" ht="13.8" x14ac:dyDescent="0.3">
      <c r="A873" s="4" t="s">
        <v>21</v>
      </c>
      <c r="B873" s="4" t="s">
        <v>22</v>
      </c>
      <c r="C873" s="7">
        <v>43790.208341840276</v>
      </c>
    </row>
    <row r="874" spans="1:3" ht="13.8" x14ac:dyDescent="0.3">
      <c r="A874" s="4" t="s">
        <v>21</v>
      </c>
      <c r="B874" s="4" t="s">
        <v>22</v>
      </c>
      <c r="C874" s="7">
        <v>43790.250008506948</v>
      </c>
    </row>
    <row r="875" spans="1:3" ht="13.8" x14ac:dyDescent="0.3">
      <c r="A875" s="4" t="s">
        <v>21</v>
      </c>
      <c r="B875" s="4" t="s">
        <v>22</v>
      </c>
      <c r="C875" s="7">
        <v>43790.291675173612</v>
      </c>
    </row>
    <row r="876" spans="1:3" ht="13.8" x14ac:dyDescent="0.3">
      <c r="A876" s="4" t="s">
        <v>21</v>
      </c>
      <c r="B876" s="4" t="s">
        <v>22</v>
      </c>
      <c r="C876" s="7">
        <v>43790.333341840276</v>
      </c>
    </row>
    <row r="877" spans="1:3" ht="13.8" x14ac:dyDescent="0.3">
      <c r="A877" s="4" t="s">
        <v>21</v>
      </c>
      <c r="B877" s="4" t="s">
        <v>22</v>
      </c>
      <c r="C877" s="7">
        <v>43790.375008506948</v>
      </c>
    </row>
    <row r="878" spans="1:3" ht="13.8" x14ac:dyDescent="0.3">
      <c r="A878" s="4" t="s">
        <v>21</v>
      </c>
      <c r="B878" s="4" t="s">
        <v>22</v>
      </c>
      <c r="C878" s="7">
        <v>43790.416675173612</v>
      </c>
    </row>
    <row r="879" spans="1:3" ht="13.8" x14ac:dyDescent="0.3">
      <c r="A879" s="4" t="s">
        <v>21</v>
      </c>
      <c r="B879" s="4" t="s">
        <v>22</v>
      </c>
      <c r="C879" s="7">
        <v>43790.458341840276</v>
      </c>
    </row>
    <row r="880" spans="1:3" ht="13.8" x14ac:dyDescent="0.3">
      <c r="A880" s="4" t="s">
        <v>21</v>
      </c>
      <c r="B880" s="4" t="s">
        <v>22</v>
      </c>
      <c r="C880" s="7">
        <v>43790.500008506948</v>
      </c>
    </row>
    <row r="881" spans="1:3" ht="13.8" x14ac:dyDescent="0.3">
      <c r="A881" s="4" t="s">
        <v>21</v>
      </c>
      <c r="B881" s="4" t="s">
        <v>22</v>
      </c>
      <c r="C881" s="7">
        <v>43790.541675173612</v>
      </c>
    </row>
    <row r="882" spans="1:3" ht="13.8" x14ac:dyDescent="0.3">
      <c r="A882" s="4" t="s">
        <v>21</v>
      </c>
      <c r="B882" s="4" t="s">
        <v>22</v>
      </c>
      <c r="C882" s="7">
        <v>43790.583341840276</v>
      </c>
    </row>
    <row r="883" spans="1:3" ht="13.8" x14ac:dyDescent="0.3">
      <c r="A883" s="4" t="s">
        <v>21</v>
      </c>
      <c r="B883" s="4" t="s">
        <v>22</v>
      </c>
      <c r="C883" s="7">
        <v>43790.625008506948</v>
      </c>
    </row>
    <row r="884" spans="1:3" ht="13.8" x14ac:dyDescent="0.3">
      <c r="A884" s="4" t="s">
        <v>21</v>
      </c>
      <c r="B884" s="4" t="s">
        <v>22</v>
      </c>
      <c r="C884" s="7">
        <v>43790.666675173612</v>
      </c>
    </row>
    <row r="885" spans="1:3" ht="13.8" x14ac:dyDescent="0.3">
      <c r="A885" s="4" t="s">
        <v>21</v>
      </c>
      <c r="B885" s="4" t="s">
        <v>22</v>
      </c>
      <c r="C885" s="7">
        <v>43790.708341840276</v>
      </c>
    </row>
    <row r="886" spans="1:3" ht="13.8" x14ac:dyDescent="0.3">
      <c r="A886" s="4" t="s">
        <v>21</v>
      </c>
      <c r="B886" s="4" t="s">
        <v>22</v>
      </c>
      <c r="C886" s="7">
        <v>43790.750008506948</v>
      </c>
    </row>
    <row r="887" spans="1:3" ht="13.8" x14ac:dyDescent="0.3">
      <c r="A887" s="4" t="s">
        <v>21</v>
      </c>
      <c r="B887" s="4" t="s">
        <v>22</v>
      </c>
      <c r="C887" s="7">
        <v>43790.791675173612</v>
      </c>
    </row>
    <row r="888" spans="1:3" ht="13.8" x14ac:dyDescent="0.3">
      <c r="A888" s="4" t="s">
        <v>21</v>
      </c>
      <c r="B888" s="4" t="s">
        <v>22</v>
      </c>
      <c r="C888" s="7">
        <v>43790.833341840276</v>
      </c>
    </row>
    <row r="889" spans="1:3" ht="13.8" x14ac:dyDescent="0.3">
      <c r="A889" s="4" t="s">
        <v>21</v>
      </c>
      <c r="B889" s="4" t="s">
        <v>22</v>
      </c>
      <c r="C889" s="7">
        <v>43790.875008506948</v>
      </c>
    </row>
    <row r="890" spans="1:3" ht="13.8" x14ac:dyDescent="0.3">
      <c r="A890" s="4" t="s">
        <v>21</v>
      </c>
      <c r="B890" s="4" t="s">
        <v>22</v>
      </c>
      <c r="C890" s="7">
        <v>43790.916675173612</v>
      </c>
    </row>
    <row r="891" spans="1:3" ht="13.8" x14ac:dyDescent="0.3">
      <c r="A891" s="4" t="s">
        <v>21</v>
      </c>
      <c r="B891" s="4" t="s">
        <v>22</v>
      </c>
      <c r="C891" s="7">
        <v>43790.958341840276</v>
      </c>
    </row>
    <row r="892" spans="1:3" ht="13.8" x14ac:dyDescent="0.3">
      <c r="A892" s="4" t="s">
        <v>21</v>
      </c>
      <c r="B892" s="4" t="s">
        <v>22</v>
      </c>
      <c r="C892" s="7">
        <v>43791.000008518517</v>
      </c>
    </row>
    <row r="893" spans="1:3" ht="13.8" x14ac:dyDescent="0.3">
      <c r="A893" s="4" t="s">
        <v>21</v>
      </c>
      <c r="B893" s="4" t="s">
        <v>22</v>
      </c>
      <c r="C893" s="7">
        <v>43791.041675185188</v>
      </c>
    </row>
    <row r="894" spans="1:3" ht="13.8" x14ac:dyDescent="0.3">
      <c r="A894" s="4" t="s">
        <v>21</v>
      </c>
      <c r="B894" s="4" t="s">
        <v>22</v>
      </c>
      <c r="C894" s="7">
        <v>43791.083341851852</v>
      </c>
    </row>
    <row r="895" spans="1:3" ht="13.8" x14ac:dyDescent="0.3">
      <c r="A895" s="4" t="s">
        <v>21</v>
      </c>
      <c r="B895" s="4" t="s">
        <v>22</v>
      </c>
      <c r="C895" s="7">
        <v>43791.125008518517</v>
      </c>
    </row>
    <row r="896" spans="1:3" ht="13.8" x14ac:dyDescent="0.3">
      <c r="A896" s="4" t="s">
        <v>21</v>
      </c>
      <c r="B896" s="4" t="s">
        <v>22</v>
      </c>
      <c r="C896" s="7">
        <v>43791.166675185188</v>
      </c>
    </row>
    <row r="897" spans="1:3" ht="13.8" x14ac:dyDescent="0.3">
      <c r="A897" s="4" t="s">
        <v>21</v>
      </c>
      <c r="B897" s="4" t="s">
        <v>22</v>
      </c>
      <c r="C897" s="7">
        <v>43791.208341851852</v>
      </c>
    </row>
    <row r="898" spans="1:3" ht="13.8" x14ac:dyDescent="0.3">
      <c r="A898" s="4" t="s">
        <v>21</v>
      </c>
      <c r="B898" s="4" t="s">
        <v>22</v>
      </c>
      <c r="C898" s="7">
        <v>43791.250008518517</v>
      </c>
    </row>
    <row r="899" spans="1:3" ht="13.8" x14ac:dyDescent="0.3">
      <c r="A899" s="4" t="s">
        <v>21</v>
      </c>
      <c r="B899" s="4" t="s">
        <v>22</v>
      </c>
      <c r="C899" s="7">
        <v>43791.291675185188</v>
      </c>
    </row>
    <row r="900" spans="1:3" ht="13.8" x14ac:dyDescent="0.3">
      <c r="A900" s="4" t="s">
        <v>21</v>
      </c>
      <c r="B900" s="4" t="s">
        <v>22</v>
      </c>
      <c r="C900" s="7">
        <v>43791.333341851852</v>
      </c>
    </row>
    <row r="901" spans="1:3" ht="13.8" x14ac:dyDescent="0.3">
      <c r="A901" s="4" t="s">
        <v>21</v>
      </c>
      <c r="B901" s="4" t="s">
        <v>22</v>
      </c>
      <c r="C901" s="7">
        <v>43791.375008518517</v>
      </c>
    </row>
    <row r="902" spans="1:3" ht="13.8" x14ac:dyDescent="0.3">
      <c r="A902" s="4" t="s">
        <v>21</v>
      </c>
      <c r="B902" s="4" t="s">
        <v>22</v>
      </c>
      <c r="C902" s="7">
        <v>43791.416675185188</v>
      </c>
    </row>
    <row r="903" spans="1:3" ht="13.8" x14ac:dyDescent="0.3">
      <c r="A903" s="4" t="s">
        <v>21</v>
      </c>
      <c r="B903" s="4" t="s">
        <v>22</v>
      </c>
      <c r="C903" s="7">
        <v>43791.458341851852</v>
      </c>
    </row>
    <row r="904" spans="1:3" ht="13.8" x14ac:dyDescent="0.3">
      <c r="A904" s="4" t="s">
        <v>21</v>
      </c>
      <c r="B904" s="4" t="s">
        <v>22</v>
      </c>
      <c r="C904" s="7">
        <v>43791.500008518517</v>
      </c>
    </row>
    <row r="905" spans="1:3" ht="13.8" x14ac:dyDescent="0.3">
      <c r="A905" s="4" t="s">
        <v>21</v>
      </c>
      <c r="B905" s="4" t="s">
        <v>22</v>
      </c>
      <c r="C905" s="7">
        <v>43791.541675185188</v>
      </c>
    </row>
    <row r="906" spans="1:3" ht="13.8" x14ac:dyDescent="0.3">
      <c r="A906" s="4" t="s">
        <v>21</v>
      </c>
      <c r="B906" s="4" t="s">
        <v>22</v>
      </c>
      <c r="C906" s="7">
        <v>43791.583341851852</v>
      </c>
    </row>
    <row r="907" spans="1:3" ht="13.8" x14ac:dyDescent="0.3">
      <c r="A907" s="4" t="s">
        <v>21</v>
      </c>
      <c r="B907" s="4" t="s">
        <v>22</v>
      </c>
      <c r="C907" s="7">
        <v>43791.625008518517</v>
      </c>
    </row>
    <row r="908" spans="1:3" ht="13.8" x14ac:dyDescent="0.3">
      <c r="A908" s="4" t="s">
        <v>21</v>
      </c>
      <c r="B908" s="4" t="s">
        <v>22</v>
      </c>
      <c r="C908" s="7">
        <v>43791.666675185188</v>
      </c>
    </row>
    <row r="909" spans="1:3" ht="13.8" x14ac:dyDescent="0.3">
      <c r="A909" s="4" t="s">
        <v>21</v>
      </c>
      <c r="B909" s="4" t="s">
        <v>22</v>
      </c>
      <c r="C909" s="7">
        <v>43791.708341851852</v>
      </c>
    </row>
    <row r="910" spans="1:3" ht="13.8" x14ac:dyDescent="0.3">
      <c r="A910" s="4" t="s">
        <v>21</v>
      </c>
      <c r="B910" s="4" t="s">
        <v>22</v>
      </c>
      <c r="C910" s="7">
        <v>43791.750008518517</v>
      </c>
    </row>
    <row r="911" spans="1:3" ht="13.8" x14ac:dyDescent="0.3">
      <c r="A911" s="4" t="s">
        <v>21</v>
      </c>
      <c r="B911" s="4" t="s">
        <v>22</v>
      </c>
      <c r="C911" s="7">
        <v>43791.791675185188</v>
      </c>
    </row>
    <row r="912" spans="1:3" ht="13.8" x14ac:dyDescent="0.3">
      <c r="A912" s="4" t="s">
        <v>21</v>
      </c>
      <c r="B912" s="4" t="s">
        <v>22</v>
      </c>
      <c r="C912" s="7">
        <v>43791.833341851852</v>
      </c>
    </row>
    <row r="913" spans="1:3" ht="13.8" x14ac:dyDescent="0.3">
      <c r="A913" s="4" t="s">
        <v>21</v>
      </c>
      <c r="B913" s="4" t="s">
        <v>22</v>
      </c>
      <c r="C913" s="7">
        <v>43791.875008518517</v>
      </c>
    </row>
    <row r="914" spans="1:3" ht="13.8" x14ac:dyDescent="0.3">
      <c r="A914" s="4" t="s">
        <v>21</v>
      </c>
      <c r="B914" s="4" t="s">
        <v>22</v>
      </c>
      <c r="C914" s="7">
        <v>43791.916675185188</v>
      </c>
    </row>
    <row r="915" spans="1:3" ht="13.8" x14ac:dyDescent="0.3">
      <c r="A915" s="4" t="s">
        <v>21</v>
      </c>
      <c r="B915" s="4" t="s">
        <v>22</v>
      </c>
      <c r="C915" s="7">
        <v>43791.958341851852</v>
      </c>
    </row>
    <row r="916" spans="1:3" ht="13.8" x14ac:dyDescent="0.3">
      <c r="A916" s="4" t="s">
        <v>21</v>
      </c>
      <c r="B916" s="4" t="s">
        <v>22</v>
      </c>
      <c r="C916" s="7">
        <v>43792.000008518517</v>
      </c>
    </row>
    <row r="917" spans="1:3" ht="13.8" x14ac:dyDescent="0.3">
      <c r="A917" s="4" t="s">
        <v>21</v>
      </c>
      <c r="B917" s="4" t="s">
        <v>22</v>
      </c>
      <c r="C917" s="7">
        <v>43792.041675185188</v>
      </c>
    </row>
    <row r="918" spans="1:3" ht="13.8" x14ac:dyDescent="0.3">
      <c r="A918" s="4" t="s">
        <v>21</v>
      </c>
      <c r="B918" s="4" t="s">
        <v>22</v>
      </c>
      <c r="C918" s="7">
        <v>43792.083341851852</v>
      </c>
    </row>
    <row r="919" spans="1:3" ht="13.8" x14ac:dyDescent="0.3">
      <c r="A919" s="4" t="s">
        <v>21</v>
      </c>
      <c r="B919" s="4" t="s">
        <v>22</v>
      </c>
      <c r="C919" s="7">
        <v>43792.125008518517</v>
      </c>
    </row>
    <row r="920" spans="1:3" ht="13.8" x14ac:dyDescent="0.3">
      <c r="A920" s="4" t="s">
        <v>21</v>
      </c>
      <c r="B920" s="4" t="s">
        <v>22</v>
      </c>
      <c r="C920" s="7">
        <v>43792.166675185188</v>
      </c>
    </row>
    <row r="921" spans="1:3" ht="13.8" x14ac:dyDescent="0.3">
      <c r="A921" s="4" t="s">
        <v>21</v>
      </c>
      <c r="B921" s="4" t="s">
        <v>22</v>
      </c>
      <c r="C921" s="7">
        <v>43792.208341851852</v>
      </c>
    </row>
    <row r="922" spans="1:3" ht="13.8" x14ac:dyDescent="0.3">
      <c r="A922" s="4" t="s">
        <v>21</v>
      </c>
      <c r="B922" s="4" t="s">
        <v>22</v>
      </c>
      <c r="C922" s="7">
        <v>43792.250008518517</v>
      </c>
    </row>
    <row r="923" spans="1:3" ht="13.8" x14ac:dyDescent="0.3">
      <c r="A923" s="4" t="s">
        <v>21</v>
      </c>
      <c r="B923" s="4" t="s">
        <v>22</v>
      </c>
      <c r="C923" s="7">
        <v>43792.291675185188</v>
      </c>
    </row>
    <row r="924" spans="1:3" ht="13.8" x14ac:dyDescent="0.3">
      <c r="A924" s="4" t="s">
        <v>21</v>
      </c>
      <c r="B924" s="4" t="s">
        <v>22</v>
      </c>
      <c r="C924" s="7">
        <v>43792.333341851852</v>
      </c>
    </row>
    <row r="925" spans="1:3" ht="13.8" x14ac:dyDescent="0.3">
      <c r="A925" s="4" t="s">
        <v>21</v>
      </c>
      <c r="B925" s="4" t="s">
        <v>22</v>
      </c>
      <c r="C925" s="7">
        <v>43792.375008518517</v>
      </c>
    </row>
    <row r="926" spans="1:3" ht="13.8" x14ac:dyDescent="0.3">
      <c r="A926" s="4" t="s">
        <v>21</v>
      </c>
      <c r="B926" s="4" t="s">
        <v>22</v>
      </c>
      <c r="C926" s="7">
        <v>43792.416675185188</v>
      </c>
    </row>
    <row r="927" spans="1:3" ht="13.8" x14ac:dyDescent="0.3">
      <c r="A927" s="4" t="s">
        <v>21</v>
      </c>
      <c r="B927" s="4" t="s">
        <v>22</v>
      </c>
      <c r="C927" s="7">
        <v>43792.458341851852</v>
      </c>
    </row>
    <row r="928" spans="1:3" ht="13.8" x14ac:dyDescent="0.3">
      <c r="A928" s="4" t="s">
        <v>21</v>
      </c>
      <c r="B928" s="4" t="s">
        <v>22</v>
      </c>
      <c r="C928" s="7">
        <v>43792.500008518517</v>
      </c>
    </row>
    <row r="929" spans="1:3" ht="13.8" x14ac:dyDescent="0.3">
      <c r="A929" s="4" t="s">
        <v>21</v>
      </c>
      <c r="B929" s="4" t="s">
        <v>22</v>
      </c>
      <c r="C929" s="7">
        <v>43792.541675185188</v>
      </c>
    </row>
    <row r="930" spans="1:3" ht="13.8" x14ac:dyDescent="0.3">
      <c r="A930" s="4" t="s">
        <v>21</v>
      </c>
      <c r="B930" s="4" t="s">
        <v>22</v>
      </c>
      <c r="C930" s="7">
        <v>43792.583341851852</v>
      </c>
    </row>
    <row r="931" spans="1:3" ht="13.8" x14ac:dyDescent="0.3">
      <c r="A931" s="4" t="s">
        <v>21</v>
      </c>
      <c r="B931" s="4" t="s">
        <v>22</v>
      </c>
      <c r="C931" s="7">
        <v>43792.625008518517</v>
      </c>
    </row>
    <row r="932" spans="1:3" ht="13.8" x14ac:dyDescent="0.3">
      <c r="A932" s="4" t="s">
        <v>21</v>
      </c>
      <c r="B932" s="4" t="s">
        <v>22</v>
      </c>
      <c r="C932" s="7">
        <v>43792.666675196757</v>
      </c>
    </row>
    <row r="933" spans="1:3" ht="13.8" x14ac:dyDescent="0.3">
      <c r="A933" s="4" t="s">
        <v>21</v>
      </c>
      <c r="B933" s="4" t="s">
        <v>22</v>
      </c>
      <c r="C933" s="7">
        <v>43792.708341863428</v>
      </c>
    </row>
    <row r="934" spans="1:3" ht="13.8" x14ac:dyDescent="0.3">
      <c r="A934" s="4" t="s">
        <v>21</v>
      </c>
      <c r="B934" s="4" t="s">
        <v>22</v>
      </c>
      <c r="C934" s="7">
        <v>43792.750008530093</v>
      </c>
    </row>
    <row r="935" spans="1:3" ht="13.8" x14ac:dyDescent="0.3">
      <c r="A935" s="4" t="s">
        <v>21</v>
      </c>
      <c r="B935" s="4" t="s">
        <v>22</v>
      </c>
      <c r="C935" s="7">
        <v>43792.791675196757</v>
      </c>
    </row>
    <row r="936" spans="1:3" ht="13.8" x14ac:dyDescent="0.3">
      <c r="A936" s="4" t="s">
        <v>21</v>
      </c>
      <c r="B936" s="4" t="s">
        <v>22</v>
      </c>
      <c r="C936" s="7">
        <v>43792.833341863428</v>
      </c>
    </row>
    <row r="937" spans="1:3" ht="13.8" x14ac:dyDescent="0.3">
      <c r="A937" s="4" t="s">
        <v>21</v>
      </c>
      <c r="B937" s="4" t="s">
        <v>22</v>
      </c>
      <c r="C937" s="7">
        <v>43792.875008530093</v>
      </c>
    </row>
    <row r="938" spans="1:3" ht="13.8" x14ac:dyDescent="0.3">
      <c r="A938" s="4" t="s">
        <v>21</v>
      </c>
      <c r="B938" s="4" t="s">
        <v>22</v>
      </c>
      <c r="C938" s="7">
        <v>43792.916675196757</v>
      </c>
    </row>
    <row r="939" spans="1:3" ht="13.8" x14ac:dyDescent="0.3">
      <c r="A939" s="4" t="s">
        <v>21</v>
      </c>
      <c r="B939" s="4" t="s">
        <v>22</v>
      </c>
      <c r="C939" s="7">
        <v>43792.958341863428</v>
      </c>
    </row>
    <row r="940" spans="1:3" ht="13.8" x14ac:dyDescent="0.3">
      <c r="A940" s="4" t="s">
        <v>21</v>
      </c>
      <c r="B940" s="4" t="s">
        <v>22</v>
      </c>
      <c r="C940" s="7">
        <v>43793.000008530093</v>
      </c>
    </row>
    <row r="941" spans="1:3" ht="13.8" x14ac:dyDescent="0.3">
      <c r="A941" s="4" t="s">
        <v>21</v>
      </c>
      <c r="B941" s="4" t="s">
        <v>22</v>
      </c>
      <c r="C941" s="7">
        <v>43793.041675196757</v>
      </c>
    </row>
    <row r="942" spans="1:3" ht="13.8" x14ac:dyDescent="0.3">
      <c r="A942" s="4" t="s">
        <v>21</v>
      </c>
      <c r="B942" s="4" t="s">
        <v>22</v>
      </c>
      <c r="C942" s="7">
        <v>43793.083341863428</v>
      </c>
    </row>
    <row r="943" spans="1:3" ht="13.8" x14ac:dyDescent="0.3">
      <c r="A943" s="4" t="s">
        <v>21</v>
      </c>
      <c r="B943" s="4" t="s">
        <v>22</v>
      </c>
      <c r="C943" s="7">
        <v>43793.125008530093</v>
      </c>
    </row>
    <row r="944" spans="1:3" ht="13.8" x14ac:dyDescent="0.3">
      <c r="A944" s="4" t="s">
        <v>21</v>
      </c>
      <c r="B944" s="4" t="s">
        <v>22</v>
      </c>
      <c r="C944" s="7">
        <v>43793.166675196757</v>
      </c>
    </row>
    <row r="945" spans="1:3" ht="13.8" x14ac:dyDescent="0.3">
      <c r="A945" s="4" t="s">
        <v>21</v>
      </c>
      <c r="B945" s="4" t="s">
        <v>22</v>
      </c>
      <c r="C945" s="7">
        <v>43793.208341863428</v>
      </c>
    </row>
    <row r="946" spans="1:3" ht="13.8" x14ac:dyDescent="0.3">
      <c r="A946" s="4" t="s">
        <v>21</v>
      </c>
      <c r="B946" s="4" t="s">
        <v>22</v>
      </c>
      <c r="C946" s="7">
        <v>43793.250008530093</v>
      </c>
    </row>
    <row r="947" spans="1:3" ht="13.8" x14ac:dyDescent="0.3">
      <c r="A947" s="4" t="s">
        <v>21</v>
      </c>
      <c r="B947" s="4" t="s">
        <v>22</v>
      </c>
      <c r="C947" s="7">
        <v>43793.291675196757</v>
      </c>
    </row>
    <row r="948" spans="1:3" ht="13.8" x14ac:dyDescent="0.3">
      <c r="A948" s="4" t="s">
        <v>21</v>
      </c>
      <c r="B948" s="4" t="s">
        <v>22</v>
      </c>
      <c r="C948" s="7">
        <v>43793.333341863428</v>
      </c>
    </row>
    <row r="949" spans="1:3" ht="13.8" x14ac:dyDescent="0.3">
      <c r="A949" s="4" t="s">
        <v>21</v>
      </c>
      <c r="B949" s="4" t="s">
        <v>22</v>
      </c>
      <c r="C949" s="7">
        <v>43793.375008530093</v>
      </c>
    </row>
    <row r="950" spans="1:3" ht="13.8" x14ac:dyDescent="0.3">
      <c r="A950" s="4" t="s">
        <v>21</v>
      </c>
      <c r="B950" s="4" t="s">
        <v>22</v>
      </c>
      <c r="C950" s="7">
        <v>43793.416675196757</v>
      </c>
    </row>
    <row r="951" spans="1:3" ht="13.8" x14ac:dyDescent="0.3">
      <c r="A951" s="4" t="s">
        <v>21</v>
      </c>
      <c r="B951" s="4" t="s">
        <v>22</v>
      </c>
      <c r="C951" s="7">
        <v>43793.458341863428</v>
      </c>
    </row>
    <row r="952" spans="1:3" ht="13.8" x14ac:dyDescent="0.3">
      <c r="A952" s="4" t="s">
        <v>21</v>
      </c>
      <c r="B952" s="4" t="s">
        <v>22</v>
      </c>
      <c r="C952" s="7">
        <v>43793.500008530093</v>
      </c>
    </row>
    <row r="953" spans="1:3" ht="13.8" x14ac:dyDescent="0.3">
      <c r="A953" s="4" t="s">
        <v>21</v>
      </c>
      <c r="B953" s="4" t="s">
        <v>22</v>
      </c>
      <c r="C953" s="7">
        <v>43793.541675196757</v>
      </c>
    </row>
    <row r="954" spans="1:3" ht="13.8" x14ac:dyDescent="0.3">
      <c r="A954" s="4" t="s">
        <v>21</v>
      </c>
      <c r="B954" s="4" t="s">
        <v>22</v>
      </c>
      <c r="C954" s="7">
        <v>43793.583341863428</v>
      </c>
    </row>
    <row r="955" spans="1:3" ht="13.8" x14ac:dyDescent="0.3">
      <c r="A955" s="4" t="s">
        <v>21</v>
      </c>
      <c r="B955" s="4" t="s">
        <v>22</v>
      </c>
      <c r="C955" s="7">
        <v>43793.625008530093</v>
      </c>
    </row>
    <row r="956" spans="1:3" ht="13.8" x14ac:dyDescent="0.3">
      <c r="A956" s="4" t="s">
        <v>21</v>
      </c>
      <c r="B956" s="4" t="s">
        <v>22</v>
      </c>
      <c r="C956" s="7">
        <v>43793.666675196757</v>
      </c>
    </row>
    <row r="957" spans="1:3" ht="13.8" x14ac:dyDescent="0.3">
      <c r="A957" s="4" t="s">
        <v>21</v>
      </c>
      <c r="B957" s="4" t="s">
        <v>22</v>
      </c>
      <c r="C957" s="7">
        <v>43793.708341863428</v>
      </c>
    </row>
    <row r="958" spans="1:3" ht="13.8" x14ac:dyDescent="0.3">
      <c r="A958" s="4" t="s">
        <v>21</v>
      </c>
      <c r="B958" s="4" t="s">
        <v>22</v>
      </c>
      <c r="C958" s="7">
        <v>43793.750008530093</v>
      </c>
    </row>
    <row r="959" spans="1:3" ht="13.8" x14ac:dyDescent="0.3">
      <c r="A959" s="4" t="s">
        <v>21</v>
      </c>
      <c r="B959" s="4" t="s">
        <v>22</v>
      </c>
      <c r="C959" s="7">
        <v>43793.791675196757</v>
      </c>
    </row>
    <row r="960" spans="1:3" ht="13.8" x14ac:dyDescent="0.3">
      <c r="A960" s="4" t="s">
        <v>21</v>
      </c>
      <c r="B960" s="4" t="s">
        <v>22</v>
      </c>
      <c r="C960" s="7">
        <v>43793.833341863428</v>
      </c>
    </row>
    <row r="961" spans="1:3" ht="13.8" x14ac:dyDescent="0.3">
      <c r="A961" s="4" t="s">
        <v>21</v>
      </c>
      <c r="B961" s="4" t="s">
        <v>22</v>
      </c>
      <c r="C961" s="7">
        <v>43793.875008530093</v>
      </c>
    </row>
    <row r="962" spans="1:3" ht="13.8" x14ac:dyDescent="0.3">
      <c r="A962" s="4" t="s">
        <v>21</v>
      </c>
      <c r="B962" s="4" t="s">
        <v>22</v>
      </c>
      <c r="C962" s="7">
        <v>43793.916675196757</v>
      </c>
    </row>
    <row r="963" spans="1:3" ht="13.8" x14ac:dyDescent="0.3">
      <c r="A963" s="4" t="s">
        <v>21</v>
      </c>
      <c r="B963" s="4" t="s">
        <v>22</v>
      </c>
      <c r="C963" s="7">
        <v>43793.958341863428</v>
      </c>
    </row>
    <row r="964" spans="1:3" ht="13.8" x14ac:dyDescent="0.3">
      <c r="A964" s="4" t="s">
        <v>23</v>
      </c>
      <c r="B964" s="4" t="s">
        <v>24</v>
      </c>
      <c r="C964" s="7">
        <v>43789.000008530093</v>
      </c>
    </row>
    <row r="965" spans="1:3" ht="13.8" x14ac:dyDescent="0.3">
      <c r="A965" s="4" t="s">
        <v>23</v>
      </c>
      <c r="B965" s="4" t="s">
        <v>24</v>
      </c>
      <c r="C965" s="7">
        <v>43789.041675196757</v>
      </c>
    </row>
    <row r="966" spans="1:3" ht="13.8" x14ac:dyDescent="0.3">
      <c r="A966" s="4" t="s">
        <v>23</v>
      </c>
      <c r="B966" s="4" t="s">
        <v>24</v>
      </c>
      <c r="C966" s="7">
        <v>43789.083341863428</v>
      </c>
    </row>
    <row r="967" spans="1:3" ht="13.8" x14ac:dyDescent="0.3">
      <c r="A967" s="4" t="s">
        <v>23</v>
      </c>
      <c r="B967" s="4" t="s">
        <v>24</v>
      </c>
      <c r="C967" s="7">
        <v>43789.125008530093</v>
      </c>
    </row>
    <row r="968" spans="1:3" ht="13.8" x14ac:dyDescent="0.3">
      <c r="A968" s="4" t="s">
        <v>23</v>
      </c>
      <c r="B968" s="4" t="s">
        <v>24</v>
      </c>
      <c r="C968" s="7">
        <v>43789.166675196757</v>
      </c>
    </row>
    <row r="969" spans="1:3" ht="13.8" x14ac:dyDescent="0.3">
      <c r="A969" s="4" t="s">
        <v>23</v>
      </c>
      <c r="B969" s="4" t="s">
        <v>24</v>
      </c>
      <c r="C969" s="7">
        <v>43789.208341863428</v>
      </c>
    </row>
    <row r="970" spans="1:3" ht="13.8" x14ac:dyDescent="0.3">
      <c r="A970" s="4" t="s">
        <v>23</v>
      </c>
      <c r="B970" s="4" t="s">
        <v>24</v>
      </c>
      <c r="C970" s="7">
        <v>43789.250008530093</v>
      </c>
    </row>
    <row r="971" spans="1:3" ht="13.8" x14ac:dyDescent="0.3">
      <c r="A971" s="4" t="s">
        <v>23</v>
      </c>
      <c r="B971" s="4" t="s">
        <v>24</v>
      </c>
      <c r="C971" s="7">
        <v>43789.291675208333</v>
      </c>
    </row>
    <row r="972" spans="1:3" ht="13.8" x14ac:dyDescent="0.3">
      <c r="A972" s="4" t="s">
        <v>23</v>
      </c>
      <c r="B972" s="4" t="s">
        <v>24</v>
      </c>
      <c r="C972" s="7">
        <v>43789.333341874997</v>
      </c>
    </row>
    <row r="973" spans="1:3" ht="13.8" x14ac:dyDescent="0.3">
      <c r="A973" s="4" t="s">
        <v>23</v>
      </c>
      <c r="B973" s="4" t="s">
        <v>24</v>
      </c>
      <c r="C973" s="7">
        <v>43789.375008541669</v>
      </c>
    </row>
    <row r="974" spans="1:3" ht="13.8" x14ac:dyDescent="0.3">
      <c r="A974" s="4" t="s">
        <v>23</v>
      </c>
      <c r="B974" s="4" t="s">
        <v>24</v>
      </c>
      <c r="C974" s="7">
        <v>43789.416675208333</v>
      </c>
    </row>
    <row r="975" spans="1:3" ht="13.8" x14ac:dyDescent="0.3">
      <c r="A975" s="4" t="s">
        <v>23</v>
      </c>
      <c r="B975" s="4" t="s">
        <v>24</v>
      </c>
      <c r="C975" s="7">
        <v>43789.458341874997</v>
      </c>
    </row>
    <row r="976" spans="1:3" ht="13.8" x14ac:dyDescent="0.3">
      <c r="A976" s="4" t="s">
        <v>23</v>
      </c>
      <c r="B976" s="4" t="s">
        <v>24</v>
      </c>
      <c r="C976" s="7">
        <v>43789.500008541669</v>
      </c>
    </row>
    <row r="977" spans="1:3" ht="13.8" x14ac:dyDescent="0.3">
      <c r="A977" s="4" t="s">
        <v>23</v>
      </c>
      <c r="B977" s="4" t="s">
        <v>24</v>
      </c>
      <c r="C977" s="7">
        <v>43789.541675208333</v>
      </c>
    </row>
    <row r="978" spans="1:3" ht="13.8" x14ac:dyDescent="0.3">
      <c r="A978" s="4" t="s">
        <v>23</v>
      </c>
      <c r="B978" s="4" t="s">
        <v>24</v>
      </c>
      <c r="C978" s="7">
        <v>43789.583341874997</v>
      </c>
    </row>
    <row r="979" spans="1:3" ht="13.8" x14ac:dyDescent="0.3">
      <c r="A979" s="4" t="s">
        <v>23</v>
      </c>
      <c r="B979" s="4" t="s">
        <v>24</v>
      </c>
      <c r="C979" s="7">
        <v>43789.625008541669</v>
      </c>
    </row>
    <row r="980" spans="1:3" ht="13.8" x14ac:dyDescent="0.3">
      <c r="A980" s="4" t="s">
        <v>23</v>
      </c>
      <c r="B980" s="4" t="s">
        <v>24</v>
      </c>
      <c r="C980" s="7">
        <v>43789.666675208333</v>
      </c>
    </row>
    <row r="981" spans="1:3" ht="13.8" x14ac:dyDescent="0.3">
      <c r="A981" s="4" t="s">
        <v>23</v>
      </c>
      <c r="B981" s="4" t="s">
        <v>24</v>
      </c>
      <c r="C981" s="7">
        <v>43789.708341874997</v>
      </c>
    </row>
    <row r="982" spans="1:3" ht="13.8" x14ac:dyDescent="0.3">
      <c r="A982" s="4" t="s">
        <v>23</v>
      </c>
      <c r="B982" s="4" t="s">
        <v>24</v>
      </c>
      <c r="C982" s="7">
        <v>43789.750008541669</v>
      </c>
    </row>
    <row r="983" spans="1:3" ht="13.8" x14ac:dyDescent="0.3">
      <c r="A983" s="4" t="s">
        <v>23</v>
      </c>
      <c r="B983" s="4" t="s">
        <v>24</v>
      </c>
      <c r="C983" s="7">
        <v>43789.791675208333</v>
      </c>
    </row>
    <row r="984" spans="1:3" ht="13.8" x14ac:dyDescent="0.3">
      <c r="A984" s="4" t="s">
        <v>23</v>
      </c>
      <c r="B984" s="4" t="s">
        <v>24</v>
      </c>
      <c r="C984" s="7">
        <v>43789.833341874997</v>
      </c>
    </row>
    <row r="985" spans="1:3" ht="13.8" x14ac:dyDescent="0.3">
      <c r="A985" s="4" t="s">
        <v>23</v>
      </c>
      <c r="B985" s="4" t="s">
        <v>24</v>
      </c>
      <c r="C985" s="7">
        <v>43789.875008541669</v>
      </c>
    </row>
    <row r="986" spans="1:3" ht="13.8" x14ac:dyDescent="0.3">
      <c r="A986" s="4" t="s">
        <v>23</v>
      </c>
      <c r="B986" s="4" t="s">
        <v>24</v>
      </c>
      <c r="C986" s="7">
        <v>43789.916675208333</v>
      </c>
    </row>
    <row r="987" spans="1:3" ht="13.8" x14ac:dyDescent="0.3">
      <c r="A987" s="4" t="s">
        <v>23</v>
      </c>
      <c r="B987" s="4" t="s">
        <v>24</v>
      </c>
      <c r="C987" s="7">
        <v>43789.958341874997</v>
      </c>
    </row>
    <row r="988" spans="1:3" ht="13.8" x14ac:dyDescent="0.3">
      <c r="A988" s="4" t="s">
        <v>23</v>
      </c>
      <c r="B988" s="4" t="s">
        <v>24</v>
      </c>
      <c r="C988" s="7">
        <v>43790.000008541669</v>
      </c>
    </row>
    <row r="989" spans="1:3" ht="13.8" x14ac:dyDescent="0.3">
      <c r="A989" s="4" t="s">
        <v>23</v>
      </c>
      <c r="B989" s="4" t="s">
        <v>24</v>
      </c>
      <c r="C989" s="7">
        <v>43790.041675208333</v>
      </c>
    </row>
    <row r="990" spans="1:3" ht="13.8" x14ac:dyDescent="0.3">
      <c r="A990" s="4" t="s">
        <v>23</v>
      </c>
      <c r="B990" s="4" t="s">
        <v>24</v>
      </c>
      <c r="C990" s="7">
        <v>43790.083341874997</v>
      </c>
    </row>
    <row r="991" spans="1:3" ht="13.8" x14ac:dyDescent="0.3">
      <c r="A991" s="4" t="s">
        <v>23</v>
      </c>
      <c r="B991" s="4" t="s">
        <v>24</v>
      </c>
      <c r="C991" s="7">
        <v>43790.125008541669</v>
      </c>
    </row>
    <row r="992" spans="1:3" ht="13.8" x14ac:dyDescent="0.3">
      <c r="A992" s="4" t="s">
        <v>23</v>
      </c>
      <c r="B992" s="4" t="s">
        <v>24</v>
      </c>
      <c r="C992" s="7">
        <v>43790.166675208333</v>
      </c>
    </row>
    <row r="993" spans="1:3" ht="13.8" x14ac:dyDescent="0.3">
      <c r="A993" s="4" t="s">
        <v>23</v>
      </c>
      <c r="B993" s="4" t="s">
        <v>24</v>
      </c>
      <c r="C993" s="7">
        <v>43790.208341874997</v>
      </c>
    </row>
    <row r="994" spans="1:3" ht="13.8" x14ac:dyDescent="0.3">
      <c r="A994" s="4" t="s">
        <v>23</v>
      </c>
      <c r="B994" s="4" t="s">
        <v>24</v>
      </c>
      <c r="C994" s="7">
        <v>43790.250008541669</v>
      </c>
    </row>
    <row r="995" spans="1:3" ht="13.8" x14ac:dyDescent="0.3">
      <c r="A995" s="4" t="s">
        <v>23</v>
      </c>
      <c r="B995" s="4" t="s">
        <v>24</v>
      </c>
      <c r="C995" s="7">
        <v>43790.291675208333</v>
      </c>
    </row>
    <row r="996" spans="1:3" ht="13.8" x14ac:dyDescent="0.3">
      <c r="A996" s="4" t="s">
        <v>23</v>
      </c>
      <c r="B996" s="4" t="s">
        <v>24</v>
      </c>
      <c r="C996" s="7">
        <v>43790.333341874997</v>
      </c>
    </row>
    <row r="997" spans="1:3" ht="13.8" x14ac:dyDescent="0.3">
      <c r="A997" s="4" t="s">
        <v>23</v>
      </c>
      <c r="B997" s="4" t="s">
        <v>24</v>
      </c>
      <c r="C997" s="7">
        <v>43790.375008541669</v>
      </c>
    </row>
    <row r="998" spans="1:3" ht="13.8" x14ac:dyDescent="0.3">
      <c r="A998" s="4" t="s">
        <v>23</v>
      </c>
      <c r="B998" s="4" t="s">
        <v>24</v>
      </c>
      <c r="C998" s="7">
        <v>43790.416675208333</v>
      </c>
    </row>
    <row r="999" spans="1:3" ht="13.8" x14ac:dyDescent="0.3">
      <c r="A999" s="4" t="s">
        <v>23</v>
      </c>
      <c r="B999" s="4" t="s">
        <v>24</v>
      </c>
      <c r="C999" s="7">
        <v>43790.458341874997</v>
      </c>
    </row>
    <row r="1000" spans="1:3" ht="13.8" x14ac:dyDescent="0.3">
      <c r="A1000" s="4" t="s">
        <v>23</v>
      </c>
      <c r="B1000" s="4" t="s">
        <v>24</v>
      </c>
      <c r="C1000" s="7">
        <v>43790.500008541669</v>
      </c>
    </row>
    <row r="1001" spans="1:3" ht="13.8" x14ac:dyDescent="0.3">
      <c r="A1001" s="4" t="s">
        <v>23</v>
      </c>
      <c r="B1001" s="4" t="s">
        <v>24</v>
      </c>
      <c r="C1001" s="7">
        <v>43790.541675208333</v>
      </c>
    </row>
    <row r="1002" spans="1:3" ht="13.8" x14ac:dyDescent="0.3">
      <c r="A1002" s="4" t="s">
        <v>23</v>
      </c>
      <c r="B1002" s="4" t="s">
        <v>24</v>
      </c>
      <c r="C1002" s="7">
        <v>43790.583341874997</v>
      </c>
    </row>
    <row r="1003" spans="1:3" ht="13.8" x14ac:dyDescent="0.3">
      <c r="A1003" s="4" t="s">
        <v>23</v>
      </c>
      <c r="B1003" s="4" t="s">
        <v>24</v>
      </c>
      <c r="C1003" s="7">
        <v>43790.625008541669</v>
      </c>
    </row>
    <row r="1004" spans="1:3" ht="13.8" x14ac:dyDescent="0.3">
      <c r="A1004" s="4" t="s">
        <v>23</v>
      </c>
      <c r="B1004" s="4" t="s">
        <v>24</v>
      </c>
      <c r="C1004" s="7">
        <v>43790.666675208333</v>
      </c>
    </row>
    <row r="1005" spans="1:3" ht="13.8" x14ac:dyDescent="0.3">
      <c r="A1005" s="4" t="s">
        <v>23</v>
      </c>
      <c r="B1005" s="4" t="s">
        <v>24</v>
      </c>
      <c r="C1005" s="7">
        <v>43790.708341874997</v>
      </c>
    </row>
    <row r="1006" spans="1:3" ht="13.8" x14ac:dyDescent="0.3">
      <c r="A1006" s="4" t="s">
        <v>23</v>
      </c>
      <c r="B1006" s="4" t="s">
        <v>24</v>
      </c>
      <c r="C1006" s="7">
        <v>43790.750008541669</v>
      </c>
    </row>
    <row r="1007" spans="1:3" ht="13.8" x14ac:dyDescent="0.3">
      <c r="A1007" s="4" t="s">
        <v>23</v>
      </c>
      <c r="B1007" s="4" t="s">
        <v>24</v>
      </c>
      <c r="C1007" s="7">
        <v>43790.791675208333</v>
      </c>
    </row>
    <row r="1008" spans="1:3" ht="13.8" x14ac:dyDescent="0.3">
      <c r="A1008" s="4" t="s">
        <v>23</v>
      </c>
      <c r="B1008" s="4" t="s">
        <v>24</v>
      </c>
      <c r="C1008" s="7">
        <v>43790.833341874997</v>
      </c>
    </row>
    <row r="1009" spans="1:3" ht="13.8" x14ac:dyDescent="0.3">
      <c r="A1009" s="4" t="s">
        <v>23</v>
      </c>
      <c r="B1009" s="4" t="s">
        <v>24</v>
      </c>
      <c r="C1009" s="7">
        <v>43790.875008541669</v>
      </c>
    </row>
    <row r="1010" spans="1:3" ht="13.8" x14ac:dyDescent="0.3">
      <c r="A1010" s="4" t="s">
        <v>23</v>
      </c>
      <c r="B1010" s="4" t="s">
        <v>24</v>
      </c>
      <c r="C1010" s="7">
        <v>43790.916675208333</v>
      </c>
    </row>
    <row r="1011" spans="1:3" ht="13.8" x14ac:dyDescent="0.3">
      <c r="A1011" s="4" t="s">
        <v>23</v>
      </c>
      <c r="B1011" s="4" t="s">
        <v>24</v>
      </c>
      <c r="C1011" s="7">
        <v>43790.958341886573</v>
      </c>
    </row>
    <row r="1012" spans="1:3" ht="13.8" x14ac:dyDescent="0.3">
      <c r="A1012" s="4" t="s">
        <v>23</v>
      </c>
      <c r="B1012" s="4" t="s">
        <v>24</v>
      </c>
      <c r="C1012" s="7">
        <v>43791.000008553237</v>
      </c>
    </row>
    <row r="1013" spans="1:3" ht="13.8" x14ac:dyDescent="0.3">
      <c r="A1013" s="4" t="s">
        <v>23</v>
      </c>
      <c r="B1013" s="4" t="s">
        <v>24</v>
      </c>
      <c r="C1013" s="7">
        <v>43791.041675219909</v>
      </c>
    </row>
    <row r="1014" spans="1:3" ht="13.8" x14ac:dyDescent="0.3">
      <c r="A1014" s="4" t="s">
        <v>23</v>
      </c>
      <c r="B1014" s="4" t="s">
        <v>24</v>
      </c>
      <c r="C1014" s="7">
        <v>43791.083341886573</v>
      </c>
    </row>
    <row r="1015" spans="1:3" ht="13.8" x14ac:dyDescent="0.3">
      <c r="A1015" s="4" t="s">
        <v>23</v>
      </c>
      <c r="B1015" s="4" t="s">
        <v>24</v>
      </c>
      <c r="C1015" s="7">
        <v>43791.125008553237</v>
      </c>
    </row>
    <row r="1016" spans="1:3" ht="13.8" x14ac:dyDescent="0.3">
      <c r="A1016" s="4" t="s">
        <v>23</v>
      </c>
      <c r="B1016" s="4" t="s">
        <v>24</v>
      </c>
      <c r="C1016" s="7">
        <v>43791.166675219909</v>
      </c>
    </row>
    <row r="1017" spans="1:3" ht="13.8" x14ac:dyDescent="0.3">
      <c r="A1017" s="4" t="s">
        <v>23</v>
      </c>
      <c r="B1017" s="4" t="s">
        <v>24</v>
      </c>
      <c r="C1017" s="7">
        <v>43791.208341886573</v>
      </c>
    </row>
    <row r="1018" spans="1:3" ht="13.8" x14ac:dyDescent="0.3">
      <c r="A1018" s="4" t="s">
        <v>23</v>
      </c>
      <c r="B1018" s="4" t="s">
        <v>24</v>
      </c>
      <c r="C1018" s="7">
        <v>43791.250008553237</v>
      </c>
    </row>
    <row r="1019" spans="1:3" ht="13.8" x14ac:dyDescent="0.3">
      <c r="A1019" s="4" t="s">
        <v>23</v>
      </c>
      <c r="B1019" s="4" t="s">
        <v>24</v>
      </c>
      <c r="C1019" s="7">
        <v>43791.291675219909</v>
      </c>
    </row>
    <row r="1020" spans="1:3" ht="13.8" x14ac:dyDescent="0.3">
      <c r="A1020" s="4" t="s">
        <v>23</v>
      </c>
      <c r="B1020" s="4" t="s">
        <v>24</v>
      </c>
      <c r="C1020" s="7">
        <v>43791.333341886573</v>
      </c>
    </row>
    <row r="1021" spans="1:3" ht="13.8" x14ac:dyDescent="0.3">
      <c r="A1021" s="4" t="s">
        <v>23</v>
      </c>
      <c r="B1021" s="4" t="s">
        <v>24</v>
      </c>
      <c r="C1021" s="7">
        <v>43791.375008553237</v>
      </c>
    </row>
    <row r="1022" spans="1:3" ht="13.8" x14ac:dyDescent="0.3">
      <c r="A1022" s="4" t="s">
        <v>23</v>
      </c>
      <c r="B1022" s="4" t="s">
        <v>24</v>
      </c>
      <c r="C1022" s="7">
        <v>43791.416675219909</v>
      </c>
    </row>
    <row r="1023" spans="1:3" ht="13.8" x14ac:dyDescent="0.3">
      <c r="A1023" s="4" t="s">
        <v>23</v>
      </c>
      <c r="B1023" s="4" t="s">
        <v>24</v>
      </c>
      <c r="C1023" s="7">
        <v>43791.458341886573</v>
      </c>
    </row>
    <row r="1024" spans="1:3" ht="13.8" x14ac:dyDescent="0.3">
      <c r="A1024" s="4" t="s">
        <v>23</v>
      </c>
      <c r="B1024" s="4" t="s">
        <v>24</v>
      </c>
      <c r="C1024" s="7">
        <v>43791.500008553237</v>
      </c>
    </row>
    <row r="1025" spans="1:3" ht="13.8" x14ac:dyDescent="0.3">
      <c r="A1025" s="4" t="s">
        <v>23</v>
      </c>
      <c r="B1025" s="4" t="s">
        <v>24</v>
      </c>
      <c r="C1025" s="7">
        <v>43791.541675219909</v>
      </c>
    </row>
    <row r="1026" spans="1:3" ht="13.8" x14ac:dyDescent="0.3">
      <c r="A1026" s="4" t="s">
        <v>23</v>
      </c>
      <c r="B1026" s="4" t="s">
        <v>24</v>
      </c>
      <c r="C1026" s="7">
        <v>43791.583341886573</v>
      </c>
    </row>
    <row r="1027" spans="1:3" ht="13.8" x14ac:dyDescent="0.3">
      <c r="A1027" s="4" t="s">
        <v>23</v>
      </c>
      <c r="B1027" s="4" t="s">
        <v>24</v>
      </c>
      <c r="C1027" s="7">
        <v>43791.625008553237</v>
      </c>
    </row>
    <row r="1028" spans="1:3" ht="13.8" x14ac:dyDescent="0.3">
      <c r="A1028" s="4" t="s">
        <v>23</v>
      </c>
      <c r="B1028" s="4" t="s">
        <v>24</v>
      </c>
      <c r="C1028" s="7">
        <v>43791.666675219909</v>
      </c>
    </row>
    <row r="1029" spans="1:3" ht="13.8" x14ac:dyDescent="0.3">
      <c r="A1029" s="4" t="s">
        <v>23</v>
      </c>
      <c r="B1029" s="4" t="s">
        <v>24</v>
      </c>
      <c r="C1029" s="7">
        <v>43791.708341886573</v>
      </c>
    </row>
    <row r="1030" spans="1:3" ht="13.8" x14ac:dyDescent="0.3">
      <c r="A1030" s="4" t="s">
        <v>23</v>
      </c>
      <c r="B1030" s="4" t="s">
        <v>24</v>
      </c>
      <c r="C1030" s="7">
        <v>43791.750008553237</v>
      </c>
    </row>
    <row r="1031" spans="1:3" ht="13.8" x14ac:dyDescent="0.3">
      <c r="A1031" s="4" t="s">
        <v>23</v>
      </c>
      <c r="B1031" s="4" t="s">
        <v>24</v>
      </c>
      <c r="C1031" s="7">
        <v>43791.791675219909</v>
      </c>
    </row>
    <row r="1032" spans="1:3" ht="13.8" x14ac:dyDescent="0.3">
      <c r="A1032" s="4" t="s">
        <v>23</v>
      </c>
      <c r="B1032" s="4" t="s">
        <v>24</v>
      </c>
      <c r="C1032" s="7">
        <v>43791.833341886573</v>
      </c>
    </row>
    <row r="1033" spans="1:3" ht="13.8" x14ac:dyDescent="0.3">
      <c r="A1033" s="4" t="s">
        <v>23</v>
      </c>
      <c r="B1033" s="4" t="s">
        <v>24</v>
      </c>
      <c r="C1033" s="7">
        <v>43791.875008553237</v>
      </c>
    </row>
    <row r="1034" spans="1:3" ht="13.8" x14ac:dyDescent="0.3">
      <c r="A1034" s="4" t="s">
        <v>23</v>
      </c>
      <c r="B1034" s="4" t="s">
        <v>24</v>
      </c>
      <c r="C1034" s="7">
        <v>43791.916675219909</v>
      </c>
    </row>
    <row r="1035" spans="1:3" ht="13.8" x14ac:dyDescent="0.3">
      <c r="A1035" s="4" t="s">
        <v>23</v>
      </c>
      <c r="B1035" s="4" t="s">
        <v>24</v>
      </c>
      <c r="C1035" s="7">
        <v>43791.958341886573</v>
      </c>
    </row>
    <row r="1036" spans="1:3" ht="13.8" x14ac:dyDescent="0.3">
      <c r="A1036" s="4" t="s">
        <v>23</v>
      </c>
      <c r="B1036" s="4" t="s">
        <v>24</v>
      </c>
      <c r="C1036" s="7">
        <v>43792.000008553237</v>
      </c>
    </row>
    <row r="1037" spans="1:3" ht="13.8" x14ac:dyDescent="0.3">
      <c r="A1037" s="4" t="s">
        <v>23</v>
      </c>
      <c r="B1037" s="4" t="s">
        <v>24</v>
      </c>
      <c r="C1037" s="7">
        <v>43792.041675219909</v>
      </c>
    </row>
    <row r="1038" spans="1:3" ht="13.8" x14ac:dyDescent="0.3">
      <c r="A1038" s="4" t="s">
        <v>23</v>
      </c>
      <c r="B1038" s="4" t="s">
        <v>24</v>
      </c>
      <c r="C1038" s="7">
        <v>43792.083341886573</v>
      </c>
    </row>
    <row r="1039" spans="1:3" ht="13.8" x14ac:dyDescent="0.3">
      <c r="A1039" s="4" t="s">
        <v>23</v>
      </c>
      <c r="B1039" s="4" t="s">
        <v>24</v>
      </c>
      <c r="C1039" s="7">
        <v>43792.125008553237</v>
      </c>
    </row>
    <row r="1040" spans="1:3" ht="13.8" x14ac:dyDescent="0.3">
      <c r="A1040" s="4" t="s">
        <v>23</v>
      </c>
      <c r="B1040" s="4" t="s">
        <v>24</v>
      </c>
      <c r="C1040" s="7">
        <v>43792.166675219909</v>
      </c>
    </row>
    <row r="1041" spans="1:3" ht="13.8" x14ac:dyDescent="0.3">
      <c r="A1041" s="4" t="s">
        <v>23</v>
      </c>
      <c r="B1041" s="4" t="s">
        <v>24</v>
      </c>
      <c r="C1041" s="7">
        <v>43792.208341886573</v>
      </c>
    </row>
    <row r="1042" spans="1:3" ht="13.8" x14ac:dyDescent="0.3">
      <c r="A1042" s="4" t="s">
        <v>23</v>
      </c>
      <c r="B1042" s="4" t="s">
        <v>24</v>
      </c>
      <c r="C1042" s="7">
        <v>43792.250008553237</v>
      </c>
    </row>
    <row r="1043" spans="1:3" ht="13.8" x14ac:dyDescent="0.3">
      <c r="A1043" s="4" t="s">
        <v>23</v>
      </c>
      <c r="B1043" s="4" t="s">
        <v>24</v>
      </c>
      <c r="C1043" s="7">
        <v>43792.291675219909</v>
      </c>
    </row>
    <row r="1044" spans="1:3" ht="13.8" x14ac:dyDescent="0.3">
      <c r="A1044" s="4" t="s">
        <v>23</v>
      </c>
      <c r="B1044" s="4" t="s">
        <v>24</v>
      </c>
      <c r="C1044" s="7">
        <v>43792.333341886573</v>
      </c>
    </row>
    <row r="1045" spans="1:3" ht="13.8" x14ac:dyDescent="0.3">
      <c r="A1045" s="4" t="s">
        <v>23</v>
      </c>
      <c r="B1045" s="4" t="s">
        <v>24</v>
      </c>
      <c r="C1045" s="7">
        <v>43792.375008553237</v>
      </c>
    </row>
    <row r="1046" spans="1:3" ht="13.8" x14ac:dyDescent="0.3">
      <c r="A1046" s="4" t="s">
        <v>23</v>
      </c>
      <c r="B1046" s="4" t="s">
        <v>24</v>
      </c>
      <c r="C1046" s="7">
        <v>43792.416675219909</v>
      </c>
    </row>
    <row r="1047" spans="1:3" ht="13.8" x14ac:dyDescent="0.3">
      <c r="A1047" s="4" t="s">
        <v>23</v>
      </c>
      <c r="B1047" s="4" t="s">
        <v>24</v>
      </c>
      <c r="C1047" s="7">
        <v>43792.458341886573</v>
      </c>
    </row>
    <row r="1048" spans="1:3" ht="13.8" x14ac:dyDescent="0.3">
      <c r="A1048" s="4" t="s">
        <v>23</v>
      </c>
      <c r="B1048" s="4" t="s">
        <v>24</v>
      </c>
      <c r="C1048" s="7">
        <v>43792.500008553237</v>
      </c>
    </row>
    <row r="1049" spans="1:3" ht="13.8" x14ac:dyDescent="0.3">
      <c r="A1049" s="4" t="s">
        <v>23</v>
      </c>
      <c r="B1049" s="4" t="s">
        <v>24</v>
      </c>
      <c r="C1049" s="7">
        <v>43792.541675219909</v>
      </c>
    </row>
    <row r="1050" spans="1:3" ht="13.8" x14ac:dyDescent="0.3">
      <c r="A1050" s="4" t="s">
        <v>23</v>
      </c>
      <c r="B1050" s="4" t="s">
        <v>24</v>
      </c>
      <c r="C1050" s="7">
        <v>43792.583341886573</v>
      </c>
    </row>
    <row r="1051" spans="1:3" ht="13.8" x14ac:dyDescent="0.3">
      <c r="A1051" s="4" t="s">
        <v>23</v>
      </c>
      <c r="B1051" s="4" t="s">
        <v>24</v>
      </c>
      <c r="C1051" s="7">
        <v>43792.625008564813</v>
      </c>
    </row>
    <row r="1052" spans="1:3" ht="13.8" x14ac:dyDescent="0.3">
      <c r="A1052" s="4" t="s">
        <v>23</v>
      </c>
      <c r="B1052" s="4" t="s">
        <v>24</v>
      </c>
      <c r="C1052" s="7">
        <v>43792.666675231485</v>
      </c>
    </row>
    <row r="1053" spans="1:3" ht="13.8" x14ac:dyDescent="0.3">
      <c r="A1053" s="4" t="s">
        <v>23</v>
      </c>
      <c r="B1053" s="4" t="s">
        <v>24</v>
      </c>
      <c r="C1053" s="7">
        <v>43792.708341898149</v>
      </c>
    </row>
    <row r="1054" spans="1:3" ht="13.8" x14ac:dyDescent="0.3">
      <c r="A1054" s="4" t="s">
        <v>23</v>
      </c>
      <c r="B1054" s="4" t="s">
        <v>24</v>
      </c>
      <c r="C1054" s="7">
        <v>43792.750008564813</v>
      </c>
    </row>
    <row r="1055" spans="1:3" ht="13.8" x14ac:dyDescent="0.3">
      <c r="A1055" s="4" t="s">
        <v>23</v>
      </c>
      <c r="B1055" s="4" t="s">
        <v>24</v>
      </c>
      <c r="C1055" s="7">
        <v>43792.791675231485</v>
      </c>
    </row>
    <row r="1056" spans="1:3" ht="13.8" x14ac:dyDescent="0.3">
      <c r="A1056" s="4" t="s">
        <v>23</v>
      </c>
      <c r="B1056" s="4" t="s">
        <v>24</v>
      </c>
      <c r="C1056" s="7">
        <v>43792.833341898149</v>
      </c>
    </row>
    <row r="1057" spans="1:3" ht="13.8" x14ac:dyDescent="0.3">
      <c r="A1057" s="4" t="s">
        <v>23</v>
      </c>
      <c r="B1057" s="4" t="s">
        <v>24</v>
      </c>
      <c r="C1057" s="7">
        <v>43792.875008564813</v>
      </c>
    </row>
    <row r="1058" spans="1:3" ht="13.8" x14ac:dyDescent="0.3">
      <c r="A1058" s="4" t="s">
        <v>23</v>
      </c>
      <c r="B1058" s="4" t="s">
        <v>24</v>
      </c>
      <c r="C1058" s="7">
        <v>43792.916675231485</v>
      </c>
    </row>
    <row r="1059" spans="1:3" ht="13.8" x14ac:dyDescent="0.3">
      <c r="A1059" s="4" t="s">
        <v>23</v>
      </c>
      <c r="B1059" s="4" t="s">
        <v>24</v>
      </c>
      <c r="C1059" s="7">
        <v>43792.958341898149</v>
      </c>
    </row>
    <row r="1060" spans="1:3" ht="13.8" x14ac:dyDescent="0.3">
      <c r="A1060" s="4" t="s">
        <v>23</v>
      </c>
      <c r="B1060" s="4" t="s">
        <v>24</v>
      </c>
      <c r="C1060" s="7">
        <v>43793.000008564813</v>
      </c>
    </row>
    <row r="1061" spans="1:3" ht="13.8" x14ac:dyDescent="0.3">
      <c r="A1061" s="4" t="s">
        <v>23</v>
      </c>
      <c r="B1061" s="4" t="s">
        <v>24</v>
      </c>
      <c r="C1061" s="7">
        <v>43793.041675231485</v>
      </c>
    </row>
    <row r="1062" spans="1:3" ht="13.8" x14ac:dyDescent="0.3">
      <c r="A1062" s="4" t="s">
        <v>23</v>
      </c>
      <c r="B1062" s="4" t="s">
        <v>24</v>
      </c>
      <c r="C1062" s="7">
        <v>43793.083341898149</v>
      </c>
    </row>
    <row r="1063" spans="1:3" ht="13.8" x14ac:dyDescent="0.3">
      <c r="A1063" s="4" t="s">
        <v>23</v>
      </c>
      <c r="B1063" s="4" t="s">
        <v>24</v>
      </c>
      <c r="C1063" s="7">
        <v>43793.125008564813</v>
      </c>
    </row>
    <row r="1064" spans="1:3" ht="13.8" x14ac:dyDescent="0.3">
      <c r="A1064" s="4" t="s">
        <v>23</v>
      </c>
      <c r="B1064" s="4" t="s">
        <v>24</v>
      </c>
      <c r="C1064" s="7">
        <v>43793.166675231485</v>
      </c>
    </row>
    <row r="1065" spans="1:3" ht="13.8" x14ac:dyDescent="0.3">
      <c r="A1065" s="4" t="s">
        <v>23</v>
      </c>
      <c r="B1065" s="4" t="s">
        <v>24</v>
      </c>
      <c r="C1065" s="7">
        <v>43793.208341898149</v>
      </c>
    </row>
    <row r="1066" spans="1:3" ht="13.8" x14ac:dyDescent="0.3">
      <c r="A1066" s="4" t="s">
        <v>23</v>
      </c>
      <c r="B1066" s="4" t="s">
        <v>24</v>
      </c>
      <c r="C1066" s="7">
        <v>43793.250008564813</v>
      </c>
    </row>
    <row r="1067" spans="1:3" ht="13.8" x14ac:dyDescent="0.3">
      <c r="A1067" s="4" t="s">
        <v>23</v>
      </c>
      <c r="B1067" s="4" t="s">
        <v>24</v>
      </c>
      <c r="C1067" s="7">
        <v>43793.291675231485</v>
      </c>
    </row>
    <row r="1068" spans="1:3" ht="13.8" x14ac:dyDescent="0.3">
      <c r="A1068" s="4" t="s">
        <v>23</v>
      </c>
      <c r="B1068" s="4" t="s">
        <v>24</v>
      </c>
      <c r="C1068" s="7">
        <v>43793.333341898149</v>
      </c>
    </row>
    <row r="1069" spans="1:3" ht="13.8" x14ac:dyDescent="0.3">
      <c r="A1069" s="4" t="s">
        <v>23</v>
      </c>
      <c r="B1069" s="4" t="s">
        <v>24</v>
      </c>
      <c r="C1069" s="7">
        <v>43793.375008564813</v>
      </c>
    </row>
    <row r="1070" spans="1:3" ht="13.8" x14ac:dyDescent="0.3">
      <c r="A1070" s="4" t="s">
        <v>23</v>
      </c>
      <c r="B1070" s="4" t="s">
        <v>24</v>
      </c>
      <c r="C1070" s="7">
        <v>43793.416675231485</v>
      </c>
    </row>
    <row r="1071" spans="1:3" ht="13.8" x14ac:dyDescent="0.3">
      <c r="A1071" s="4" t="s">
        <v>23</v>
      </c>
      <c r="B1071" s="4" t="s">
        <v>24</v>
      </c>
      <c r="C1071" s="7">
        <v>43793.458341898149</v>
      </c>
    </row>
    <row r="1072" spans="1:3" ht="13.8" x14ac:dyDescent="0.3">
      <c r="A1072" s="4" t="s">
        <v>23</v>
      </c>
      <c r="B1072" s="4" t="s">
        <v>24</v>
      </c>
      <c r="C1072" s="7">
        <v>43793.500008564813</v>
      </c>
    </row>
    <row r="1073" spans="1:3" ht="13.8" x14ac:dyDescent="0.3">
      <c r="A1073" s="4" t="s">
        <v>23</v>
      </c>
      <c r="B1073" s="4" t="s">
        <v>24</v>
      </c>
      <c r="C1073" s="7">
        <v>43793.541675231485</v>
      </c>
    </row>
    <row r="1074" spans="1:3" ht="13.8" x14ac:dyDescent="0.3">
      <c r="A1074" s="4" t="s">
        <v>23</v>
      </c>
      <c r="B1074" s="4" t="s">
        <v>24</v>
      </c>
      <c r="C1074" s="7">
        <v>43793.583341898149</v>
      </c>
    </row>
    <row r="1075" spans="1:3" ht="13.8" x14ac:dyDescent="0.3">
      <c r="A1075" s="4" t="s">
        <v>23</v>
      </c>
      <c r="B1075" s="4" t="s">
        <v>24</v>
      </c>
      <c r="C1075" s="7">
        <v>43793.625008564813</v>
      </c>
    </row>
    <row r="1076" spans="1:3" ht="13.8" x14ac:dyDescent="0.3">
      <c r="A1076" s="4" t="s">
        <v>23</v>
      </c>
      <c r="B1076" s="4" t="s">
        <v>24</v>
      </c>
      <c r="C1076" s="7">
        <v>43793.666675231485</v>
      </c>
    </row>
    <row r="1077" spans="1:3" ht="13.8" x14ac:dyDescent="0.3">
      <c r="A1077" s="4" t="s">
        <v>23</v>
      </c>
      <c r="B1077" s="4" t="s">
        <v>24</v>
      </c>
      <c r="C1077" s="7">
        <v>43793.708341898149</v>
      </c>
    </row>
    <row r="1078" spans="1:3" ht="13.8" x14ac:dyDescent="0.3">
      <c r="A1078" s="4" t="s">
        <v>23</v>
      </c>
      <c r="B1078" s="4" t="s">
        <v>24</v>
      </c>
      <c r="C1078" s="7">
        <v>43793.750008564813</v>
      </c>
    </row>
    <row r="1079" spans="1:3" ht="13.8" x14ac:dyDescent="0.3">
      <c r="A1079" s="4" t="s">
        <v>23</v>
      </c>
      <c r="B1079" s="4" t="s">
        <v>24</v>
      </c>
      <c r="C1079" s="7">
        <v>43793.791675231485</v>
      </c>
    </row>
    <row r="1080" spans="1:3" ht="13.8" x14ac:dyDescent="0.3">
      <c r="A1080" s="4" t="s">
        <v>23</v>
      </c>
      <c r="B1080" s="4" t="s">
        <v>24</v>
      </c>
      <c r="C1080" s="7">
        <v>43793.833341898149</v>
      </c>
    </row>
    <row r="1081" spans="1:3" ht="13.8" x14ac:dyDescent="0.3">
      <c r="A1081" s="4" t="s">
        <v>23</v>
      </c>
      <c r="B1081" s="4" t="s">
        <v>24</v>
      </c>
      <c r="C1081" s="7">
        <v>43793.875008564813</v>
      </c>
    </row>
    <row r="1082" spans="1:3" ht="13.8" x14ac:dyDescent="0.3">
      <c r="A1082" s="4" t="s">
        <v>23</v>
      </c>
      <c r="B1082" s="4" t="s">
        <v>24</v>
      </c>
      <c r="C1082" s="7">
        <v>43793.916675231485</v>
      </c>
    </row>
    <row r="1083" spans="1:3" ht="13.8" x14ac:dyDescent="0.3">
      <c r="A1083" s="4" t="s">
        <v>23</v>
      </c>
      <c r="B1083" s="4" t="s">
        <v>24</v>
      </c>
      <c r="C1083" s="7">
        <v>43793.958341898149</v>
      </c>
    </row>
    <row r="1084" spans="1:3" ht="13.8" x14ac:dyDescent="0.3">
      <c r="A1084" s="4" t="s">
        <v>25</v>
      </c>
      <c r="B1084" s="4" t="s">
        <v>26</v>
      </c>
      <c r="C1084" s="7">
        <v>43789.000008564813</v>
      </c>
    </row>
    <row r="1085" spans="1:3" ht="13.8" x14ac:dyDescent="0.3">
      <c r="A1085" s="4" t="s">
        <v>25</v>
      </c>
      <c r="B1085" s="4" t="s">
        <v>26</v>
      </c>
      <c r="C1085" s="7">
        <v>43789.041675231485</v>
      </c>
    </row>
    <row r="1086" spans="1:3" ht="13.8" x14ac:dyDescent="0.3">
      <c r="A1086" s="4" t="s">
        <v>25</v>
      </c>
      <c r="B1086" s="4" t="s">
        <v>26</v>
      </c>
      <c r="C1086" s="7">
        <v>43789.083341898149</v>
      </c>
    </row>
    <row r="1087" spans="1:3" ht="13.8" x14ac:dyDescent="0.3">
      <c r="A1087" s="4" t="s">
        <v>25</v>
      </c>
      <c r="B1087" s="4" t="s">
        <v>26</v>
      </c>
      <c r="C1087" s="7">
        <v>43789.125008564813</v>
      </c>
    </row>
    <row r="1088" spans="1:3" ht="13.8" x14ac:dyDescent="0.3">
      <c r="A1088" s="4" t="s">
        <v>25</v>
      </c>
      <c r="B1088" s="4" t="s">
        <v>26</v>
      </c>
      <c r="C1088" s="7">
        <v>43789.166675231485</v>
      </c>
    </row>
    <row r="1089" spans="1:3" ht="13.8" x14ac:dyDescent="0.3">
      <c r="A1089" s="4" t="s">
        <v>25</v>
      </c>
      <c r="B1089" s="4" t="s">
        <v>26</v>
      </c>
      <c r="C1089" s="7">
        <v>43789.208341909725</v>
      </c>
    </row>
    <row r="1090" spans="1:3" ht="13.8" x14ac:dyDescent="0.3">
      <c r="A1090" s="4" t="s">
        <v>25</v>
      </c>
      <c r="B1090" s="4" t="s">
        <v>26</v>
      </c>
      <c r="C1090" s="7">
        <v>43789.25000857639</v>
      </c>
    </row>
    <row r="1091" spans="1:3" ht="13.8" x14ac:dyDescent="0.3">
      <c r="A1091" s="4" t="s">
        <v>25</v>
      </c>
      <c r="B1091" s="4" t="s">
        <v>26</v>
      </c>
      <c r="C1091" s="7">
        <v>43789.291675243054</v>
      </c>
    </row>
    <row r="1092" spans="1:3" ht="13.8" x14ac:dyDescent="0.3">
      <c r="A1092" s="4" t="s">
        <v>25</v>
      </c>
      <c r="B1092" s="4" t="s">
        <v>26</v>
      </c>
      <c r="C1092" s="7">
        <v>43789.333341909725</v>
      </c>
    </row>
    <row r="1093" spans="1:3" ht="13.8" x14ac:dyDescent="0.3">
      <c r="A1093" s="4" t="s">
        <v>25</v>
      </c>
      <c r="B1093" s="4" t="s">
        <v>26</v>
      </c>
      <c r="C1093" s="7">
        <v>43789.37500857639</v>
      </c>
    </row>
    <row r="1094" spans="1:3" ht="13.8" x14ac:dyDescent="0.3">
      <c r="A1094" s="4" t="s">
        <v>25</v>
      </c>
      <c r="B1094" s="4" t="s">
        <v>26</v>
      </c>
      <c r="C1094" s="7">
        <v>43789.416675243054</v>
      </c>
    </row>
    <row r="1095" spans="1:3" ht="13.8" x14ac:dyDescent="0.3">
      <c r="A1095" s="4" t="s">
        <v>25</v>
      </c>
      <c r="B1095" s="4" t="s">
        <v>26</v>
      </c>
      <c r="C1095" s="7">
        <v>43789.458341909725</v>
      </c>
    </row>
    <row r="1096" spans="1:3" ht="13.8" x14ac:dyDescent="0.3">
      <c r="A1096" s="4" t="s">
        <v>25</v>
      </c>
      <c r="B1096" s="4" t="s">
        <v>26</v>
      </c>
      <c r="C1096" s="7">
        <v>43789.50000857639</v>
      </c>
    </row>
    <row r="1097" spans="1:3" ht="13.8" x14ac:dyDescent="0.3">
      <c r="A1097" s="4" t="s">
        <v>25</v>
      </c>
      <c r="B1097" s="4" t="s">
        <v>26</v>
      </c>
      <c r="C1097" s="7">
        <v>43789.541675243054</v>
      </c>
    </row>
    <row r="1098" spans="1:3" ht="13.8" x14ac:dyDescent="0.3">
      <c r="A1098" s="4" t="s">
        <v>25</v>
      </c>
      <c r="B1098" s="4" t="s">
        <v>26</v>
      </c>
      <c r="C1098" s="7">
        <v>43789.583341909725</v>
      </c>
    </row>
    <row r="1099" spans="1:3" ht="13.8" x14ac:dyDescent="0.3">
      <c r="A1099" s="4" t="s">
        <v>25</v>
      </c>
      <c r="B1099" s="4" t="s">
        <v>26</v>
      </c>
      <c r="C1099" s="7">
        <v>43789.62500857639</v>
      </c>
    </row>
    <row r="1100" spans="1:3" ht="13.8" x14ac:dyDescent="0.3">
      <c r="A1100" s="4" t="s">
        <v>25</v>
      </c>
      <c r="B1100" s="4" t="s">
        <v>26</v>
      </c>
      <c r="C1100" s="7">
        <v>43789.666675243054</v>
      </c>
    </row>
    <row r="1101" spans="1:3" ht="13.8" x14ac:dyDescent="0.3">
      <c r="A1101" s="4" t="s">
        <v>25</v>
      </c>
      <c r="B1101" s="4" t="s">
        <v>26</v>
      </c>
      <c r="C1101" s="7">
        <v>43789.708341909725</v>
      </c>
    </row>
    <row r="1102" spans="1:3" ht="13.8" x14ac:dyDescent="0.3">
      <c r="A1102" s="4" t="s">
        <v>25</v>
      </c>
      <c r="B1102" s="4" t="s">
        <v>26</v>
      </c>
      <c r="C1102" s="7">
        <v>43789.75000857639</v>
      </c>
    </row>
    <row r="1103" spans="1:3" ht="13.8" x14ac:dyDescent="0.3">
      <c r="A1103" s="4" t="s">
        <v>25</v>
      </c>
      <c r="B1103" s="4" t="s">
        <v>26</v>
      </c>
      <c r="C1103" s="7">
        <v>43789.791675243054</v>
      </c>
    </row>
    <row r="1104" spans="1:3" ht="13.8" x14ac:dyDescent="0.3">
      <c r="A1104" s="4" t="s">
        <v>25</v>
      </c>
      <c r="B1104" s="4" t="s">
        <v>26</v>
      </c>
      <c r="C1104" s="7">
        <v>43789.833341909725</v>
      </c>
    </row>
    <row r="1105" spans="1:3" ht="13.8" x14ac:dyDescent="0.3">
      <c r="A1105" s="4" t="s">
        <v>25</v>
      </c>
      <c r="B1105" s="4" t="s">
        <v>26</v>
      </c>
      <c r="C1105" s="7">
        <v>43789.87500857639</v>
      </c>
    </row>
    <row r="1106" spans="1:3" ht="13.8" x14ac:dyDescent="0.3">
      <c r="A1106" s="4" t="s">
        <v>25</v>
      </c>
      <c r="B1106" s="4" t="s">
        <v>26</v>
      </c>
      <c r="C1106" s="7">
        <v>43789.916675243054</v>
      </c>
    </row>
    <row r="1107" spans="1:3" ht="13.8" x14ac:dyDescent="0.3">
      <c r="A1107" s="4" t="s">
        <v>25</v>
      </c>
      <c r="B1107" s="4" t="s">
        <v>26</v>
      </c>
      <c r="C1107" s="7">
        <v>43789.958341909725</v>
      </c>
    </row>
    <row r="1108" spans="1:3" ht="13.8" x14ac:dyDescent="0.3">
      <c r="A1108" s="4" t="s">
        <v>25</v>
      </c>
      <c r="B1108" s="4" t="s">
        <v>26</v>
      </c>
      <c r="C1108" s="7">
        <v>43790.00000857639</v>
      </c>
    </row>
    <row r="1109" spans="1:3" ht="13.8" x14ac:dyDescent="0.3">
      <c r="A1109" s="4" t="s">
        <v>25</v>
      </c>
      <c r="B1109" s="4" t="s">
        <v>26</v>
      </c>
      <c r="C1109" s="7">
        <v>43790.041675243054</v>
      </c>
    </row>
    <row r="1110" spans="1:3" ht="13.8" x14ac:dyDescent="0.3">
      <c r="A1110" s="4" t="s">
        <v>25</v>
      </c>
      <c r="B1110" s="4" t="s">
        <v>26</v>
      </c>
      <c r="C1110" s="7">
        <v>43790.083341909725</v>
      </c>
    </row>
    <row r="1111" spans="1:3" ht="13.8" x14ac:dyDescent="0.3">
      <c r="A1111" s="4" t="s">
        <v>25</v>
      </c>
      <c r="B1111" s="4" t="s">
        <v>26</v>
      </c>
      <c r="C1111" s="7">
        <v>43790.12500857639</v>
      </c>
    </row>
    <row r="1112" spans="1:3" ht="13.8" x14ac:dyDescent="0.3">
      <c r="A1112" s="4" t="s">
        <v>25</v>
      </c>
      <c r="B1112" s="4" t="s">
        <v>26</v>
      </c>
      <c r="C1112" s="7">
        <v>43790.166675243054</v>
      </c>
    </row>
    <row r="1113" spans="1:3" ht="13.8" x14ac:dyDescent="0.3">
      <c r="A1113" s="4" t="s">
        <v>25</v>
      </c>
      <c r="B1113" s="4" t="s">
        <v>26</v>
      </c>
      <c r="C1113" s="7">
        <v>43790.208341909725</v>
      </c>
    </row>
    <row r="1114" spans="1:3" ht="13.8" x14ac:dyDescent="0.3">
      <c r="A1114" s="4" t="s">
        <v>25</v>
      </c>
      <c r="B1114" s="4" t="s">
        <v>26</v>
      </c>
      <c r="C1114" s="7">
        <v>43790.25000857639</v>
      </c>
    </row>
    <row r="1115" spans="1:3" ht="13.8" x14ac:dyDescent="0.3">
      <c r="A1115" s="4" t="s">
        <v>25</v>
      </c>
      <c r="B1115" s="4" t="s">
        <v>26</v>
      </c>
      <c r="C1115" s="7">
        <v>43790.291675243054</v>
      </c>
    </row>
    <row r="1116" spans="1:3" ht="13.8" x14ac:dyDescent="0.3">
      <c r="A1116" s="4" t="s">
        <v>25</v>
      </c>
      <c r="B1116" s="4" t="s">
        <v>26</v>
      </c>
      <c r="C1116" s="7">
        <v>43790.333341909725</v>
      </c>
    </row>
    <row r="1117" spans="1:3" ht="13.8" x14ac:dyDescent="0.3">
      <c r="A1117" s="4" t="s">
        <v>25</v>
      </c>
      <c r="B1117" s="4" t="s">
        <v>26</v>
      </c>
      <c r="C1117" s="7">
        <v>43790.37500857639</v>
      </c>
    </row>
    <row r="1118" spans="1:3" ht="13.8" x14ac:dyDescent="0.3">
      <c r="A1118" s="4" t="s">
        <v>25</v>
      </c>
      <c r="B1118" s="4" t="s">
        <v>26</v>
      </c>
      <c r="C1118" s="7">
        <v>43790.416675243054</v>
      </c>
    </row>
    <row r="1119" spans="1:3" ht="13.8" x14ac:dyDescent="0.3">
      <c r="A1119" s="4" t="s">
        <v>25</v>
      </c>
      <c r="B1119" s="4" t="s">
        <v>26</v>
      </c>
      <c r="C1119" s="7">
        <v>43790.458341909725</v>
      </c>
    </row>
    <row r="1120" spans="1:3" ht="13.8" x14ac:dyDescent="0.3">
      <c r="A1120" s="4" t="s">
        <v>25</v>
      </c>
      <c r="B1120" s="4" t="s">
        <v>26</v>
      </c>
      <c r="C1120" s="7">
        <v>43790.50000857639</v>
      </c>
    </row>
    <row r="1121" spans="1:3" ht="13.8" x14ac:dyDescent="0.3">
      <c r="A1121" s="4" t="s">
        <v>25</v>
      </c>
      <c r="B1121" s="4" t="s">
        <v>26</v>
      </c>
      <c r="C1121" s="7">
        <v>43790.541675243054</v>
      </c>
    </row>
    <row r="1122" spans="1:3" ht="13.8" x14ac:dyDescent="0.3">
      <c r="A1122" s="4" t="s">
        <v>25</v>
      </c>
      <c r="B1122" s="4" t="s">
        <v>26</v>
      </c>
      <c r="C1122" s="7">
        <v>43790.583341909725</v>
      </c>
    </row>
    <row r="1123" spans="1:3" ht="13.8" x14ac:dyDescent="0.3">
      <c r="A1123" s="4" t="s">
        <v>25</v>
      </c>
      <c r="B1123" s="4" t="s">
        <v>26</v>
      </c>
      <c r="C1123" s="7">
        <v>43790.62500857639</v>
      </c>
    </row>
    <row r="1124" spans="1:3" ht="13.8" x14ac:dyDescent="0.3">
      <c r="A1124" s="4" t="s">
        <v>25</v>
      </c>
      <c r="B1124" s="4" t="s">
        <v>26</v>
      </c>
      <c r="C1124" s="7">
        <v>43790.666675243054</v>
      </c>
    </row>
    <row r="1125" spans="1:3" ht="13.8" x14ac:dyDescent="0.3">
      <c r="A1125" s="4" t="s">
        <v>25</v>
      </c>
      <c r="B1125" s="4" t="s">
        <v>26</v>
      </c>
      <c r="C1125" s="7">
        <v>43790.708341909725</v>
      </c>
    </row>
    <row r="1126" spans="1:3" ht="13.8" x14ac:dyDescent="0.3">
      <c r="A1126" s="4" t="s">
        <v>25</v>
      </c>
      <c r="B1126" s="4" t="s">
        <v>26</v>
      </c>
      <c r="C1126" s="7">
        <v>43790.75000857639</v>
      </c>
    </row>
    <row r="1127" spans="1:3" ht="13.8" x14ac:dyDescent="0.3">
      <c r="A1127" s="4" t="s">
        <v>25</v>
      </c>
      <c r="B1127" s="4" t="s">
        <v>26</v>
      </c>
      <c r="C1127" s="7">
        <v>43790.791675243054</v>
      </c>
    </row>
    <row r="1128" spans="1:3" ht="13.8" x14ac:dyDescent="0.3">
      <c r="A1128" s="4" t="s">
        <v>25</v>
      </c>
      <c r="B1128" s="4" t="s">
        <v>26</v>
      </c>
      <c r="C1128" s="7">
        <v>43790.833341909725</v>
      </c>
    </row>
    <row r="1129" spans="1:3" ht="13.8" x14ac:dyDescent="0.3">
      <c r="A1129" s="4" t="s">
        <v>25</v>
      </c>
      <c r="B1129" s="4" t="s">
        <v>26</v>
      </c>
      <c r="C1129" s="7">
        <v>43790.87500857639</v>
      </c>
    </row>
    <row r="1130" spans="1:3" ht="13.8" x14ac:dyDescent="0.3">
      <c r="A1130" s="4" t="s">
        <v>25</v>
      </c>
      <c r="B1130" s="4" t="s">
        <v>26</v>
      </c>
      <c r="C1130" s="7">
        <v>43790.91667525463</v>
      </c>
    </row>
    <row r="1131" spans="1:3" ht="13.8" x14ac:dyDescent="0.3">
      <c r="A1131" s="4" t="s">
        <v>25</v>
      </c>
      <c r="B1131" s="4" t="s">
        <v>26</v>
      </c>
      <c r="C1131" s="7">
        <v>43790.958341921294</v>
      </c>
    </row>
    <row r="1132" spans="1:3" ht="13.8" x14ac:dyDescent="0.3">
      <c r="A1132" s="4" t="s">
        <v>25</v>
      </c>
      <c r="B1132" s="4" t="s">
        <v>26</v>
      </c>
      <c r="C1132" s="7">
        <v>43791.000008587966</v>
      </c>
    </row>
    <row r="1133" spans="1:3" ht="13.8" x14ac:dyDescent="0.3">
      <c r="A1133" s="4" t="s">
        <v>25</v>
      </c>
      <c r="B1133" s="4" t="s">
        <v>26</v>
      </c>
      <c r="C1133" s="7">
        <v>43791.04167525463</v>
      </c>
    </row>
    <row r="1134" spans="1:3" ht="13.8" x14ac:dyDescent="0.3">
      <c r="A1134" s="4" t="s">
        <v>25</v>
      </c>
      <c r="B1134" s="4" t="s">
        <v>26</v>
      </c>
      <c r="C1134" s="7">
        <v>43791.083341921294</v>
      </c>
    </row>
    <row r="1135" spans="1:3" ht="13.8" x14ac:dyDescent="0.3">
      <c r="A1135" s="4" t="s">
        <v>25</v>
      </c>
      <c r="B1135" s="4" t="s">
        <v>26</v>
      </c>
      <c r="C1135" s="7">
        <v>43791.125008587966</v>
      </c>
    </row>
    <row r="1136" spans="1:3" ht="13.8" x14ac:dyDescent="0.3">
      <c r="A1136" s="4" t="s">
        <v>25</v>
      </c>
      <c r="B1136" s="4" t="s">
        <v>26</v>
      </c>
      <c r="C1136" s="7">
        <v>43791.16667525463</v>
      </c>
    </row>
    <row r="1137" spans="1:3" ht="13.8" x14ac:dyDescent="0.3">
      <c r="A1137" s="4" t="s">
        <v>25</v>
      </c>
      <c r="B1137" s="4" t="s">
        <v>26</v>
      </c>
      <c r="C1137" s="7">
        <v>43791.208341921294</v>
      </c>
    </row>
    <row r="1138" spans="1:3" ht="13.8" x14ac:dyDescent="0.3">
      <c r="A1138" s="4" t="s">
        <v>25</v>
      </c>
      <c r="B1138" s="4" t="s">
        <v>26</v>
      </c>
      <c r="C1138" s="7">
        <v>43791.250008587966</v>
      </c>
    </row>
    <row r="1139" spans="1:3" ht="13.8" x14ac:dyDescent="0.3">
      <c r="A1139" s="4" t="s">
        <v>25</v>
      </c>
      <c r="B1139" s="4" t="s">
        <v>26</v>
      </c>
      <c r="C1139" s="7">
        <v>43791.29167525463</v>
      </c>
    </row>
    <row r="1140" spans="1:3" ht="13.8" x14ac:dyDescent="0.3">
      <c r="A1140" s="4" t="s">
        <v>25</v>
      </c>
      <c r="B1140" s="4" t="s">
        <v>26</v>
      </c>
      <c r="C1140" s="7">
        <v>43791.333341921294</v>
      </c>
    </row>
    <row r="1141" spans="1:3" ht="13.8" x14ac:dyDescent="0.3">
      <c r="A1141" s="4" t="s">
        <v>25</v>
      </c>
      <c r="B1141" s="4" t="s">
        <v>26</v>
      </c>
      <c r="C1141" s="7">
        <v>43791.375008587966</v>
      </c>
    </row>
    <row r="1142" spans="1:3" ht="13.8" x14ac:dyDescent="0.3">
      <c r="A1142" s="4" t="s">
        <v>25</v>
      </c>
      <c r="B1142" s="4" t="s">
        <v>26</v>
      </c>
      <c r="C1142" s="7">
        <v>43791.41667525463</v>
      </c>
    </row>
    <row r="1143" spans="1:3" ht="13.8" x14ac:dyDescent="0.3">
      <c r="A1143" s="4" t="s">
        <v>25</v>
      </c>
      <c r="B1143" s="4" t="s">
        <v>26</v>
      </c>
      <c r="C1143" s="7">
        <v>43791.458341921294</v>
      </c>
    </row>
    <row r="1144" spans="1:3" ht="13.8" x14ac:dyDescent="0.3">
      <c r="A1144" s="4" t="s">
        <v>25</v>
      </c>
      <c r="B1144" s="4" t="s">
        <v>26</v>
      </c>
      <c r="C1144" s="7">
        <v>43791.500008587966</v>
      </c>
    </row>
    <row r="1145" spans="1:3" ht="13.8" x14ac:dyDescent="0.3">
      <c r="A1145" s="4" t="s">
        <v>25</v>
      </c>
      <c r="B1145" s="4" t="s">
        <v>26</v>
      </c>
      <c r="C1145" s="7">
        <v>43791.54167525463</v>
      </c>
    </row>
    <row r="1146" spans="1:3" ht="13.8" x14ac:dyDescent="0.3">
      <c r="A1146" s="4" t="s">
        <v>25</v>
      </c>
      <c r="B1146" s="4" t="s">
        <v>26</v>
      </c>
      <c r="C1146" s="7">
        <v>43791.583341921294</v>
      </c>
    </row>
    <row r="1147" spans="1:3" ht="13.8" x14ac:dyDescent="0.3">
      <c r="A1147" s="4" t="s">
        <v>25</v>
      </c>
      <c r="B1147" s="4" t="s">
        <v>26</v>
      </c>
      <c r="C1147" s="7">
        <v>43791.625008587966</v>
      </c>
    </row>
    <row r="1148" spans="1:3" ht="13.8" x14ac:dyDescent="0.3">
      <c r="A1148" s="4" t="s">
        <v>25</v>
      </c>
      <c r="B1148" s="4" t="s">
        <v>26</v>
      </c>
      <c r="C1148" s="7">
        <v>43791.66667525463</v>
      </c>
    </row>
    <row r="1149" spans="1:3" ht="13.8" x14ac:dyDescent="0.3">
      <c r="A1149" s="4" t="s">
        <v>25</v>
      </c>
      <c r="B1149" s="4" t="s">
        <v>26</v>
      </c>
      <c r="C1149" s="7">
        <v>43791.708341921294</v>
      </c>
    </row>
    <row r="1150" spans="1:3" ht="13.8" x14ac:dyDescent="0.3">
      <c r="A1150" s="4" t="s">
        <v>25</v>
      </c>
      <c r="B1150" s="4" t="s">
        <v>26</v>
      </c>
      <c r="C1150" s="7">
        <v>43791.750008587966</v>
      </c>
    </row>
    <row r="1151" spans="1:3" ht="13.8" x14ac:dyDescent="0.3">
      <c r="A1151" s="4" t="s">
        <v>25</v>
      </c>
      <c r="B1151" s="4" t="s">
        <v>26</v>
      </c>
      <c r="C1151" s="7">
        <v>43791.79167525463</v>
      </c>
    </row>
    <row r="1152" spans="1:3" ht="13.8" x14ac:dyDescent="0.3">
      <c r="A1152" s="4" t="s">
        <v>25</v>
      </c>
      <c r="B1152" s="4" t="s">
        <v>26</v>
      </c>
      <c r="C1152" s="7">
        <v>43791.833341921294</v>
      </c>
    </row>
    <row r="1153" spans="1:3" ht="13.8" x14ac:dyDescent="0.3">
      <c r="A1153" s="4" t="s">
        <v>25</v>
      </c>
      <c r="B1153" s="4" t="s">
        <v>26</v>
      </c>
      <c r="C1153" s="7">
        <v>43791.875008587966</v>
      </c>
    </row>
    <row r="1154" spans="1:3" ht="13.8" x14ac:dyDescent="0.3">
      <c r="A1154" s="4" t="s">
        <v>25</v>
      </c>
      <c r="B1154" s="4" t="s">
        <v>26</v>
      </c>
      <c r="C1154" s="7">
        <v>43791.91667525463</v>
      </c>
    </row>
    <row r="1155" spans="1:3" ht="13.8" x14ac:dyDescent="0.3">
      <c r="A1155" s="4" t="s">
        <v>25</v>
      </c>
      <c r="B1155" s="4" t="s">
        <v>26</v>
      </c>
      <c r="C1155" s="7">
        <v>43791.958341921294</v>
      </c>
    </row>
    <row r="1156" spans="1:3" ht="13.8" x14ac:dyDescent="0.3">
      <c r="A1156" s="4" t="s">
        <v>25</v>
      </c>
      <c r="B1156" s="4" t="s">
        <v>26</v>
      </c>
      <c r="C1156" s="7">
        <v>43792.000008587966</v>
      </c>
    </row>
    <row r="1157" spans="1:3" ht="13.8" x14ac:dyDescent="0.3">
      <c r="A1157" s="4" t="s">
        <v>25</v>
      </c>
      <c r="B1157" s="4" t="s">
        <v>26</v>
      </c>
      <c r="C1157" s="7">
        <v>43792.04167525463</v>
      </c>
    </row>
    <row r="1158" spans="1:3" ht="13.8" x14ac:dyDescent="0.3">
      <c r="A1158" s="4" t="s">
        <v>25</v>
      </c>
      <c r="B1158" s="4" t="s">
        <v>26</v>
      </c>
      <c r="C1158" s="7">
        <v>43792.083341921294</v>
      </c>
    </row>
    <row r="1159" spans="1:3" ht="13.8" x14ac:dyDescent="0.3">
      <c r="A1159" s="4" t="s">
        <v>25</v>
      </c>
      <c r="B1159" s="4" t="s">
        <v>26</v>
      </c>
      <c r="C1159" s="7">
        <v>43792.125008587966</v>
      </c>
    </row>
    <row r="1160" spans="1:3" ht="13.8" x14ac:dyDescent="0.3">
      <c r="A1160" s="4" t="s">
        <v>25</v>
      </c>
      <c r="B1160" s="4" t="s">
        <v>26</v>
      </c>
      <c r="C1160" s="7">
        <v>43792.16667525463</v>
      </c>
    </row>
    <row r="1161" spans="1:3" ht="13.8" x14ac:dyDescent="0.3">
      <c r="A1161" s="4" t="s">
        <v>25</v>
      </c>
      <c r="B1161" s="4" t="s">
        <v>26</v>
      </c>
      <c r="C1161" s="7">
        <v>43792.208341921294</v>
      </c>
    </row>
    <row r="1162" spans="1:3" ht="13.8" x14ac:dyDescent="0.3">
      <c r="A1162" s="4" t="s">
        <v>25</v>
      </c>
      <c r="B1162" s="4" t="s">
        <v>26</v>
      </c>
      <c r="C1162" s="7">
        <v>43792.250008587966</v>
      </c>
    </row>
    <row r="1163" spans="1:3" ht="13.8" x14ac:dyDescent="0.3">
      <c r="A1163" s="4" t="s">
        <v>25</v>
      </c>
      <c r="B1163" s="4" t="s">
        <v>26</v>
      </c>
      <c r="C1163" s="7">
        <v>43792.29167525463</v>
      </c>
    </row>
    <row r="1164" spans="1:3" ht="13.8" x14ac:dyDescent="0.3">
      <c r="A1164" s="4" t="s">
        <v>25</v>
      </c>
      <c r="B1164" s="4" t="s">
        <v>26</v>
      </c>
      <c r="C1164" s="7">
        <v>43792.333341921294</v>
      </c>
    </row>
    <row r="1165" spans="1:3" ht="13.8" x14ac:dyDescent="0.3">
      <c r="A1165" s="4" t="s">
        <v>25</v>
      </c>
      <c r="B1165" s="4" t="s">
        <v>26</v>
      </c>
      <c r="C1165" s="7">
        <v>43792.375008587966</v>
      </c>
    </row>
    <row r="1166" spans="1:3" ht="13.8" x14ac:dyDescent="0.3">
      <c r="A1166" s="4" t="s">
        <v>25</v>
      </c>
      <c r="B1166" s="4" t="s">
        <v>26</v>
      </c>
      <c r="C1166" s="7">
        <v>43792.41667525463</v>
      </c>
    </row>
    <row r="1167" spans="1:3" ht="13.8" x14ac:dyDescent="0.3">
      <c r="A1167" s="4" t="s">
        <v>25</v>
      </c>
      <c r="B1167" s="4" t="s">
        <v>26</v>
      </c>
      <c r="C1167" s="7">
        <v>43792.458341921294</v>
      </c>
    </row>
    <row r="1168" spans="1:3" ht="13.8" x14ac:dyDescent="0.3">
      <c r="A1168" s="4" t="s">
        <v>25</v>
      </c>
      <c r="B1168" s="4" t="s">
        <v>26</v>
      </c>
      <c r="C1168" s="7">
        <v>43792.500008587966</v>
      </c>
    </row>
    <row r="1169" spans="1:3" ht="13.8" x14ac:dyDescent="0.3">
      <c r="A1169" s="4" t="s">
        <v>25</v>
      </c>
      <c r="B1169" s="4" t="s">
        <v>26</v>
      </c>
      <c r="C1169" s="7">
        <v>43792.54167525463</v>
      </c>
    </row>
    <row r="1170" spans="1:3" ht="13.8" x14ac:dyDescent="0.3">
      <c r="A1170" s="4" t="s">
        <v>25</v>
      </c>
      <c r="B1170" s="4" t="s">
        <v>26</v>
      </c>
      <c r="C1170" s="7">
        <v>43792.58334193287</v>
      </c>
    </row>
    <row r="1171" spans="1:3" ht="13.8" x14ac:dyDescent="0.3">
      <c r="A1171" s="4" t="s">
        <v>25</v>
      </c>
      <c r="B1171" s="4" t="s">
        <v>26</v>
      </c>
      <c r="C1171" s="7">
        <v>43792.625008599534</v>
      </c>
    </row>
    <row r="1172" spans="1:3" ht="13.8" x14ac:dyDescent="0.3">
      <c r="A1172" s="4" t="s">
        <v>25</v>
      </c>
      <c r="B1172" s="4" t="s">
        <v>26</v>
      </c>
      <c r="C1172" s="7">
        <v>43792.666675266206</v>
      </c>
    </row>
    <row r="1173" spans="1:3" ht="13.8" x14ac:dyDescent="0.3">
      <c r="A1173" s="4" t="s">
        <v>25</v>
      </c>
      <c r="B1173" s="4" t="s">
        <v>26</v>
      </c>
      <c r="C1173" s="7">
        <v>43792.70834193287</v>
      </c>
    </row>
    <row r="1174" spans="1:3" ht="13.8" x14ac:dyDescent="0.3">
      <c r="A1174" s="4" t="s">
        <v>25</v>
      </c>
      <c r="B1174" s="4" t="s">
        <v>26</v>
      </c>
      <c r="C1174" s="7">
        <v>43792.750008599534</v>
      </c>
    </row>
    <row r="1175" spans="1:3" ht="13.8" x14ac:dyDescent="0.3">
      <c r="A1175" s="4" t="s">
        <v>25</v>
      </c>
      <c r="B1175" s="4" t="s">
        <v>26</v>
      </c>
      <c r="C1175" s="7">
        <v>43792.791675266206</v>
      </c>
    </row>
    <row r="1176" spans="1:3" ht="13.8" x14ac:dyDescent="0.3">
      <c r="A1176" s="4" t="s">
        <v>25</v>
      </c>
      <c r="B1176" s="4" t="s">
        <v>26</v>
      </c>
      <c r="C1176" s="7">
        <v>43792.83334193287</v>
      </c>
    </row>
    <row r="1177" spans="1:3" ht="13.8" x14ac:dyDescent="0.3">
      <c r="A1177" s="4" t="s">
        <v>25</v>
      </c>
      <c r="B1177" s="4" t="s">
        <v>26</v>
      </c>
      <c r="C1177" s="7">
        <v>43792.875008599534</v>
      </c>
    </row>
    <row r="1178" spans="1:3" ht="13.8" x14ac:dyDescent="0.3">
      <c r="A1178" s="4" t="s">
        <v>25</v>
      </c>
      <c r="B1178" s="4" t="s">
        <v>26</v>
      </c>
      <c r="C1178" s="7">
        <v>43792.916675266206</v>
      </c>
    </row>
    <row r="1179" spans="1:3" ht="13.8" x14ac:dyDescent="0.3">
      <c r="A1179" s="4" t="s">
        <v>25</v>
      </c>
      <c r="B1179" s="4" t="s">
        <v>26</v>
      </c>
      <c r="C1179" s="7">
        <v>43792.95834193287</v>
      </c>
    </row>
    <row r="1180" spans="1:3" ht="13.8" x14ac:dyDescent="0.3">
      <c r="A1180" s="4" t="s">
        <v>25</v>
      </c>
      <c r="B1180" s="4" t="s">
        <v>26</v>
      </c>
      <c r="C1180" s="7">
        <v>43793.000008599534</v>
      </c>
    </row>
    <row r="1181" spans="1:3" ht="13.8" x14ac:dyDescent="0.3">
      <c r="A1181" s="4" t="s">
        <v>25</v>
      </c>
      <c r="B1181" s="4" t="s">
        <v>26</v>
      </c>
      <c r="C1181" s="7">
        <v>43793.041675266206</v>
      </c>
    </row>
    <row r="1182" spans="1:3" ht="13.8" x14ac:dyDescent="0.3">
      <c r="A1182" s="4" t="s">
        <v>25</v>
      </c>
      <c r="B1182" s="4" t="s">
        <v>26</v>
      </c>
      <c r="C1182" s="7">
        <v>43793.08334193287</v>
      </c>
    </row>
    <row r="1183" spans="1:3" ht="13.8" x14ac:dyDescent="0.3">
      <c r="A1183" s="4" t="s">
        <v>25</v>
      </c>
      <c r="B1183" s="4" t="s">
        <v>26</v>
      </c>
      <c r="C1183" s="7">
        <v>43793.125008599534</v>
      </c>
    </row>
    <row r="1184" spans="1:3" ht="13.8" x14ac:dyDescent="0.3">
      <c r="A1184" s="4" t="s">
        <v>25</v>
      </c>
      <c r="B1184" s="4" t="s">
        <v>26</v>
      </c>
      <c r="C1184" s="7">
        <v>43793.166675266206</v>
      </c>
    </row>
    <row r="1185" spans="1:3" ht="13.8" x14ac:dyDescent="0.3">
      <c r="A1185" s="4" t="s">
        <v>25</v>
      </c>
      <c r="B1185" s="4" t="s">
        <v>26</v>
      </c>
      <c r="C1185" s="7">
        <v>43793.20834193287</v>
      </c>
    </row>
    <row r="1186" spans="1:3" ht="13.8" x14ac:dyDescent="0.3">
      <c r="A1186" s="4" t="s">
        <v>25</v>
      </c>
      <c r="B1186" s="4" t="s">
        <v>26</v>
      </c>
      <c r="C1186" s="7">
        <v>43793.250008599534</v>
      </c>
    </row>
    <row r="1187" spans="1:3" ht="13.8" x14ac:dyDescent="0.3">
      <c r="A1187" s="4" t="s">
        <v>25</v>
      </c>
      <c r="B1187" s="4" t="s">
        <v>26</v>
      </c>
      <c r="C1187" s="7">
        <v>43793.291675266206</v>
      </c>
    </row>
    <row r="1188" spans="1:3" ht="13.8" x14ac:dyDescent="0.3">
      <c r="A1188" s="4" t="s">
        <v>25</v>
      </c>
      <c r="B1188" s="4" t="s">
        <v>26</v>
      </c>
      <c r="C1188" s="7">
        <v>43793.33334193287</v>
      </c>
    </row>
    <row r="1189" spans="1:3" ht="13.8" x14ac:dyDescent="0.3">
      <c r="A1189" s="4" t="s">
        <v>25</v>
      </c>
      <c r="B1189" s="4" t="s">
        <v>26</v>
      </c>
      <c r="C1189" s="7">
        <v>43793.375008599534</v>
      </c>
    </row>
    <row r="1190" spans="1:3" ht="13.8" x14ac:dyDescent="0.3">
      <c r="A1190" s="4" t="s">
        <v>25</v>
      </c>
      <c r="B1190" s="4" t="s">
        <v>26</v>
      </c>
      <c r="C1190" s="7">
        <v>43793.416675266206</v>
      </c>
    </row>
    <row r="1191" spans="1:3" ht="13.8" x14ac:dyDescent="0.3">
      <c r="A1191" s="4" t="s">
        <v>25</v>
      </c>
      <c r="B1191" s="4" t="s">
        <v>26</v>
      </c>
      <c r="C1191" s="7">
        <v>43793.45834193287</v>
      </c>
    </row>
    <row r="1192" spans="1:3" ht="13.8" x14ac:dyDescent="0.3">
      <c r="A1192" s="4" t="s">
        <v>25</v>
      </c>
      <c r="B1192" s="4" t="s">
        <v>26</v>
      </c>
      <c r="C1192" s="7">
        <v>43793.500008599534</v>
      </c>
    </row>
    <row r="1193" spans="1:3" ht="13.8" x14ac:dyDescent="0.3">
      <c r="A1193" s="4" t="s">
        <v>25</v>
      </c>
      <c r="B1193" s="4" t="s">
        <v>26</v>
      </c>
      <c r="C1193" s="7">
        <v>43793.541675266206</v>
      </c>
    </row>
    <row r="1194" spans="1:3" ht="13.8" x14ac:dyDescent="0.3">
      <c r="A1194" s="4" t="s">
        <v>25</v>
      </c>
      <c r="B1194" s="4" t="s">
        <v>26</v>
      </c>
      <c r="C1194" s="7">
        <v>43793.58334193287</v>
      </c>
    </row>
    <row r="1195" spans="1:3" ht="13.8" x14ac:dyDescent="0.3">
      <c r="A1195" s="4" t="s">
        <v>25</v>
      </c>
      <c r="B1195" s="4" t="s">
        <v>26</v>
      </c>
      <c r="C1195" s="7">
        <v>43793.625008599534</v>
      </c>
    </row>
    <row r="1196" spans="1:3" ht="13.8" x14ac:dyDescent="0.3">
      <c r="A1196" s="4" t="s">
        <v>25</v>
      </c>
      <c r="B1196" s="4" t="s">
        <v>26</v>
      </c>
      <c r="C1196" s="7">
        <v>43793.666675266206</v>
      </c>
    </row>
    <row r="1197" spans="1:3" ht="13.8" x14ac:dyDescent="0.3">
      <c r="A1197" s="4" t="s">
        <v>25</v>
      </c>
      <c r="B1197" s="4" t="s">
        <v>26</v>
      </c>
      <c r="C1197" s="7">
        <v>43793.70834193287</v>
      </c>
    </row>
    <row r="1198" spans="1:3" ht="13.8" x14ac:dyDescent="0.3">
      <c r="A1198" s="4" t="s">
        <v>25</v>
      </c>
      <c r="B1198" s="4" t="s">
        <v>26</v>
      </c>
      <c r="C1198" s="7">
        <v>43793.750008599534</v>
      </c>
    </row>
    <row r="1199" spans="1:3" ht="13.8" x14ac:dyDescent="0.3">
      <c r="A1199" s="4" t="s">
        <v>25</v>
      </c>
      <c r="B1199" s="4" t="s">
        <v>26</v>
      </c>
      <c r="C1199" s="7">
        <v>43793.791675266206</v>
      </c>
    </row>
    <row r="1200" spans="1:3" ht="13.8" x14ac:dyDescent="0.3">
      <c r="A1200" s="4" t="s">
        <v>25</v>
      </c>
      <c r="B1200" s="4" t="s">
        <v>26</v>
      </c>
      <c r="C1200" s="7">
        <v>43793.83334193287</v>
      </c>
    </row>
    <row r="1201" spans="1:3" ht="13.8" x14ac:dyDescent="0.3">
      <c r="A1201" s="4" t="s">
        <v>25</v>
      </c>
      <c r="B1201" s="4" t="s">
        <v>26</v>
      </c>
      <c r="C1201" s="7">
        <v>43793.875008599534</v>
      </c>
    </row>
    <row r="1202" spans="1:3" ht="13.8" x14ac:dyDescent="0.3">
      <c r="A1202" s="4" t="s">
        <v>25</v>
      </c>
      <c r="B1202" s="4" t="s">
        <v>26</v>
      </c>
      <c r="C1202" s="7">
        <v>43793.916675266206</v>
      </c>
    </row>
    <row r="1203" spans="1:3" ht="13.8" x14ac:dyDescent="0.3">
      <c r="A1203" s="4" t="s">
        <v>25</v>
      </c>
      <c r="B1203" s="4" t="s">
        <v>26</v>
      </c>
      <c r="C1203" s="7">
        <v>43793.95834193287</v>
      </c>
    </row>
    <row r="1204" spans="1:3" ht="13.8" x14ac:dyDescent="0.3">
      <c r="A1204" s="4" t="s">
        <v>27</v>
      </c>
      <c r="B1204" s="4" t="s">
        <v>28</v>
      </c>
      <c r="C1204" s="7">
        <v>43789.000008599534</v>
      </c>
    </row>
    <row r="1205" spans="1:3" ht="13.8" x14ac:dyDescent="0.3">
      <c r="A1205" s="4" t="s">
        <v>27</v>
      </c>
      <c r="B1205" s="4" t="s">
        <v>28</v>
      </c>
      <c r="C1205" s="7">
        <v>43789.041675266206</v>
      </c>
    </row>
    <row r="1206" spans="1:3" ht="13.8" x14ac:dyDescent="0.3">
      <c r="A1206" s="4" t="s">
        <v>27</v>
      </c>
      <c r="B1206" s="4" t="s">
        <v>28</v>
      </c>
      <c r="C1206" s="7">
        <v>43789.08334193287</v>
      </c>
    </row>
    <row r="1207" spans="1:3" ht="13.8" x14ac:dyDescent="0.3">
      <c r="A1207" s="4" t="s">
        <v>27</v>
      </c>
      <c r="B1207" s="4" t="s">
        <v>28</v>
      </c>
      <c r="C1207" s="7">
        <v>43789.12500861111</v>
      </c>
    </row>
    <row r="1208" spans="1:3" ht="13.8" x14ac:dyDescent="0.3">
      <c r="A1208" s="4" t="s">
        <v>27</v>
      </c>
      <c r="B1208" s="4" t="s">
        <v>28</v>
      </c>
      <c r="C1208" s="7">
        <v>43789.166675277775</v>
      </c>
    </row>
    <row r="1209" spans="1:3" ht="13.8" x14ac:dyDescent="0.3">
      <c r="A1209" s="4" t="s">
        <v>27</v>
      </c>
      <c r="B1209" s="4" t="s">
        <v>28</v>
      </c>
      <c r="C1209" s="7">
        <v>43789.208341944446</v>
      </c>
    </row>
    <row r="1210" spans="1:3" ht="13.8" x14ac:dyDescent="0.3">
      <c r="A1210" s="4" t="s">
        <v>27</v>
      </c>
      <c r="B1210" s="4" t="s">
        <v>28</v>
      </c>
      <c r="C1210" s="7">
        <v>43789.25000861111</v>
      </c>
    </row>
    <row r="1211" spans="1:3" ht="13.8" x14ac:dyDescent="0.3">
      <c r="A1211" s="4" t="s">
        <v>27</v>
      </c>
      <c r="B1211" s="4" t="s">
        <v>28</v>
      </c>
      <c r="C1211" s="7">
        <v>43789.291675277775</v>
      </c>
    </row>
    <row r="1212" spans="1:3" ht="13.8" x14ac:dyDescent="0.3">
      <c r="A1212" s="4" t="s">
        <v>27</v>
      </c>
      <c r="B1212" s="4" t="s">
        <v>28</v>
      </c>
      <c r="C1212" s="7">
        <v>43789.333341944446</v>
      </c>
    </row>
    <row r="1213" spans="1:3" ht="13.8" x14ac:dyDescent="0.3">
      <c r="A1213" s="4" t="s">
        <v>27</v>
      </c>
      <c r="B1213" s="4" t="s">
        <v>28</v>
      </c>
      <c r="C1213" s="7">
        <v>43789.37500861111</v>
      </c>
    </row>
    <row r="1214" spans="1:3" ht="13.8" x14ac:dyDescent="0.3">
      <c r="A1214" s="4" t="s">
        <v>27</v>
      </c>
      <c r="B1214" s="4" t="s">
        <v>28</v>
      </c>
      <c r="C1214" s="7">
        <v>43789.416675277775</v>
      </c>
    </row>
    <row r="1215" spans="1:3" ht="13.8" x14ac:dyDescent="0.3">
      <c r="A1215" s="4" t="s">
        <v>27</v>
      </c>
      <c r="B1215" s="4" t="s">
        <v>28</v>
      </c>
      <c r="C1215" s="7">
        <v>43789.458341944446</v>
      </c>
    </row>
    <row r="1216" spans="1:3" ht="13.8" x14ac:dyDescent="0.3">
      <c r="A1216" s="4" t="s">
        <v>27</v>
      </c>
      <c r="B1216" s="4" t="s">
        <v>28</v>
      </c>
      <c r="C1216" s="7">
        <v>43789.50000861111</v>
      </c>
    </row>
    <row r="1217" spans="1:3" ht="13.8" x14ac:dyDescent="0.3">
      <c r="A1217" s="4" t="s">
        <v>27</v>
      </c>
      <c r="B1217" s="4" t="s">
        <v>28</v>
      </c>
      <c r="C1217" s="7">
        <v>43789.541675277775</v>
      </c>
    </row>
    <row r="1218" spans="1:3" ht="13.8" x14ac:dyDescent="0.3">
      <c r="A1218" s="4" t="s">
        <v>27</v>
      </c>
      <c r="B1218" s="4" t="s">
        <v>28</v>
      </c>
      <c r="C1218" s="7">
        <v>43789.583341944446</v>
      </c>
    </row>
    <row r="1219" spans="1:3" ht="13.8" x14ac:dyDescent="0.3">
      <c r="A1219" s="4" t="s">
        <v>27</v>
      </c>
      <c r="B1219" s="4" t="s">
        <v>28</v>
      </c>
      <c r="C1219" s="7">
        <v>43789.62500861111</v>
      </c>
    </row>
    <row r="1220" spans="1:3" ht="13.8" x14ac:dyDescent="0.3">
      <c r="A1220" s="4" t="s">
        <v>27</v>
      </c>
      <c r="B1220" s="4" t="s">
        <v>28</v>
      </c>
      <c r="C1220" s="7">
        <v>43789.666675277775</v>
      </c>
    </row>
    <row r="1221" spans="1:3" ht="13.8" x14ac:dyDescent="0.3">
      <c r="A1221" s="4" t="s">
        <v>27</v>
      </c>
      <c r="B1221" s="4" t="s">
        <v>28</v>
      </c>
      <c r="C1221" s="7">
        <v>43789.708341944446</v>
      </c>
    </row>
    <row r="1222" spans="1:3" ht="13.8" x14ac:dyDescent="0.3">
      <c r="A1222" s="4" t="s">
        <v>27</v>
      </c>
      <c r="B1222" s="4" t="s">
        <v>28</v>
      </c>
      <c r="C1222" s="7">
        <v>43789.75000861111</v>
      </c>
    </row>
    <row r="1223" spans="1:3" ht="13.8" x14ac:dyDescent="0.3">
      <c r="A1223" s="4" t="s">
        <v>27</v>
      </c>
      <c r="B1223" s="4" t="s">
        <v>28</v>
      </c>
      <c r="C1223" s="7">
        <v>43789.791675277775</v>
      </c>
    </row>
    <row r="1224" spans="1:3" ht="13.8" x14ac:dyDescent="0.3">
      <c r="A1224" s="4" t="s">
        <v>27</v>
      </c>
      <c r="B1224" s="4" t="s">
        <v>28</v>
      </c>
      <c r="C1224" s="7">
        <v>43789.833341944446</v>
      </c>
    </row>
    <row r="1225" spans="1:3" ht="13.8" x14ac:dyDescent="0.3">
      <c r="A1225" s="4" t="s">
        <v>27</v>
      </c>
      <c r="B1225" s="4" t="s">
        <v>28</v>
      </c>
      <c r="C1225" s="7">
        <v>43789.87500861111</v>
      </c>
    </row>
    <row r="1226" spans="1:3" ht="13.8" x14ac:dyDescent="0.3">
      <c r="A1226" s="4" t="s">
        <v>27</v>
      </c>
      <c r="B1226" s="4" t="s">
        <v>28</v>
      </c>
      <c r="C1226" s="7">
        <v>43789.916675277775</v>
      </c>
    </row>
    <row r="1227" spans="1:3" ht="13.8" x14ac:dyDescent="0.3">
      <c r="A1227" s="4" t="s">
        <v>27</v>
      </c>
      <c r="B1227" s="4" t="s">
        <v>28</v>
      </c>
      <c r="C1227" s="7">
        <v>43789.958341944446</v>
      </c>
    </row>
    <row r="1228" spans="1:3" ht="13.8" x14ac:dyDescent="0.3">
      <c r="A1228" s="4" t="s">
        <v>27</v>
      </c>
      <c r="B1228" s="4" t="s">
        <v>28</v>
      </c>
      <c r="C1228" s="7">
        <v>43790.00000861111</v>
      </c>
    </row>
    <row r="1229" spans="1:3" ht="13.8" x14ac:dyDescent="0.3">
      <c r="A1229" s="4" t="s">
        <v>27</v>
      </c>
      <c r="B1229" s="4" t="s">
        <v>28</v>
      </c>
      <c r="C1229" s="7">
        <v>43790.041675277775</v>
      </c>
    </row>
    <row r="1230" spans="1:3" ht="13.8" x14ac:dyDescent="0.3">
      <c r="A1230" s="4" t="s">
        <v>27</v>
      </c>
      <c r="B1230" s="4" t="s">
        <v>28</v>
      </c>
      <c r="C1230" s="7">
        <v>43790.083341944446</v>
      </c>
    </row>
    <row r="1231" spans="1:3" ht="13.8" x14ac:dyDescent="0.3">
      <c r="A1231" s="4" t="s">
        <v>27</v>
      </c>
      <c r="B1231" s="4" t="s">
        <v>28</v>
      </c>
      <c r="C1231" s="7">
        <v>43790.12500861111</v>
      </c>
    </row>
    <row r="1232" spans="1:3" ht="13.8" x14ac:dyDescent="0.3">
      <c r="A1232" s="4" t="s">
        <v>27</v>
      </c>
      <c r="B1232" s="4" t="s">
        <v>28</v>
      </c>
      <c r="C1232" s="7">
        <v>43790.166675277775</v>
      </c>
    </row>
    <row r="1233" spans="1:3" ht="13.8" x14ac:dyDescent="0.3">
      <c r="A1233" s="4" t="s">
        <v>27</v>
      </c>
      <c r="B1233" s="4" t="s">
        <v>28</v>
      </c>
      <c r="C1233" s="7">
        <v>43790.208341944446</v>
      </c>
    </row>
    <row r="1234" spans="1:3" ht="13.8" x14ac:dyDescent="0.3">
      <c r="A1234" s="4" t="s">
        <v>27</v>
      </c>
      <c r="B1234" s="4" t="s">
        <v>28</v>
      </c>
      <c r="C1234" s="7">
        <v>43790.25000861111</v>
      </c>
    </row>
    <row r="1235" spans="1:3" ht="13.8" x14ac:dyDescent="0.3">
      <c r="A1235" s="4" t="s">
        <v>27</v>
      </c>
      <c r="B1235" s="4" t="s">
        <v>28</v>
      </c>
      <c r="C1235" s="7">
        <v>43790.291675277775</v>
      </c>
    </row>
    <row r="1236" spans="1:3" ht="13.8" x14ac:dyDescent="0.3">
      <c r="A1236" s="4" t="s">
        <v>27</v>
      </c>
      <c r="B1236" s="4" t="s">
        <v>28</v>
      </c>
      <c r="C1236" s="7">
        <v>43790.333341944446</v>
      </c>
    </row>
    <row r="1237" spans="1:3" ht="13.8" x14ac:dyDescent="0.3">
      <c r="A1237" s="4" t="s">
        <v>27</v>
      </c>
      <c r="B1237" s="4" t="s">
        <v>28</v>
      </c>
      <c r="C1237" s="7">
        <v>43790.37500861111</v>
      </c>
    </row>
    <row r="1238" spans="1:3" ht="13.8" x14ac:dyDescent="0.3">
      <c r="A1238" s="4" t="s">
        <v>27</v>
      </c>
      <c r="B1238" s="4" t="s">
        <v>28</v>
      </c>
      <c r="C1238" s="7">
        <v>43790.416675277775</v>
      </c>
    </row>
    <row r="1239" spans="1:3" ht="13.8" x14ac:dyDescent="0.3">
      <c r="A1239" s="4" t="s">
        <v>27</v>
      </c>
      <c r="B1239" s="4" t="s">
        <v>28</v>
      </c>
      <c r="C1239" s="7">
        <v>43790.458341944446</v>
      </c>
    </row>
    <row r="1240" spans="1:3" ht="13.8" x14ac:dyDescent="0.3">
      <c r="A1240" s="4" t="s">
        <v>27</v>
      </c>
      <c r="B1240" s="4" t="s">
        <v>28</v>
      </c>
      <c r="C1240" s="7">
        <v>43790.50000861111</v>
      </c>
    </row>
    <row r="1241" spans="1:3" ht="13.8" x14ac:dyDescent="0.3">
      <c r="A1241" s="4" t="s">
        <v>27</v>
      </c>
      <c r="B1241" s="4" t="s">
        <v>28</v>
      </c>
      <c r="C1241" s="7">
        <v>43790.541675277775</v>
      </c>
    </row>
    <row r="1242" spans="1:3" ht="13.8" x14ac:dyDescent="0.3">
      <c r="A1242" s="4" t="s">
        <v>27</v>
      </c>
      <c r="B1242" s="4" t="s">
        <v>28</v>
      </c>
      <c r="C1242" s="7">
        <v>43790.583341944446</v>
      </c>
    </row>
    <row r="1243" spans="1:3" ht="13.8" x14ac:dyDescent="0.3">
      <c r="A1243" s="4" t="s">
        <v>27</v>
      </c>
      <c r="B1243" s="4" t="s">
        <v>28</v>
      </c>
      <c r="C1243" s="7">
        <v>43790.62500861111</v>
      </c>
    </row>
    <row r="1244" spans="1:3" ht="13.8" x14ac:dyDescent="0.3">
      <c r="A1244" s="4" t="s">
        <v>27</v>
      </c>
      <c r="B1244" s="4" t="s">
        <v>28</v>
      </c>
      <c r="C1244" s="7">
        <v>43790.666675277775</v>
      </c>
    </row>
    <row r="1245" spans="1:3" ht="13.8" x14ac:dyDescent="0.3">
      <c r="A1245" s="4" t="s">
        <v>27</v>
      </c>
      <c r="B1245" s="4" t="s">
        <v>28</v>
      </c>
      <c r="C1245" s="7">
        <v>43790.708341944446</v>
      </c>
    </row>
    <row r="1246" spans="1:3" ht="13.8" x14ac:dyDescent="0.3">
      <c r="A1246" s="4" t="s">
        <v>27</v>
      </c>
      <c r="B1246" s="4" t="s">
        <v>28</v>
      </c>
      <c r="C1246" s="7">
        <v>43790.75000861111</v>
      </c>
    </row>
    <row r="1247" spans="1:3" ht="13.8" x14ac:dyDescent="0.3">
      <c r="A1247" s="4" t="s">
        <v>27</v>
      </c>
      <c r="B1247" s="4" t="s">
        <v>28</v>
      </c>
      <c r="C1247" s="7">
        <v>43790.791675289351</v>
      </c>
    </row>
    <row r="1248" spans="1:3" ht="13.8" x14ac:dyDescent="0.3">
      <c r="A1248" s="4" t="s">
        <v>27</v>
      </c>
      <c r="B1248" s="4" t="s">
        <v>28</v>
      </c>
      <c r="C1248" s="7">
        <v>43790.833341956015</v>
      </c>
    </row>
    <row r="1249" spans="1:3" ht="13.8" x14ac:dyDescent="0.3">
      <c r="A1249" s="4" t="s">
        <v>27</v>
      </c>
      <c r="B1249" s="4" t="s">
        <v>28</v>
      </c>
      <c r="C1249" s="7">
        <v>43790.875008622686</v>
      </c>
    </row>
    <row r="1250" spans="1:3" ht="13.8" x14ac:dyDescent="0.3">
      <c r="A1250" s="4" t="s">
        <v>27</v>
      </c>
      <c r="B1250" s="4" t="s">
        <v>28</v>
      </c>
      <c r="C1250" s="7">
        <v>43790.916675289351</v>
      </c>
    </row>
    <row r="1251" spans="1:3" ht="13.8" x14ac:dyDescent="0.3">
      <c r="A1251" s="4" t="s">
        <v>27</v>
      </c>
      <c r="B1251" s="4" t="s">
        <v>28</v>
      </c>
      <c r="C1251" s="7">
        <v>43790.958341956015</v>
      </c>
    </row>
    <row r="1252" spans="1:3" ht="13.8" x14ac:dyDescent="0.3">
      <c r="A1252" s="4" t="s">
        <v>27</v>
      </c>
      <c r="B1252" s="4" t="s">
        <v>28</v>
      </c>
      <c r="C1252" s="7">
        <v>43791.000008622686</v>
      </c>
    </row>
    <row r="1253" spans="1:3" ht="13.8" x14ac:dyDescent="0.3">
      <c r="A1253" s="4" t="s">
        <v>27</v>
      </c>
      <c r="B1253" s="4" t="s">
        <v>28</v>
      </c>
      <c r="C1253" s="7">
        <v>43791.041675289351</v>
      </c>
    </row>
    <row r="1254" spans="1:3" ht="13.8" x14ac:dyDescent="0.3">
      <c r="A1254" s="4" t="s">
        <v>27</v>
      </c>
      <c r="B1254" s="4" t="s">
        <v>28</v>
      </c>
      <c r="C1254" s="7">
        <v>43791.083341956015</v>
      </c>
    </row>
    <row r="1255" spans="1:3" ht="13.8" x14ac:dyDescent="0.3">
      <c r="A1255" s="4" t="s">
        <v>27</v>
      </c>
      <c r="B1255" s="4" t="s">
        <v>28</v>
      </c>
      <c r="C1255" s="7">
        <v>43791.125008622686</v>
      </c>
    </row>
    <row r="1256" spans="1:3" ht="13.8" x14ac:dyDescent="0.3">
      <c r="A1256" s="4" t="s">
        <v>27</v>
      </c>
      <c r="B1256" s="4" t="s">
        <v>28</v>
      </c>
      <c r="C1256" s="7">
        <v>43791.166675289351</v>
      </c>
    </row>
    <row r="1257" spans="1:3" ht="13.8" x14ac:dyDescent="0.3">
      <c r="A1257" s="4" t="s">
        <v>27</v>
      </c>
      <c r="B1257" s="4" t="s">
        <v>28</v>
      </c>
      <c r="C1257" s="7">
        <v>43791.208341956015</v>
      </c>
    </row>
    <row r="1258" spans="1:3" ht="13.8" x14ac:dyDescent="0.3">
      <c r="A1258" s="4" t="s">
        <v>27</v>
      </c>
      <c r="B1258" s="4" t="s">
        <v>28</v>
      </c>
      <c r="C1258" s="7">
        <v>43791.250008622686</v>
      </c>
    </row>
    <row r="1259" spans="1:3" ht="13.8" x14ac:dyDescent="0.3">
      <c r="A1259" s="4" t="s">
        <v>27</v>
      </c>
      <c r="B1259" s="4" t="s">
        <v>28</v>
      </c>
      <c r="C1259" s="7">
        <v>43791.291675289351</v>
      </c>
    </row>
    <row r="1260" spans="1:3" ht="13.8" x14ac:dyDescent="0.3">
      <c r="A1260" s="4" t="s">
        <v>27</v>
      </c>
      <c r="B1260" s="4" t="s">
        <v>28</v>
      </c>
      <c r="C1260" s="7">
        <v>43791.333341956015</v>
      </c>
    </row>
    <row r="1261" spans="1:3" ht="13.8" x14ac:dyDescent="0.3">
      <c r="A1261" s="4" t="s">
        <v>27</v>
      </c>
      <c r="B1261" s="4" t="s">
        <v>28</v>
      </c>
      <c r="C1261" s="7">
        <v>43791.375008622686</v>
      </c>
    </row>
    <row r="1262" spans="1:3" ht="13.8" x14ac:dyDescent="0.3">
      <c r="A1262" s="4" t="s">
        <v>27</v>
      </c>
      <c r="B1262" s="4" t="s">
        <v>28</v>
      </c>
      <c r="C1262" s="7">
        <v>43791.416675289351</v>
      </c>
    </row>
    <row r="1263" spans="1:3" ht="13.8" x14ac:dyDescent="0.3">
      <c r="A1263" s="4" t="s">
        <v>27</v>
      </c>
      <c r="B1263" s="4" t="s">
        <v>28</v>
      </c>
      <c r="C1263" s="7">
        <v>43791.458341956015</v>
      </c>
    </row>
    <row r="1264" spans="1:3" ht="13.8" x14ac:dyDescent="0.3">
      <c r="A1264" s="4" t="s">
        <v>27</v>
      </c>
      <c r="B1264" s="4" t="s">
        <v>28</v>
      </c>
      <c r="C1264" s="7">
        <v>43791.500008622686</v>
      </c>
    </row>
    <row r="1265" spans="1:3" ht="13.8" x14ac:dyDescent="0.3">
      <c r="A1265" s="4" t="s">
        <v>27</v>
      </c>
      <c r="B1265" s="4" t="s">
        <v>28</v>
      </c>
      <c r="C1265" s="7">
        <v>43791.541675289351</v>
      </c>
    </row>
    <row r="1266" spans="1:3" ht="13.8" x14ac:dyDescent="0.3">
      <c r="A1266" s="4" t="s">
        <v>27</v>
      </c>
      <c r="B1266" s="4" t="s">
        <v>28</v>
      </c>
      <c r="C1266" s="7">
        <v>43791.583341956015</v>
      </c>
    </row>
    <row r="1267" spans="1:3" ht="13.8" x14ac:dyDescent="0.3">
      <c r="A1267" s="4" t="s">
        <v>27</v>
      </c>
      <c r="B1267" s="4" t="s">
        <v>28</v>
      </c>
      <c r="C1267" s="7">
        <v>43791.625008622686</v>
      </c>
    </row>
    <row r="1268" spans="1:3" ht="13.8" x14ac:dyDescent="0.3">
      <c r="A1268" s="4" t="s">
        <v>27</v>
      </c>
      <c r="B1268" s="4" t="s">
        <v>28</v>
      </c>
      <c r="C1268" s="7">
        <v>43791.666675289351</v>
      </c>
    </row>
    <row r="1269" spans="1:3" ht="13.8" x14ac:dyDescent="0.3">
      <c r="A1269" s="4" t="s">
        <v>27</v>
      </c>
      <c r="B1269" s="4" t="s">
        <v>28</v>
      </c>
      <c r="C1269" s="7">
        <v>43791.708341956015</v>
      </c>
    </row>
    <row r="1270" spans="1:3" ht="13.8" x14ac:dyDescent="0.3">
      <c r="A1270" s="4" t="s">
        <v>27</v>
      </c>
      <c r="B1270" s="4" t="s">
        <v>28</v>
      </c>
      <c r="C1270" s="7">
        <v>43791.750008622686</v>
      </c>
    </row>
    <row r="1271" spans="1:3" ht="13.8" x14ac:dyDescent="0.3">
      <c r="A1271" s="4" t="s">
        <v>27</v>
      </c>
      <c r="B1271" s="4" t="s">
        <v>28</v>
      </c>
      <c r="C1271" s="7">
        <v>43791.791675289351</v>
      </c>
    </row>
    <row r="1272" spans="1:3" ht="13.8" x14ac:dyDescent="0.3">
      <c r="A1272" s="4" t="s">
        <v>27</v>
      </c>
      <c r="B1272" s="4" t="s">
        <v>28</v>
      </c>
      <c r="C1272" s="7">
        <v>43791.833341956015</v>
      </c>
    </row>
    <row r="1273" spans="1:3" ht="13.8" x14ac:dyDescent="0.3">
      <c r="A1273" s="4" t="s">
        <v>27</v>
      </c>
      <c r="B1273" s="4" t="s">
        <v>28</v>
      </c>
      <c r="C1273" s="7">
        <v>43791.875008622686</v>
      </c>
    </row>
    <row r="1274" spans="1:3" ht="13.8" x14ac:dyDescent="0.3">
      <c r="A1274" s="4" t="s">
        <v>27</v>
      </c>
      <c r="B1274" s="4" t="s">
        <v>28</v>
      </c>
      <c r="C1274" s="7">
        <v>43791.916675289351</v>
      </c>
    </row>
    <row r="1275" spans="1:3" ht="13.8" x14ac:dyDescent="0.3">
      <c r="A1275" s="4" t="s">
        <v>27</v>
      </c>
      <c r="B1275" s="4" t="s">
        <v>28</v>
      </c>
      <c r="C1275" s="7">
        <v>43791.958341956015</v>
      </c>
    </row>
    <row r="1276" spans="1:3" ht="13.8" x14ac:dyDescent="0.3">
      <c r="A1276" s="4" t="s">
        <v>27</v>
      </c>
      <c r="B1276" s="4" t="s">
        <v>28</v>
      </c>
      <c r="C1276" s="7">
        <v>43792.000008622686</v>
      </c>
    </row>
    <row r="1277" spans="1:3" ht="13.8" x14ac:dyDescent="0.3">
      <c r="A1277" s="4" t="s">
        <v>27</v>
      </c>
      <c r="B1277" s="4" t="s">
        <v>28</v>
      </c>
      <c r="C1277" s="7">
        <v>43792.041675289351</v>
      </c>
    </row>
    <row r="1278" spans="1:3" ht="13.8" x14ac:dyDescent="0.3">
      <c r="A1278" s="4" t="s">
        <v>27</v>
      </c>
      <c r="B1278" s="4" t="s">
        <v>28</v>
      </c>
      <c r="C1278" s="7">
        <v>43792.083341956015</v>
      </c>
    </row>
    <row r="1279" spans="1:3" ht="13.8" x14ac:dyDescent="0.3">
      <c r="A1279" s="4" t="s">
        <v>27</v>
      </c>
      <c r="B1279" s="4" t="s">
        <v>28</v>
      </c>
      <c r="C1279" s="7">
        <v>43792.125008622686</v>
      </c>
    </row>
    <row r="1280" spans="1:3" ht="13.8" x14ac:dyDescent="0.3">
      <c r="A1280" s="4" t="s">
        <v>27</v>
      </c>
      <c r="B1280" s="4" t="s">
        <v>28</v>
      </c>
      <c r="C1280" s="7">
        <v>43792.166675289351</v>
      </c>
    </row>
    <row r="1281" spans="1:3" ht="13.8" x14ac:dyDescent="0.3">
      <c r="A1281" s="4" t="s">
        <v>27</v>
      </c>
      <c r="B1281" s="4" t="s">
        <v>28</v>
      </c>
      <c r="C1281" s="7">
        <v>43792.208341956015</v>
      </c>
    </row>
    <row r="1282" spans="1:3" ht="13.8" x14ac:dyDescent="0.3">
      <c r="A1282" s="4" t="s">
        <v>27</v>
      </c>
      <c r="B1282" s="4" t="s">
        <v>28</v>
      </c>
      <c r="C1282" s="7">
        <v>43792.250008622686</v>
      </c>
    </row>
    <row r="1283" spans="1:3" ht="13.8" x14ac:dyDescent="0.3">
      <c r="A1283" s="4" t="s">
        <v>27</v>
      </c>
      <c r="B1283" s="4" t="s">
        <v>28</v>
      </c>
      <c r="C1283" s="7">
        <v>43792.291675289351</v>
      </c>
    </row>
    <row r="1284" spans="1:3" ht="13.8" x14ac:dyDescent="0.3">
      <c r="A1284" s="4" t="s">
        <v>27</v>
      </c>
      <c r="B1284" s="4" t="s">
        <v>28</v>
      </c>
      <c r="C1284" s="7">
        <v>43792.333341956015</v>
      </c>
    </row>
    <row r="1285" spans="1:3" ht="13.8" x14ac:dyDescent="0.3">
      <c r="A1285" s="4" t="s">
        <v>27</v>
      </c>
      <c r="B1285" s="4" t="s">
        <v>28</v>
      </c>
      <c r="C1285" s="7">
        <v>43792.375008622686</v>
      </c>
    </row>
    <row r="1286" spans="1:3" ht="13.8" x14ac:dyDescent="0.3">
      <c r="A1286" s="4" t="s">
        <v>27</v>
      </c>
      <c r="B1286" s="4" t="s">
        <v>28</v>
      </c>
      <c r="C1286" s="7">
        <v>43792.416675289351</v>
      </c>
    </row>
    <row r="1287" spans="1:3" ht="13.8" x14ac:dyDescent="0.3">
      <c r="A1287" s="4" t="s">
        <v>27</v>
      </c>
      <c r="B1287" s="4" t="s">
        <v>28</v>
      </c>
      <c r="C1287" s="7">
        <v>43792.458341956015</v>
      </c>
    </row>
    <row r="1288" spans="1:3" ht="13.8" x14ac:dyDescent="0.3">
      <c r="A1288" s="4" t="s">
        <v>27</v>
      </c>
      <c r="B1288" s="4" t="s">
        <v>28</v>
      </c>
      <c r="C1288" s="7">
        <v>43792.500008634262</v>
      </c>
    </row>
    <row r="1289" spans="1:3" ht="13.8" x14ac:dyDescent="0.3">
      <c r="A1289" s="4" t="s">
        <v>27</v>
      </c>
      <c r="B1289" s="4" t="s">
        <v>28</v>
      </c>
      <c r="C1289" s="7">
        <v>43792.541675300927</v>
      </c>
    </row>
    <row r="1290" spans="1:3" ht="13.8" x14ac:dyDescent="0.3">
      <c r="A1290" s="4" t="s">
        <v>27</v>
      </c>
      <c r="B1290" s="4" t="s">
        <v>28</v>
      </c>
      <c r="C1290" s="7">
        <v>43792.583341967591</v>
      </c>
    </row>
    <row r="1291" spans="1:3" ht="13.8" x14ac:dyDescent="0.3">
      <c r="A1291" s="4" t="s">
        <v>27</v>
      </c>
      <c r="B1291" s="4" t="s">
        <v>28</v>
      </c>
      <c r="C1291" s="7">
        <v>43792.625008634262</v>
      </c>
    </row>
    <row r="1292" spans="1:3" ht="13.8" x14ac:dyDescent="0.3">
      <c r="A1292" s="4" t="s">
        <v>27</v>
      </c>
      <c r="B1292" s="4" t="s">
        <v>28</v>
      </c>
      <c r="C1292" s="7">
        <v>43792.666675300927</v>
      </c>
    </row>
    <row r="1293" spans="1:3" ht="13.8" x14ac:dyDescent="0.3">
      <c r="A1293" s="4" t="s">
        <v>27</v>
      </c>
      <c r="B1293" s="4" t="s">
        <v>28</v>
      </c>
      <c r="C1293" s="7">
        <v>43792.708341967591</v>
      </c>
    </row>
    <row r="1294" spans="1:3" ht="13.8" x14ac:dyDescent="0.3">
      <c r="A1294" s="4" t="s">
        <v>27</v>
      </c>
      <c r="B1294" s="4" t="s">
        <v>28</v>
      </c>
      <c r="C1294" s="7">
        <v>43792.750008634262</v>
      </c>
    </row>
    <row r="1295" spans="1:3" ht="13.8" x14ac:dyDescent="0.3">
      <c r="A1295" s="4" t="s">
        <v>27</v>
      </c>
      <c r="B1295" s="4" t="s">
        <v>28</v>
      </c>
      <c r="C1295" s="7">
        <v>43792.791675300927</v>
      </c>
    </row>
    <row r="1296" spans="1:3" ht="13.8" x14ac:dyDescent="0.3">
      <c r="A1296" s="4" t="s">
        <v>27</v>
      </c>
      <c r="B1296" s="4" t="s">
        <v>28</v>
      </c>
      <c r="C1296" s="7">
        <v>43792.833341967591</v>
      </c>
    </row>
    <row r="1297" spans="1:3" ht="13.8" x14ac:dyDescent="0.3">
      <c r="A1297" s="4" t="s">
        <v>27</v>
      </c>
      <c r="B1297" s="4" t="s">
        <v>28</v>
      </c>
      <c r="C1297" s="7">
        <v>43792.875008634262</v>
      </c>
    </row>
    <row r="1298" spans="1:3" ht="13.8" x14ac:dyDescent="0.3">
      <c r="A1298" s="4" t="s">
        <v>27</v>
      </c>
      <c r="B1298" s="4" t="s">
        <v>28</v>
      </c>
      <c r="C1298" s="7">
        <v>43792.916675300927</v>
      </c>
    </row>
    <row r="1299" spans="1:3" ht="13.8" x14ac:dyDescent="0.3">
      <c r="A1299" s="4" t="s">
        <v>27</v>
      </c>
      <c r="B1299" s="4" t="s">
        <v>28</v>
      </c>
      <c r="C1299" s="7">
        <v>43792.958341967591</v>
      </c>
    </row>
    <row r="1300" spans="1:3" ht="13.8" x14ac:dyDescent="0.3">
      <c r="A1300" s="4" t="s">
        <v>27</v>
      </c>
      <c r="B1300" s="4" t="s">
        <v>28</v>
      </c>
      <c r="C1300" s="7">
        <v>43793.000008634262</v>
      </c>
    </row>
    <row r="1301" spans="1:3" ht="13.8" x14ac:dyDescent="0.3">
      <c r="A1301" s="4" t="s">
        <v>27</v>
      </c>
      <c r="B1301" s="4" t="s">
        <v>28</v>
      </c>
      <c r="C1301" s="7">
        <v>43793.041675300927</v>
      </c>
    </row>
    <row r="1302" spans="1:3" ht="13.8" x14ac:dyDescent="0.3">
      <c r="A1302" s="4" t="s">
        <v>27</v>
      </c>
      <c r="B1302" s="4" t="s">
        <v>28</v>
      </c>
      <c r="C1302" s="7">
        <v>43793.083341967591</v>
      </c>
    </row>
    <row r="1303" spans="1:3" ht="13.8" x14ac:dyDescent="0.3">
      <c r="A1303" s="4" t="s">
        <v>27</v>
      </c>
      <c r="B1303" s="4" t="s">
        <v>28</v>
      </c>
      <c r="C1303" s="7">
        <v>43793.125008634262</v>
      </c>
    </row>
    <row r="1304" spans="1:3" ht="13.8" x14ac:dyDescent="0.3">
      <c r="A1304" s="4" t="s">
        <v>27</v>
      </c>
      <c r="B1304" s="4" t="s">
        <v>28</v>
      </c>
      <c r="C1304" s="7">
        <v>43793.166675300927</v>
      </c>
    </row>
    <row r="1305" spans="1:3" ht="13.8" x14ac:dyDescent="0.3">
      <c r="A1305" s="4" t="s">
        <v>27</v>
      </c>
      <c r="B1305" s="4" t="s">
        <v>28</v>
      </c>
      <c r="C1305" s="7">
        <v>43793.208341967591</v>
      </c>
    </row>
    <row r="1306" spans="1:3" ht="13.8" x14ac:dyDescent="0.3">
      <c r="A1306" s="4" t="s">
        <v>27</v>
      </c>
      <c r="B1306" s="4" t="s">
        <v>28</v>
      </c>
      <c r="C1306" s="7">
        <v>43793.250008634262</v>
      </c>
    </row>
    <row r="1307" spans="1:3" ht="13.8" x14ac:dyDescent="0.3">
      <c r="A1307" s="4" t="s">
        <v>27</v>
      </c>
      <c r="B1307" s="4" t="s">
        <v>28</v>
      </c>
      <c r="C1307" s="7">
        <v>43793.291675300927</v>
      </c>
    </row>
    <row r="1308" spans="1:3" ht="13.8" x14ac:dyDescent="0.3">
      <c r="A1308" s="4" t="s">
        <v>27</v>
      </c>
      <c r="B1308" s="4" t="s">
        <v>28</v>
      </c>
      <c r="C1308" s="7">
        <v>43793.333341967591</v>
      </c>
    </row>
    <row r="1309" spans="1:3" ht="13.8" x14ac:dyDescent="0.3">
      <c r="A1309" s="4" t="s">
        <v>27</v>
      </c>
      <c r="B1309" s="4" t="s">
        <v>28</v>
      </c>
      <c r="C1309" s="7">
        <v>43793.375008634262</v>
      </c>
    </row>
    <row r="1310" spans="1:3" ht="13.8" x14ac:dyDescent="0.3">
      <c r="A1310" s="4" t="s">
        <v>27</v>
      </c>
      <c r="B1310" s="4" t="s">
        <v>28</v>
      </c>
      <c r="C1310" s="7">
        <v>43793.416675300927</v>
      </c>
    </row>
    <row r="1311" spans="1:3" ht="13.8" x14ac:dyDescent="0.3">
      <c r="A1311" s="4" t="s">
        <v>27</v>
      </c>
      <c r="B1311" s="4" t="s">
        <v>28</v>
      </c>
      <c r="C1311" s="7">
        <v>43793.458341967591</v>
      </c>
    </row>
    <row r="1312" spans="1:3" ht="13.8" x14ac:dyDescent="0.3">
      <c r="A1312" s="4" t="s">
        <v>27</v>
      </c>
      <c r="B1312" s="4" t="s">
        <v>28</v>
      </c>
      <c r="C1312" s="7">
        <v>43793.500008634262</v>
      </c>
    </row>
    <row r="1313" spans="1:3" ht="13.8" x14ac:dyDescent="0.3">
      <c r="A1313" s="4" t="s">
        <v>27</v>
      </c>
      <c r="B1313" s="4" t="s">
        <v>28</v>
      </c>
      <c r="C1313" s="7">
        <v>43793.541675300927</v>
      </c>
    </row>
    <row r="1314" spans="1:3" ht="13.8" x14ac:dyDescent="0.3">
      <c r="A1314" s="4" t="s">
        <v>27</v>
      </c>
      <c r="B1314" s="4" t="s">
        <v>28</v>
      </c>
      <c r="C1314" s="7">
        <v>43793.583341967591</v>
      </c>
    </row>
    <row r="1315" spans="1:3" ht="13.8" x14ac:dyDescent="0.3">
      <c r="A1315" s="4" t="s">
        <v>27</v>
      </c>
      <c r="B1315" s="4" t="s">
        <v>28</v>
      </c>
      <c r="C1315" s="7">
        <v>43793.625008634262</v>
      </c>
    </row>
    <row r="1316" spans="1:3" ht="13.8" x14ac:dyDescent="0.3">
      <c r="A1316" s="4" t="s">
        <v>27</v>
      </c>
      <c r="B1316" s="4" t="s">
        <v>28</v>
      </c>
      <c r="C1316" s="7">
        <v>43793.666675300927</v>
      </c>
    </row>
    <row r="1317" spans="1:3" ht="13.8" x14ac:dyDescent="0.3">
      <c r="A1317" s="4" t="s">
        <v>27</v>
      </c>
      <c r="B1317" s="4" t="s">
        <v>28</v>
      </c>
      <c r="C1317" s="7">
        <v>43793.708341967591</v>
      </c>
    </row>
    <row r="1318" spans="1:3" ht="13.8" x14ac:dyDescent="0.3">
      <c r="A1318" s="4" t="s">
        <v>27</v>
      </c>
      <c r="B1318" s="4" t="s">
        <v>28</v>
      </c>
      <c r="C1318" s="7">
        <v>43793.750008634262</v>
      </c>
    </row>
    <row r="1319" spans="1:3" ht="13.8" x14ac:dyDescent="0.3">
      <c r="A1319" s="4" t="s">
        <v>27</v>
      </c>
      <c r="B1319" s="4" t="s">
        <v>28</v>
      </c>
      <c r="C1319" s="7">
        <v>43793.791675300927</v>
      </c>
    </row>
    <row r="1320" spans="1:3" ht="13.8" x14ac:dyDescent="0.3">
      <c r="A1320" s="4" t="s">
        <v>27</v>
      </c>
      <c r="B1320" s="4" t="s">
        <v>28</v>
      </c>
      <c r="C1320" s="7">
        <v>43793.833341967591</v>
      </c>
    </row>
    <row r="1321" spans="1:3" ht="13.8" x14ac:dyDescent="0.3">
      <c r="A1321" s="4" t="s">
        <v>27</v>
      </c>
      <c r="B1321" s="4" t="s">
        <v>28</v>
      </c>
      <c r="C1321" s="7">
        <v>43793.875008634262</v>
      </c>
    </row>
    <row r="1322" spans="1:3" ht="13.8" x14ac:dyDescent="0.3">
      <c r="A1322" s="4" t="s">
        <v>27</v>
      </c>
      <c r="B1322" s="4" t="s">
        <v>28</v>
      </c>
      <c r="C1322" s="7">
        <v>43793.916675300927</v>
      </c>
    </row>
    <row r="1323" spans="1:3" ht="13.8" x14ac:dyDescent="0.3">
      <c r="A1323" s="4" t="s">
        <v>27</v>
      </c>
      <c r="B1323" s="4" t="s">
        <v>28</v>
      </c>
      <c r="C1323" s="7">
        <v>43793.958341967591</v>
      </c>
    </row>
    <row r="1324" spans="1:3" ht="13.8" x14ac:dyDescent="0.3">
      <c r="A1324" s="4" t="s">
        <v>29</v>
      </c>
      <c r="B1324" s="4" t="s">
        <v>30</v>
      </c>
      <c r="C1324" s="7">
        <v>43789.000008634262</v>
      </c>
    </row>
    <row r="1325" spans="1:3" ht="13.8" x14ac:dyDescent="0.3">
      <c r="A1325" s="4" t="s">
        <v>29</v>
      </c>
      <c r="B1325" s="4" t="s">
        <v>30</v>
      </c>
      <c r="C1325" s="7">
        <v>43789.041675300927</v>
      </c>
    </row>
    <row r="1326" spans="1:3" ht="13.8" x14ac:dyDescent="0.3">
      <c r="A1326" s="4" t="s">
        <v>29</v>
      </c>
      <c r="B1326" s="4" t="s">
        <v>30</v>
      </c>
      <c r="C1326" s="7">
        <v>43789.083341979167</v>
      </c>
    </row>
    <row r="1327" spans="1:3" ht="13.8" x14ac:dyDescent="0.3">
      <c r="A1327" s="4" t="s">
        <v>29</v>
      </c>
      <c r="B1327" s="4" t="s">
        <v>30</v>
      </c>
      <c r="C1327" s="7">
        <v>43789.125008645831</v>
      </c>
    </row>
    <row r="1328" spans="1:3" ht="13.8" x14ac:dyDescent="0.3">
      <c r="A1328" s="4" t="s">
        <v>29</v>
      </c>
      <c r="B1328" s="4" t="s">
        <v>30</v>
      </c>
      <c r="C1328" s="7">
        <v>43789.166675312503</v>
      </c>
    </row>
    <row r="1329" spans="1:3" ht="13.8" x14ac:dyDescent="0.3">
      <c r="A1329" s="4" t="s">
        <v>29</v>
      </c>
      <c r="B1329" s="4" t="s">
        <v>30</v>
      </c>
      <c r="C1329" s="7">
        <v>43789.208341979167</v>
      </c>
    </row>
    <row r="1330" spans="1:3" ht="13.8" x14ac:dyDescent="0.3">
      <c r="A1330" s="4" t="s">
        <v>29</v>
      </c>
      <c r="B1330" s="4" t="s">
        <v>30</v>
      </c>
      <c r="C1330" s="7">
        <v>43789.250008645831</v>
      </c>
    </row>
    <row r="1331" spans="1:3" ht="13.8" x14ac:dyDescent="0.3">
      <c r="A1331" s="4" t="s">
        <v>29</v>
      </c>
      <c r="B1331" s="4" t="s">
        <v>30</v>
      </c>
      <c r="C1331" s="7">
        <v>43789.291675312503</v>
      </c>
    </row>
    <row r="1332" spans="1:3" ht="13.8" x14ac:dyDescent="0.3">
      <c r="A1332" s="4" t="s">
        <v>29</v>
      </c>
      <c r="B1332" s="4" t="s">
        <v>30</v>
      </c>
      <c r="C1332" s="7">
        <v>43789.333341979167</v>
      </c>
    </row>
    <row r="1333" spans="1:3" ht="13.8" x14ac:dyDescent="0.3">
      <c r="A1333" s="4" t="s">
        <v>29</v>
      </c>
      <c r="B1333" s="4" t="s">
        <v>30</v>
      </c>
      <c r="C1333" s="7">
        <v>43789.375008645831</v>
      </c>
    </row>
    <row r="1334" spans="1:3" ht="13.8" x14ac:dyDescent="0.3">
      <c r="A1334" s="4" t="s">
        <v>29</v>
      </c>
      <c r="B1334" s="4" t="s">
        <v>30</v>
      </c>
      <c r="C1334" s="7">
        <v>43789.416675312503</v>
      </c>
    </row>
    <row r="1335" spans="1:3" ht="13.8" x14ac:dyDescent="0.3">
      <c r="A1335" s="4" t="s">
        <v>29</v>
      </c>
      <c r="B1335" s="4" t="s">
        <v>30</v>
      </c>
      <c r="C1335" s="7">
        <v>43789.458341979167</v>
      </c>
    </row>
    <row r="1336" spans="1:3" ht="13.8" x14ac:dyDescent="0.3">
      <c r="A1336" s="4" t="s">
        <v>29</v>
      </c>
      <c r="B1336" s="4" t="s">
        <v>30</v>
      </c>
      <c r="C1336" s="7">
        <v>43789.500008645831</v>
      </c>
    </row>
    <row r="1337" spans="1:3" ht="13.8" x14ac:dyDescent="0.3">
      <c r="A1337" s="4" t="s">
        <v>29</v>
      </c>
      <c r="B1337" s="4" t="s">
        <v>30</v>
      </c>
      <c r="C1337" s="7">
        <v>43789.541675312503</v>
      </c>
    </row>
    <row r="1338" spans="1:3" ht="13.8" x14ac:dyDescent="0.3">
      <c r="A1338" s="4" t="s">
        <v>29</v>
      </c>
      <c r="B1338" s="4" t="s">
        <v>30</v>
      </c>
      <c r="C1338" s="7">
        <v>43789.583341979167</v>
      </c>
    </row>
    <row r="1339" spans="1:3" ht="13.8" x14ac:dyDescent="0.3">
      <c r="A1339" s="4" t="s">
        <v>29</v>
      </c>
      <c r="B1339" s="4" t="s">
        <v>30</v>
      </c>
      <c r="C1339" s="7">
        <v>43789.625008645831</v>
      </c>
    </row>
    <row r="1340" spans="1:3" ht="13.8" x14ac:dyDescent="0.3">
      <c r="A1340" s="4" t="s">
        <v>29</v>
      </c>
      <c r="B1340" s="4" t="s">
        <v>30</v>
      </c>
      <c r="C1340" s="7">
        <v>43789.666675312503</v>
      </c>
    </row>
    <row r="1341" spans="1:3" ht="13.8" x14ac:dyDescent="0.3">
      <c r="A1341" s="4" t="s">
        <v>29</v>
      </c>
      <c r="B1341" s="4" t="s">
        <v>30</v>
      </c>
      <c r="C1341" s="7">
        <v>43789.708341979167</v>
      </c>
    </row>
    <row r="1342" spans="1:3" ht="13.8" x14ac:dyDescent="0.3">
      <c r="A1342" s="4" t="s">
        <v>29</v>
      </c>
      <c r="B1342" s="4" t="s">
        <v>30</v>
      </c>
      <c r="C1342" s="7">
        <v>43789.750008645831</v>
      </c>
    </row>
    <row r="1343" spans="1:3" ht="13.8" x14ac:dyDescent="0.3">
      <c r="A1343" s="4" t="s">
        <v>29</v>
      </c>
      <c r="B1343" s="4" t="s">
        <v>30</v>
      </c>
      <c r="C1343" s="7">
        <v>43789.791675312503</v>
      </c>
    </row>
    <row r="1344" spans="1:3" ht="13.8" x14ac:dyDescent="0.3">
      <c r="A1344" s="4" t="s">
        <v>29</v>
      </c>
      <c r="B1344" s="4" t="s">
        <v>30</v>
      </c>
      <c r="C1344" s="7">
        <v>43789.833341979167</v>
      </c>
    </row>
    <row r="1345" spans="1:3" ht="13.8" x14ac:dyDescent="0.3">
      <c r="A1345" s="4" t="s">
        <v>29</v>
      </c>
      <c r="B1345" s="4" t="s">
        <v>30</v>
      </c>
      <c r="C1345" s="7">
        <v>43789.875008645831</v>
      </c>
    </row>
    <row r="1346" spans="1:3" ht="13.8" x14ac:dyDescent="0.3">
      <c r="A1346" s="4" t="s">
        <v>29</v>
      </c>
      <c r="B1346" s="4" t="s">
        <v>30</v>
      </c>
      <c r="C1346" s="7">
        <v>43789.916675312503</v>
      </c>
    </row>
    <row r="1347" spans="1:3" ht="13.8" x14ac:dyDescent="0.3">
      <c r="A1347" s="4" t="s">
        <v>29</v>
      </c>
      <c r="B1347" s="4" t="s">
        <v>30</v>
      </c>
      <c r="C1347" s="7">
        <v>43789.958341979167</v>
      </c>
    </row>
    <row r="1348" spans="1:3" ht="13.8" x14ac:dyDescent="0.3">
      <c r="A1348" s="4" t="s">
        <v>29</v>
      </c>
      <c r="B1348" s="4" t="s">
        <v>30</v>
      </c>
      <c r="C1348" s="7">
        <v>43790.000008645831</v>
      </c>
    </row>
    <row r="1349" spans="1:3" ht="13.8" x14ac:dyDescent="0.3">
      <c r="A1349" s="4" t="s">
        <v>29</v>
      </c>
      <c r="B1349" s="4" t="s">
        <v>30</v>
      </c>
      <c r="C1349" s="7">
        <v>43790.041675312503</v>
      </c>
    </row>
    <row r="1350" spans="1:3" ht="13.8" x14ac:dyDescent="0.3">
      <c r="A1350" s="4" t="s">
        <v>29</v>
      </c>
      <c r="B1350" s="4" t="s">
        <v>30</v>
      </c>
      <c r="C1350" s="7">
        <v>43790.083341979167</v>
      </c>
    </row>
    <row r="1351" spans="1:3" ht="13.8" x14ac:dyDescent="0.3">
      <c r="A1351" s="4" t="s">
        <v>29</v>
      </c>
      <c r="B1351" s="4" t="s">
        <v>30</v>
      </c>
      <c r="C1351" s="7">
        <v>43790.125008645831</v>
      </c>
    </row>
    <row r="1352" spans="1:3" ht="13.8" x14ac:dyDescent="0.3">
      <c r="A1352" s="4" t="s">
        <v>29</v>
      </c>
      <c r="B1352" s="4" t="s">
        <v>30</v>
      </c>
      <c r="C1352" s="7">
        <v>43790.166675312503</v>
      </c>
    </row>
    <row r="1353" spans="1:3" ht="13.8" x14ac:dyDescent="0.3">
      <c r="A1353" s="4" t="s">
        <v>29</v>
      </c>
      <c r="B1353" s="4" t="s">
        <v>30</v>
      </c>
      <c r="C1353" s="7">
        <v>43790.208341979167</v>
      </c>
    </row>
    <row r="1354" spans="1:3" ht="13.8" x14ac:dyDescent="0.3">
      <c r="A1354" s="4" t="s">
        <v>29</v>
      </c>
      <c r="B1354" s="4" t="s">
        <v>30</v>
      </c>
      <c r="C1354" s="7">
        <v>43790.250008645831</v>
      </c>
    </row>
    <row r="1355" spans="1:3" ht="13.8" x14ac:dyDescent="0.3">
      <c r="A1355" s="4" t="s">
        <v>29</v>
      </c>
      <c r="B1355" s="4" t="s">
        <v>30</v>
      </c>
      <c r="C1355" s="7">
        <v>43790.291675312503</v>
      </c>
    </row>
    <row r="1356" spans="1:3" ht="13.8" x14ac:dyDescent="0.3">
      <c r="A1356" s="4" t="s">
        <v>29</v>
      </c>
      <c r="B1356" s="4" t="s">
        <v>30</v>
      </c>
      <c r="C1356" s="7">
        <v>43790.333341979167</v>
      </c>
    </row>
    <row r="1357" spans="1:3" ht="13.8" x14ac:dyDescent="0.3">
      <c r="A1357" s="4" t="s">
        <v>29</v>
      </c>
      <c r="B1357" s="4" t="s">
        <v>30</v>
      </c>
      <c r="C1357" s="7">
        <v>43790.375008645831</v>
      </c>
    </row>
    <row r="1358" spans="1:3" ht="13.8" x14ac:dyDescent="0.3">
      <c r="A1358" s="4" t="s">
        <v>29</v>
      </c>
      <c r="B1358" s="4" t="s">
        <v>30</v>
      </c>
      <c r="C1358" s="7">
        <v>43790.416675312503</v>
      </c>
    </row>
    <row r="1359" spans="1:3" ht="13.8" x14ac:dyDescent="0.3">
      <c r="A1359" s="4" t="s">
        <v>29</v>
      </c>
      <c r="B1359" s="4" t="s">
        <v>30</v>
      </c>
      <c r="C1359" s="7">
        <v>43790.458341979167</v>
      </c>
    </row>
    <row r="1360" spans="1:3" ht="13.8" x14ac:dyDescent="0.3">
      <c r="A1360" s="4" t="s">
        <v>29</v>
      </c>
      <c r="B1360" s="4" t="s">
        <v>30</v>
      </c>
      <c r="C1360" s="7">
        <v>43790.500008645831</v>
      </c>
    </row>
    <row r="1361" spans="1:3" ht="13.8" x14ac:dyDescent="0.3">
      <c r="A1361" s="4" t="s">
        <v>29</v>
      </c>
      <c r="B1361" s="4" t="s">
        <v>30</v>
      </c>
      <c r="C1361" s="7">
        <v>43790.541675312503</v>
      </c>
    </row>
    <row r="1362" spans="1:3" ht="13.8" x14ac:dyDescent="0.3">
      <c r="A1362" s="4" t="s">
        <v>29</v>
      </c>
      <c r="B1362" s="4" t="s">
        <v>30</v>
      </c>
      <c r="C1362" s="7">
        <v>43790.583341979167</v>
      </c>
    </row>
    <row r="1363" spans="1:3" ht="13.8" x14ac:dyDescent="0.3">
      <c r="A1363" s="4" t="s">
        <v>29</v>
      </c>
      <c r="B1363" s="4" t="s">
        <v>30</v>
      </c>
      <c r="C1363" s="7">
        <v>43790.625008645831</v>
      </c>
    </row>
    <row r="1364" spans="1:3" ht="13.8" x14ac:dyDescent="0.3">
      <c r="A1364" s="4" t="s">
        <v>29</v>
      </c>
      <c r="B1364" s="4" t="s">
        <v>30</v>
      </c>
      <c r="C1364" s="7">
        <v>43790.666675312503</v>
      </c>
    </row>
    <row r="1365" spans="1:3" ht="13.8" x14ac:dyDescent="0.3">
      <c r="A1365" s="4" t="s">
        <v>29</v>
      </c>
      <c r="B1365" s="4" t="s">
        <v>30</v>
      </c>
      <c r="C1365" s="7">
        <v>43790.708341979167</v>
      </c>
    </row>
    <row r="1366" spans="1:3" ht="13.8" x14ac:dyDescent="0.3">
      <c r="A1366" s="4" t="s">
        <v>29</v>
      </c>
      <c r="B1366" s="4" t="s">
        <v>30</v>
      </c>
      <c r="C1366" s="7">
        <v>43790.750008645831</v>
      </c>
    </row>
    <row r="1367" spans="1:3" ht="13.8" x14ac:dyDescent="0.3">
      <c r="A1367" s="4" t="s">
        <v>29</v>
      </c>
      <c r="B1367" s="4" t="s">
        <v>30</v>
      </c>
      <c r="C1367" s="7">
        <v>43790.791675312503</v>
      </c>
    </row>
    <row r="1368" spans="1:3" ht="13.8" x14ac:dyDescent="0.3">
      <c r="A1368" s="4" t="s">
        <v>29</v>
      </c>
      <c r="B1368" s="4" t="s">
        <v>30</v>
      </c>
      <c r="C1368" s="7">
        <v>43790.833341990743</v>
      </c>
    </row>
    <row r="1369" spans="1:3" ht="13.8" x14ac:dyDescent="0.3">
      <c r="A1369" s="4" t="s">
        <v>29</v>
      </c>
      <c r="B1369" s="4" t="s">
        <v>30</v>
      </c>
      <c r="C1369" s="7">
        <v>43790.875008657407</v>
      </c>
    </row>
    <row r="1370" spans="1:3" ht="13.8" x14ac:dyDescent="0.3">
      <c r="A1370" s="4" t="s">
        <v>29</v>
      </c>
      <c r="B1370" s="4" t="s">
        <v>30</v>
      </c>
      <c r="C1370" s="7">
        <v>43790.916675324072</v>
      </c>
    </row>
    <row r="1371" spans="1:3" ht="13.8" x14ac:dyDescent="0.3">
      <c r="A1371" s="4" t="s">
        <v>29</v>
      </c>
      <c r="B1371" s="4" t="s">
        <v>30</v>
      </c>
      <c r="C1371" s="7">
        <v>43790.958341990743</v>
      </c>
    </row>
    <row r="1372" spans="1:3" ht="13.8" x14ac:dyDescent="0.3">
      <c r="A1372" s="4" t="s">
        <v>29</v>
      </c>
      <c r="B1372" s="4" t="s">
        <v>30</v>
      </c>
      <c r="C1372" s="7">
        <v>43791.000008657407</v>
      </c>
    </row>
    <row r="1373" spans="1:3" ht="13.8" x14ac:dyDescent="0.3">
      <c r="A1373" s="4" t="s">
        <v>29</v>
      </c>
      <c r="B1373" s="4" t="s">
        <v>30</v>
      </c>
      <c r="C1373" s="7">
        <v>43791.041675324072</v>
      </c>
    </row>
    <row r="1374" spans="1:3" ht="13.8" x14ac:dyDescent="0.3">
      <c r="A1374" s="4" t="s">
        <v>29</v>
      </c>
      <c r="B1374" s="4" t="s">
        <v>30</v>
      </c>
      <c r="C1374" s="7">
        <v>43791.083341990743</v>
      </c>
    </row>
    <row r="1375" spans="1:3" ht="13.8" x14ac:dyDescent="0.3">
      <c r="A1375" s="4" t="s">
        <v>29</v>
      </c>
      <c r="B1375" s="4" t="s">
        <v>30</v>
      </c>
      <c r="C1375" s="7">
        <v>43791.125008657407</v>
      </c>
    </row>
    <row r="1376" spans="1:3" ht="13.8" x14ac:dyDescent="0.3">
      <c r="A1376" s="4" t="s">
        <v>29</v>
      </c>
      <c r="B1376" s="4" t="s">
        <v>30</v>
      </c>
      <c r="C1376" s="7">
        <v>43791.166675324072</v>
      </c>
    </row>
    <row r="1377" spans="1:3" ht="13.8" x14ac:dyDescent="0.3">
      <c r="A1377" s="4" t="s">
        <v>29</v>
      </c>
      <c r="B1377" s="4" t="s">
        <v>30</v>
      </c>
      <c r="C1377" s="7">
        <v>43791.208341990743</v>
      </c>
    </row>
    <row r="1378" spans="1:3" ht="13.8" x14ac:dyDescent="0.3">
      <c r="A1378" s="4" t="s">
        <v>29</v>
      </c>
      <c r="B1378" s="4" t="s">
        <v>30</v>
      </c>
      <c r="C1378" s="7">
        <v>43791.250008657407</v>
      </c>
    </row>
    <row r="1379" spans="1:3" ht="13.8" x14ac:dyDescent="0.3">
      <c r="A1379" s="4" t="s">
        <v>29</v>
      </c>
      <c r="B1379" s="4" t="s">
        <v>30</v>
      </c>
      <c r="C1379" s="7">
        <v>43791.291675324072</v>
      </c>
    </row>
    <row r="1380" spans="1:3" ht="13.8" x14ac:dyDescent="0.3">
      <c r="A1380" s="4" t="s">
        <v>29</v>
      </c>
      <c r="B1380" s="4" t="s">
        <v>30</v>
      </c>
      <c r="C1380" s="7">
        <v>43791.333341990743</v>
      </c>
    </row>
    <row r="1381" spans="1:3" ht="13.8" x14ac:dyDescent="0.3">
      <c r="A1381" s="4" t="s">
        <v>29</v>
      </c>
      <c r="B1381" s="4" t="s">
        <v>30</v>
      </c>
      <c r="C1381" s="7">
        <v>43791.375008657407</v>
      </c>
    </row>
    <row r="1382" spans="1:3" ht="13.8" x14ac:dyDescent="0.3">
      <c r="A1382" s="4" t="s">
        <v>29</v>
      </c>
      <c r="B1382" s="4" t="s">
        <v>30</v>
      </c>
      <c r="C1382" s="7">
        <v>43791.416675324072</v>
      </c>
    </row>
    <row r="1383" spans="1:3" ht="13.8" x14ac:dyDescent="0.3">
      <c r="A1383" s="4" t="s">
        <v>29</v>
      </c>
      <c r="B1383" s="4" t="s">
        <v>30</v>
      </c>
      <c r="C1383" s="7">
        <v>43791.458341990743</v>
      </c>
    </row>
    <row r="1384" spans="1:3" ht="13.8" x14ac:dyDescent="0.3">
      <c r="A1384" s="4" t="s">
        <v>29</v>
      </c>
      <c r="B1384" s="4" t="s">
        <v>30</v>
      </c>
      <c r="C1384" s="7">
        <v>43791.500008657407</v>
      </c>
    </row>
    <row r="1385" spans="1:3" ht="13.8" x14ac:dyDescent="0.3">
      <c r="A1385" s="4" t="s">
        <v>29</v>
      </c>
      <c r="B1385" s="4" t="s">
        <v>30</v>
      </c>
      <c r="C1385" s="7">
        <v>43791.541675324072</v>
      </c>
    </row>
    <row r="1386" spans="1:3" ht="13.8" x14ac:dyDescent="0.3">
      <c r="A1386" s="4" t="s">
        <v>29</v>
      </c>
      <c r="B1386" s="4" t="s">
        <v>30</v>
      </c>
      <c r="C1386" s="7">
        <v>43791.583341990743</v>
      </c>
    </row>
    <row r="1387" spans="1:3" ht="13.8" x14ac:dyDescent="0.3">
      <c r="A1387" s="4" t="s">
        <v>29</v>
      </c>
      <c r="B1387" s="4" t="s">
        <v>30</v>
      </c>
      <c r="C1387" s="7">
        <v>43791.625008657407</v>
      </c>
    </row>
    <row r="1388" spans="1:3" ht="13.8" x14ac:dyDescent="0.3">
      <c r="A1388" s="4" t="s">
        <v>29</v>
      </c>
      <c r="B1388" s="4" t="s">
        <v>30</v>
      </c>
      <c r="C1388" s="7">
        <v>43791.666675324072</v>
      </c>
    </row>
    <row r="1389" spans="1:3" ht="13.8" x14ac:dyDescent="0.3">
      <c r="A1389" s="4" t="s">
        <v>29</v>
      </c>
      <c r="B1389" s="4" t="s">
        <v>30</v>
      </c>
      <c r="C1389" s="7">
        <v>43791.708341990743</v>
      </c>
    </row>
    <row r="1390" spans="1:3" ht="13.8" x14ac:dyDescent="0.3">
      <c r="A1390" s="4" t="s">
        <v>29</v>
      </c>
      <c r="B1390" s="4" t="s">
        <v>30</v>
      </c>
      <c r="C1390" s="7">
        <v>43791.750008657407</v>
      </c>
    </row>
    <row r="1391" spans="1:3" ht="13.8" x14ac:dyDescent="0.3">
      <c r="A1391" s="4" t="s">
        <v>29</v>
      </c>
      <c r="B1391" s="4" t="s">
        <v>30</v>
      </c>
      <c r="C1391" s="7">
        <v>43791.791675324072</v>
      </c>
    </row>
    <row r="1392" spans="1:3" ht="13.8" x14ac:dyDescent="0.3">
      <c r="A1392" s="4" t="s">
        <v>29</v>
      </c>
      <c r="B1392" s="4" t="s">
        <v>30</v>
      </c>
      <c r="C1392" s="7">
        <v>43791.833341990743</v>
      </c>
    </row>
    <row r="1393" spans="1:3" ht="13.8" x14ac:dyDescent="0.3">
      <c r="A1393" s="4" t="s">
        <v>29</v>
      </c>
      <c r="B1393" s="4" t="s">
        <v>30</v>
      </c>
      <c r="C1393" s="7">
        <v>43791.875008657407</v>
      </c>
    </row>
    <row r="1394" spans="1:3" ht="13.8" x14ac:dyDescent="0.3">
      <c r="A1394" s="4" t="s">
        <v>29</v>
      </c>
      <c r="B1394" s="4" t="s">
        <v>30</v>
      </c>
      <c r="C1394" s="7">
        <v>43791.916675324072</v>
      </c>
    </row>
    <row r="1395" spans="1:3" ht="13.8" x14ac:dyDescent="0.3">
      <c r="A1395" s="4" t="s">
        <v>29</v>
      </c>
      <c r="B1395" s="4" t="s">
        <v>30</v>
      </c>
      <c r="C1395" s="7">
        <v>43791.958341990743</v>
      </c>
    </row>
    <row r="1396" spans="1:3" ht="13.8" x14ac:dyDescent="0.3">
      <c r="A1396" s="4" t="s">
        <v>29</v>
      </c>
      <c r="B1396" s="4" t="s">
        <v>30</v>
      </c>
      <c r="C1396" s="7">
        <v>43792.000008657407</v>
      </c>
    </row>
    <row r="1397" spans="1:3" ht="13.8" x14ac:dyDescent="0.3">
      <c r="A1397" s="4" t="s">
        <v>29</v>
      </c>
      <c r="B1397" s="4" t="s">
        <v>30</v>
      </c>
      <c r="C1397" s="7">
        <v>43792.041675324072</v>
      </c>
    </row>
    <row r="1398" spans="1:3" ht="13.8" x14ac:dyDescent="0.3">
      <c r="A1398" s="4" t="s">
        <v>29</v>
      </c>
      <c r="B1398" s="4" t="s">
        <v>30</v>
      </c>
      <c r="C1398" s="7">
        <v>43792.083341990743</v>
      </c>
    </row>
    <row r="1399" spans="1:3" ht="13.8" x14ac:dyDescent="0.3">
      <c r="A1399" s="4" t="s">
        <v>29</v>
      </c>
      <c r="B1399" s="4" t="s">
        <v>30</v>
      </c>
      <c r="C1399" s="7">
        <v>43792.125008657407</v>
      </c>
    </row>
    <row r="1400" spans="1:3" ht="13.8" x14ac:dyDescent="0.3">
      <c r="A1400" s="4" t="s">
        <v>29</v>
      </c>
      <c r="B1400" s="4" t="s">
        <v>30</v>
      </c>
      <c r="C1400" s="7">
        <v>43792.166675324072</v>
      </c>
    </row>
    <row r="1401" spans="1:3" ht="13.8" x14ac:dyDescent="0.3">
      <c r="A1401" s="4" t="s">
        <v>29</v>
      </c>
      <c r="B1401" s="4" t="s">
        <v>30</v>
      </c>
      <c r="C1401" s="7">
        <v>43792.208341990743</v>
      </c>
    </row>
    <row r="1402" spans="1:3" ht="13.8" x14ac:dyDescent="0.3">
      <c r="A1402" s="4" t="s">
        <v>29</v>
      </c>
      <c r="B1402" s="4" t="s">
        <v>30</v>
      </c>
      <c r="C1402" s="7">
        <v>43792.250008657407</v>
      </c>
    </row>
    <row r="1403" spans="1:3" ht="13.8" x14ac:dyDescent="0.3">
      <c r="A1403" s="4" t="s">
        <v>29</v>
      </c>
      <c r="B1403" s="4" t="s">
        <v>30</v>
      </c>
      <c r="C1403" s="7">
        <v>43792.291675324072</v>
      </c>
    </row>
    <row r="1404" spans="1:3" ht="13.8" x14ac:dyDescent="0.3">
      <c r="A1404" s="4" t="s">
        <v>29</v>
      </c>
      <c r="B1404" s="4" t="s">
        <v>30</v>
      </c>
      <c r="C1404" s="7">
        <v>43792.333341990743</v>
      </c>
    </row>
    <row r="1405" spans="1:3" ht="13.8" x14ac:dyDescent="0.3">
      <c r="A1405" s="4" t="s">
        <v>29</v>
      </c>
      <c r="B1405" s="4" t="s">
        <v>30</v>
      </c>
      <c r="C1405" s="7">
        <v>43792.375008657407</v>
      </c>
    </row>
    <row r="1406" spans="1:3" ht="13.8" x14ac:dyDescent="0.3">
      <c r="A1406" s="4" t="s">
        <v>29</v>
      </c>
      <c r="B1406" s="4" t="s">
        <v>30</v>
      </c>
      <c r="C1406" s="7">
        <v>43792.416675324072</v>
      </c>
    </row>
    <row r="1407" spans="1:3" ht="13.8" x14ac:dyDescent="0.3">
      <c r="A1407" s="4" t="s">
        <v>29</v>
      </c>
      <c r="B1407" s="4" t="s">
        <v>30</v>
      </c>
      <c r="C1407" s="7">
        <v>43792.458341990743</v>
      </c>
    </row>
    <row r="1408" spans="1:3" ht="13.8" x14ac:dyDescent="0.3">
      <c r="A1408" s="4" t="s">
        <v>29</v>
      </c>
      <c r="B1408" s="4" t="s">
        <v>30</v>
      </c>
      <c r="C1408" s="7">
        <v>43792.500008657407</v>
      </c>
    </row>
    <row r="1409" spans="1:3" ht="13.8" x14ac:dyDescent="0.3">
      <c r="A1409" s="4" t="s">
        <v>29</v>
      </c>
      <c r="B1409" s="4" t="s">
        <v>30</v>
      </c>
      <c r="C1409" s="7">
        <v>43792.541675324072</v>
      </c>
    </row>
    <row r="1410" spans="1:3" ht="13.8" x14ac:dyDescent="0.3">
      <c r="A1410" s="4" t="s">
        <v>29</v>
      </c>
      <c r="B1410" s="4" t="s">
        <v>30</v>
      </c>
      <c r="C1410" s="7">
        <v>43792.583341990743</v>
      </c>
    </row>
    <row r="1411" spans="1:3" ht="13.8" x14ac:dyDescent="0.3">
      <c r="A1411" s="4" t="s">
        <v>29</v>
      </c>
      <c r="B1411" s="4" t="s">
        <v>30</v>
      </c>
      <c r="C1411" s="7">
        <v>43792.625008657407</v>
      </c>
    </row>
    <row r="1412" spans="1:3" ht="13.8" x14ac:dyDescent="0.3">
      <c r="A1412" s="4" t="s">
        <v>29</v>
      </c>
      <c r="B1412" s="4" t="s">
        <v>30</v>
      </c>
      <c r="C1412" s="7">
        <v>43792.666675335648</v>
      </c>
    </row>
    <row r="1413" spans="1:3" ht="13.8" x14ac:dyDescent="0.3">
      <c r="A1413" s="4" t="s">
        <v>29</v>
      </c>
      <c r="B1413" s="4" t="s">
        <v>30</v>
      </c>
      <c r="C1413" s="7">
        <v>43792.708342002312</v>
      </c>
    </row>
    <row r="1414" spans="1:3" ht="13.8" x14ac:dyDescent="0.3">
      <c r="A1414" s="4" t="s">
        <v>29</v>
      </c>
      <c r="B1414" s="4" t="s">
        <v>30</v>
      </c>
      <c r="C1414" s="7">
        <v>43792.750008668983</v>
      </c>
    </row>
    <row r="1415" spans="1:3" ht="13.8" x14ac:dyDescent="0.3">
      <c r="A1415" s="4" t="s">
        <v>29</v>
      </c>
      <c r="B1415" s="4" t="s">
        <v>30</v>
      </c>
      <c r="C1415" s="7">
        <v>43792.791675335648</v>
      </c>
    </row>
    <row r="1416" spans="1:3" ht="13.8" x14ac:dyDescent="0.3">
      <c r="A1416" s="4" t="s">
        <v>29</v>
      </c>
      <c r="B1416" s="4" t="s">
        <v>30</v>
      </c>
      <c r="C1416" s="7">
        <v>43792.833342002312</v>
      </c>
    </row>
    <row r="1417" spans="1:3" ht="13.8" x14ac:dyDescent="0.3">
      <c r="A1417" s="4" t="s">
        <v>29</v>
      </c>
      <c r="B1417" s="4" t="s">
        <v>30</v>
      </c>
      <c r="C1417" s="7">
        <v>43792.875008668983</v>
      </c>
    </row>
    <row r="1418" spans="1:3" ht="13.8" x14ac:dyDescent="0.3">
      <c r="A1418" s="4" t="s">
        <v>29</v>
      </c>
      <c r="B1418" s="4" t="s">
        <v>30</v>
      </c>
      <c r="C1418" s="7">
        <v>43792.916675335648</v>
      </c>
    </row>
    <row r="1419" spans="1:3" ht="13.8" x14ac:dyDescent="0.3">
      <c r="A1419" s="4" t="s">
        <v>29</v>
      </c>
      <c r="B1419" s="4" t="s">
        <v>30</v>
      </c>
      <c r="C1419" s="7">
        <v>43792.958342002312</v>
      </c>
    </row>
    <row r="1420" spans="1:3" ht="13.8" x14ac:dyDescent="0.3">
      <c r="A1420" s="4" t="s">
        <v>29</v>
      </c>
      <c r="B1420" s="4" t="s">
        <v>30</v>
      </c>
      <c r="C1420" s="7">
        <v>43793.000008668983</v>
      </c>
    </row>
    <row r="1421" spans="1:3" ht="13.8" x14ac:dyDescent="0.3">
      <c r="A1421" s="4" t="s">
        <v>29</v>
      </c>
      <c r="B1421" s="4" t="s">
        <v>30</v>
      </c>
      <c r="C1421" s="7">
        <v>43793.041675335648</v>
      </c>
    </row>
    <row r="1422" spans="1:3" ht="13.8" x14ac:dyDescent="0.3">
      <c r="A1422" s="4" t="s">
        <v>29</v>
      </c>
      <c r="B1422" s="4" t="s">
        <v>30</v>
      </c>
      <c r="C1422" s="7">
        <v>43793.083342002312</v>
      </c>
    </row>
    <row r="1423" spans="1:3" ht="13.8" x14ac:dyDescent="0.3">
      <c r="A1423" s="4" t="s">
        <v>29</v>
      </c>
      <c r="B1423" s="4" t="s">
        <v>30</v>
      </c>
      <c r="C1423" s="7">
        <v>43793.125008668983</v>
      </c>
    </row>
    <row r="1424" spans="1:3" ht="13.8" x14ac:dyDescent="0.3">
      <c r="A1424" s="4" t="s">
        <v>29</v>
      </c>
      <c r="B1424" s="4" t="s">
        <v>30</v>
      </c>
      <c r="C1424" s="7">
        <v>43793.166675335648</v>
      </c>
    </row>
    <row r="1425" spans="1:3" ht="13.8" x14ac:dyDescent="0.3">
      <c r="A1425" s="4" t="s">
        <v>29</v>
      </c>
      <c r="B1425" s="4" t="s">
        <v>30</v>
      </c>
      <c r="C1425" s="7">
        <v>43793.208342002312</v>
      </c>
    </row>
    <row r="1426" spans="1:3" ht="13.8" x14ac:dyDescent="0.3">
      <c r="A1426" s="4" t="s">
        <v>29</v>
      </c>
      <c r="B1426" s="4" t="s">
        <v>30</v>
      </c>
      <c r="C1426" s="7">
        <v>43793.250008668983</v>
      </c>
    </row>
    <row r="1427" spans="1:3" ht="13.8" x14ac:dyDescent="0.3">
      <c r="A1427" s="4" t="s">
        <v>29</v>
      </c>
      <c r="B1427" s="4" t="s">
        <v>30</v>
      </c>
      <c r="C1427" s="7">
        <v>43793.291675335648</v>
      </c>
    </row>
    <row r="1428" spans="1:3" ht="13.8" x14ac:dyDescent="0.3">
      <c r="A1428" s="4" t="s">
        <v>29</v>
      </c>
      <c r="B1428" s="4" t="s">
        <v>30</v>
      </c>
      <c r="C1428" s="7">
        <v>43793.333342002312</v>
      </c>
    </row>
    <row r="1429" spans="1:3" ht="13.8" x14ac:dyDescent="0.3">
      <c r="A1429" s="4" t="s">
        <v>29</v>
      </c>
      <c r="B1429" s="4" t="s">
        <v>30</v>
      </c>
      <c r="C1429" s="7">
        <v>43793.375008668983</v>
      </c>
    </row>
    <row r="1430" spans="1:3" ht="13.8" x14ac:dyDescent="0.3">
      <c r="A1430" s="4" t="s">
        <v>29</v>
      </c>
      <c r="B1430" s="4" t="s">
        <v>30</v>
      </c>
      <c r="C1430" s="7">
        <v>43793.416675335648</v>
      </c>
    </row>
    <row r="1431" spans="1:3" ht="13.8" x14ac:dyDescent="0.3">
      <c r="A1431" s="4" t="s">
        <v>29</v>
      </c>
      <c r="B1431" s="4" t="s">
        <v>30</v>
      </c>
      <c r="C1431" s="7">
        <v>43793.458342002312</v>
      </c>
    </row>
    <row r="1432" spans="1:3" ht="13.8" x14ac:dyDescent="0.3">
      <c r="A1432" s="4" t="s">
        <v>29</v>
      </c>
      <c r="B1432" s="4" t="s">
        <v>30</v>
      </c>
      <c r="C1432" s="7">
        <v>43793.500008668983</v>
      </c>
    </row>
    <row r="1433" spans="1:3" ht="13.8" x14ac:dyDescent="0.3">
      <c r="A1433" s="4" t="s">
        <v>29</v>
      </c>
      <c r="B1433" s="4" t="s">
        <v>30</v>
      </c>
      <c r="C1433" s="7">
        <v>43793.541675335648</v>
      </c>
    </row>
    <row r="1434" spans="1:3" ht="13.8" x14ac:dyDescent="0.3">
      <c r="A1434" s="4" t="s">
        <v>29</v>
      </c>
      <c r="B1434" s="4" t="s">
        <v>30</v>
      </c>
      <c r="C1434" s="7">
        <v>43793.583342002312</v>
      </c>
    </row>
    <row r="1435" spans="1:3" ht="13.8" x14ac:dyDescent="0.3">
      <c r="A1435" s="4" t="s">
        <v>29</v>
      </c>
      <c r="B1435" s="4" t="s">
        <v>30</v>
      </c>
      <c r="C1435" s="7">
        <v>43793.625008668983</v>
      </c>
    </row>
    <row r="1436" spans="1:3" ht="13.8" x14ac:dyDescent="0.3">
      <c r="A1436" s="4" t="s">
        <v>29</v>
      </c>
      <c r="B1436" s="4" t="s">
        <v>30</v>
      </c>
      <c r="C1436" s="7">
        <v>43793.666675335648</v>
      </c>
    </row>
    <row r="1437" spans="1:3" ht="13.8" x14ac:dyDescent="0.3">
      <c r="A1437" s="4" t="s">
        <v>29</v>
      </c>
      <c r="B1437" s="4" t="s">
        <v>30</v>
      </c>
      <c r="C1437" s="7">
        <v>43793.708342002312</v>
      </c>
    </row>
    <row r="1438" spans="1:3" ht="13.8" x14ac:dyDescent="0.3">
      <c r="A1438" s="4" t="s">
        <v>29</v>
      </c>
      <c r="B1438" s="4" t="s">
        <v>30</v>
      </c>
      <c r="C1438" s="7">
        <v>43793.750008668983</v>
      </c>
    </row>
    <row r="1439" spans="1:3" ht="13.8" x14ac:dyDescent="0.3">
      <c r="A1439" s="4" t="s">
        <v>29</v>
      </c>
      <c r="B1439" s="4" t="s">
        <v>30</v>
      </c>
      <c r="C1439" s="7">
        <v>43793.791675335648</v>
      </c>
    </row>
    <row r="1440" spans="1:3" ht="13.8" x14ac:dyDescent="0.3">
      <c r="A1440" s="4" t="s">
        <v>29</v>
      </c>
      <c r="B1440" s="4" t="s">
        <v>30</v>
      </c>
      <c r="C1440" s="7">
        <v>43793.833342002312</v>
      </c>
    </row>
    <row r="1441" spans="1:3" ht="13.8" x14ac:dyDescent="0.3">
      <c r="A1441" s="4" t="s">
        <v>29</v>
      </c>
      <c r="B1441" s="4" t="s">
        <v>30</v>
      </c>
      <c r="C1441" s="7">
        <v>43793.875008668983</v>
      </c>
    </row>
    <row r="1442" spans="1:3" ht="13.8" x14ac:dyDescent="0.3">
      <c r="A1442" s="4" t="s">
        <v>29</v>
      </c>
      <c r="B1442" s="4" t="s">
        <v>30</v>
      </c>
      <c r="C1442" s="7">
        <v>43793.916675335648</v>
      </c>
    </row>
    <row r="1443" spans="1:3" ht="13.8" x14ac:dyDescent="0.3">
      <c r="A1443" s="4" t="s">
        <v>29</v>
      </c>
      <c r="B1443" s="4" t="s">
        <v>30</v>
      </c>
      <c r="C1443" s="7">
        <v>43793.958342002312</v>
      </c>
    </row>
    <row r="1444" spans="1:3" ht="13.8" x14ac:dyDescent="0.3">
      <c r="A1444" s="4" t="s">
        <v>31</v>
      </c>
      <c r="B1444" s="4" t="s">
        <v>32</v>
      </c>
      <c r="C1444" s="7">
        <v>43789.000008668983</v>
      </c>
    </row>
    <row r="1445" spans="1:3" ht="13.8" x14ac:dyDescent="0.3">
      <c r="A1445" s="4" t="s">
        <v>31</v>
      </c>
      <c r="B1445" s="4" t="s">
        <v>32</v>
      </c>
      <c r="C1445" s="7">
        <v>43789.041675335648</v>
      </c>
    </row>
    <row r="1446" spans="1:3" ht="13.8" x14ac:dyDescent="0.3">
      <c r="A1446" s="4" t="s">
        <v>31</v>
      </c>
      <c r="B1446" s="4" t="s">
        <v>32</v>
      </c>
      <c r="C1446" s="7">
        <v>43789.083342002312</v>
      </c>
    </row>
    <row r="1447" spans="1:3" ht="13.8" x14ac:dyDescent="0.3">
      <c r="A1447" s="4" t="s">
        <v>31</v>
      </c>
      <c r="B1447" s="4" t="s">
        <v>32</v>
      </c>
      <c r="C1447" s="7">
        <v>43789.125008668983</v>
      </c>
    </row>
    <row r="1448" spans="1:3" ht="13.8" x14ac:dyDescent="0.3">
      <c r="A1448" s="4" t="s">
        <v>31</v>
      </c>
      <c r="B1448" s="4" t="s">
        <v>32</v>
      </c>
      <c r="C1448" s="7">
        <v>43789.166675335648</v>
      </c>
    </row>
    <row r="1449" spans="1:3" ht="13.8" x14ac:dyDescent="0.3">
      <c r="A1449" s="4" t="s">
        <v>31</v>
      </c>
      <c r="B1449" s="4" t="s">
        <v>32</v>
      </c>
      <c r="C1449" s="7">
        <v>43789.208342002312</v>
      </c>
    </row>
    <row r="1450" spans="1:3" ht="13.8" x14ac:dyDescent="0.3">
      <c r="A1450" s="4" t="s">
        <v>31</v>
      </c>
      <c r="B1450" s="4" t="s">
        <v>32</v>
      </c>
      <c r="C1450" s="7">
        <v>43789.250008668983</v>
      </c>
    </row>
    <row r="1451" spans="1:3" ht="13.8" x14ac:dyDescent="0.3">
      <c r="A1451" s="4" t="s">
        <v>31</v>
      </c>
      <c r="B1451" s="4" t="s">
        <v>32</v>
      </c>
      <c r="C1451" s="7">
        <v>43789.291675335648</v>
      </c>
    </row>
    <row r="1452" spans="1:3" ht="13.8" x14ac:dyDescent="0.3">
      <c r="A1452" s="4" t="s">
        <v>31</v>
      </c>
      <c r="B1452" s="4" t="s">
        <v>32</v>
      </c>
      <c r="C1452" s="7">
        <v>43789.333342002312</v>
      </c>
    </row>
    <row r="1453" spans="1:3" ht="13.8" x14ac:dyDescent="0.3">
      <c r="A1453" s="4" t="s">
        <v>31</v>
      </c>
      <c r="B1453" s="4" t="s">
        <v>32</v>
      </c>
      <c r="C1453" s="7">
        <v>43789.375008668983</v>
      </c>
    </row>
    <row r="1454" spans="1:3" ht="13.8" x14ac:dyDescent="0.3">
      <c r="A1454" s="4" t="s">
        <v>31</v>
      </c>
      <c r="B1454" s="4" t="s">
        <v>32</v>
      </c>
      <c r="C1454" s="7">
        <v>43789.416675347224</v>
      </c>
    </row>
    <row r="1455" spans="1:3" ht="13.8" x14ac:dyDescent="0.3">
      <c r="A1455" s="4" t="s">
        <v>31</v>
      </c>
      <c r="B1455" s="4" t="s">
        <v>32</v>
      </c>
      <c r="C1455" s="7">
        <v>43789.458342013888</v>
      </c>
    </row>
    <row r="1456" spans="1:3" ht="13.8" x14ac:dyDescent="0.3">
      <c r="A1456" s="4" t="s">
        <v>31</v>
      </c>
      <c r="B1456" s="4" t="s">
        <v>32</v>
      </c>
      <c r="C1456" s="7">
        <v>43789.500008680552</v>
      </c>
    </row>
    <row r="1457" spans="1:3" ht="13.8" x14ac:dyDescent="0.3">
      <c r="A1457" s="4" t="s">
        <v>31</v>
      </c>
      <c r="B1457" s="4" t="s">
        <v>32</v>
      </c>
      <c r="C1457" s="7">
        <v>43789.541675347224</v>
      </c>
    </row>
    <row r="1458" spans="1:3" ht="13.8" x14ac:dyDescent="0.3">
      <c r="A1458" s="4" t="s">
        <v>31</v>
      </c>
      <c r="B1458" s="4" t="s">
        <v>32</v>
      </c>
      <c r="C1458" s="7">
        <v>43789.583342013888</v>
      </c>
    </row>
    <row r="1459" spans="1:3" ht="13.8" x14ac:dyDescent="0.3">
      <c r="A1459" s="4" t="s">
        <v>31</v>
      </c>
      <c r="B1459" s="4" t="s">
        <v>32</v>
      </c>
      <c r="C1459" s="7">
        <v>43789.625008680552</v>
      </c>
    </row>
    <row r="1460" spans="1:3" ht="13.8" x14ac:dyDescent="0.3">
      <c r="A1460" s="4" t="s">
        <v>31</v>
      </c>
      <c r="B1460" s="4" t="s">
        <v>32</v>
      </c>
      <c r="C1460" s="7">
        <v>43789.666675347224</v>
      </c>
    </row>
    <row r="1461" spans="1:3" ht="13.8" x14ac:dyDescent="0.3">
      <c r="A1461" s="4" t="s">
        <v>31</v>
      </c>
      <c r="B1461" s="4" t="s">
        <v>32</v>
      </c>
      <c r="C1461" s="7">
        <v>43789.708342013888</v>
      </c>
    </row>
    <row r="1462" spans="1:3" ht="13.8" x14ac:dyDescent="0.3">
      <c r="A1462" s="4" t="s">
        <v>31</v>
      </c>
      <c r="B1462" s="4" t="s">
        <v>32</v>
      </c>
      <c r="C1462" s="7">
        <v>43789.750008680552</v>
      </c>
    </row>
    <row r="1463" spans="1:3" ht="13.8" x14ac:dyDescent="0.3">
      <c r="A1463" s="4" t="s">
        <v>31</v>
      </c>
      <c r="B1463" s="4" t="s">
        <v>32</v>
      </c>
      <c r="C1463" s="7">
        <v>43789.791675347224</v>
      </c>
    </row>
    <row r="1464" spans="1:3" ht="13.8" x14ac:dyDescent="0.3">
      <c r="A1464" s="4" t="s">
        <v>31</v>
      </c>
      <c r="B1464" s="4" t="s">
        <v>32</v>
      </c>
      <c r="C1464" s="7">
        <v>43789.833342013888</v>
      </c>
    </row>
    <row r="1465" spans="1:3" ht="13.8" x14ac:dyDescent="0.3">
      <c r="A1465" s="4" t="s">
        <v>31</v>
      </c>
      <c r="B1465" s="4" t="s">
        <v>32</v>
      </c>
      <c r="C1465" s="7">
        <v>43789.875008680552</v>
      </c>
    </row>
    <row r="1466" spans="1:3" ht="13.8" x14ac:dyDescent="0.3">
      <c r="A1466" s="4" t="s">
        <v>31</v>
      </c>
      <c r="B1466" s="4" t="s">
        <v>32</v>
      </c>
      <c r="C1466" s="7">
        <v>43789.916675347224</v>
      </c>
    </row>
    <row r="1467" spans="1:3" ht="13.8" x14ac:dyDescent="0.3">
      <c r="A1467" s="4" t="s">
        <v>31</v>
      </c>
      <c r="B1467" s="4" t="s">
        <v>32</v>
      </c>
      <c r="C1467" s="7">
        <v>43789.958342013888</v>
      </c>
    </row>
    <row r="1468" spans="1:3" ht="13.8" x14ac:dyDescent="0.3">
      <c r="A1468" s="4" t="s">
        <v>31</v>
      </c>
      <c r="B1468" s="4" t="s">
        <v>32</v>
      </c>
      <c r="C1468" s="7">
        <v>43790.000008680552</v>
      </c>
    </row>
    <row r="1469" spans="1:3" ht="13.8" x14ac:dyDescent="0.3">
      <c r="A1469" s="4" t="s">
        <v>31</v>
      </c>
      <c r="B1469" s="4" t="s">
        <v>32</v>
      </c>
      <c r="C1469" s="7">
        <v>43790.041675347224</v>
      </c>
    </row>
    <row r="1470" spans="1:3" ht="13.8" x14ac:dyDescent="0.3">
      <c r="A1470" s="4" t="s">
        <v>31</v>
      </c>
      <c r="B1470" s="4" t="s">
        <v>32</v>
      </c>
      <c r="C1470" s="7">
        <v>43790.083342013888</v>
      </c>
    </row>
    <row r="1471" spans="1:3" ht="13.8" x14ac:dyDescent="0.3">
      <c r="A1471" s="4" t="s">
        <v>31</v>
      </c>
      <c r="B1471" s="4" t="s">
        <v>32</v>
      </c>
      <c r="C1471" s="7">
        <v>43790.125008680552</v>
      </c>
    </row>
    <row r="1472" spans="1:3" ht="13.8" x14ac:dyDescent="0.3">
      <c r="A1472" s="4" t="s">
        <v>31</v>
      </c>
      <c r="B1472" s="4" t="s">
        <v>32</v>
      </c>
      <c r="C1472" s="7">
        <v>43790.166675347224</v>
      </c>
    </row>
    <row r="1473" spans="1:3" ht="13.8" x14ac:dyDescent="0.3">
      <c r="A1473" s="4" t="s">
        <v>31</v>
      </c>
      <c r="B1473" s="4" t="s">
        <v>32</v>
      </c>
      <c r="C1473" s="7">
        <v>43790.208342013888</v>
      </c>
    </row>
    <row r="1474" spans="1:3" ht="13.8" x14ac:dyDescent="0.3">
      <c r="A1474" s="4" t="s">
        <v>31</v>
      </c>
      <c r="B1474" s="4" t="s">
        <v>32</v>
      </c>
      <c r="C1474" s="7">
        <v>43790.250008680552</v>
      </c>
    </row>
    <row r="1475" spans="1:3" ht="13.8" x14ac:dyDescent="0.3">
      <c r="A1475" s="4" t="s">
        <v>31</v>
      </c>
      <c r="B1475" s="4" t="s">
        <v>32</v>
      </c>
      <c r="C1475" s="7">
        <v>43790.291675347224</v>
      </c>
    </row>
    <row r="1476" spans="1:3" ht="13.8" x14ac:dyDescent="0.3">
      <c r="A1476" s="4" t="s">
        <v>31</v>
      </c>
      <c r="B1476" s="4" t="s">
        <v>32</v>
      </c>
      <c r="C1476" s="7">
        <v>43790.333342013888</v>
      </c>
    </row>
    <row r="1477" spans="1:3" ht="13.8" x14ac:dyDescent="0.3">
      <c r="A1477" s="4" t="s">
        <v>31</v>
      </c>
      <c r="B1477" s="4" t="s">
        <v>32</v>
      </c>
      <c r="C1477" s="7">
        <v>43790.375008680552</v>
      </c>
    </row>
    <row r="1478" spans="1:3" ht="13.8" x14ac:dyDescent="0.3">
      <c r="A1478" s="4" t="s">
        <v>31</v>
      </c>
      <c r="B1478" s="4" t="s">
        <v>32</v>
      </c>
      <c r="C1478" s="7">
        <v>43790.416675347224</v>
      </c>
    </row>
    <row r="1479" spans="1:3" ht="13.8" x14ac:dyDescent="0.3">
      <c r="A1479" s="4" t="s">
        <v>31</v>
      </c>
      <c r="B1479" s="4" t="s">
        <v>32</v>
      </c>
      <c r="C1479" s="7">
        <v>43790.458342013888</v>
      </c>
    </row>
    <row r="1480" spans="1:3" ht="13.8" x14ac:dyDescent="0.3">
      <c r="A1480" s="4" t="s">
        <v>31</v>
      </c>
      <c r="B1480" s="4" t="s">
        <v>32</v>
      </c>
      <c r="C1480" s="7">
        <v>43790.500008680552</v>
      </c>
    </row>
    <row r="1481" spans="1:3" ht="13.8" x14ac:dyDescent="0.3">
      <c r="A1481" s="4" t="s">
        <v>31</v>
      </c>
      <c r="B1481" s="4" t="s">
        <v>32</v>
      </c>
      <c r="C1481" s="7">
        <v>43790.541675347224</v>
      </c>
    </row>
    <row r="1482" spans="1:3" ht="13.8" x14ac:dyDescent="0.3">
      <c r="A1482" s="4" t="s">
        <v>31</v>
      </c>
      <c r="B1482" s="4" t="s">
        <v>32</v>
      </c>
      <c r="C1482" s="7">
        <v>43790.583342013888</v>
      </c>
    </row>
    <row r="1483" spans="1:3" ht="13.8" x14ac:dyDescent="0.3">
      <c r="A1483" s="4" t="s">
        <v>31</v>
      </c>
      <c r="B1483" s="4" t="s">
        <v>32</v>
      </c>
      <c r="C1483" s="7">
        <v>43790.625008680552</v>
      </c>
    </row>
    <row r="1484" spans="1:3" ht="13.8" x14ac:dyDescent="0.3">
      <c r="A1484" s="4" t="s">
        <v>31</v>
      </c>
      <c r="B1484" s="4" t="s">
        <v>32</v>
      </c>
      <c r="C1484" s="7">
        <v>43790.666675347224</v>
      </c>
    </row>
    <row r="1485" spans="1:3" ht="13.8" x14ac:dyDescent="0.3">
      <c r="A1485" s="4" t="s">
        <v>31</v>
      </c>
      <c r="B1485" s="4" t="s">
        <v>32</v>
      </c>
      <c r="C1485" s="7">
        <v>43790.708342013888</v>
      </c>
    </row>
    <row r="1486" spans="1:3" ht="13.8" x14ac:dyDescent="0.3">
      <c r="A1486" s="4" t="s">
        <v>31</v>
      </c>
      <c r="B1486" s="4" t="s">
        <v>32</v>
      </c>
      <c r="C1486" s="7">
        <v>43790.750008680552</v>
      </c>
    </row>
    <row r="1487" spans="1:3" ht="13.8" x14ac:dyDescent="0.3">
      <c r="A1487" s="4" t="s">
        <v>31</v>
      </c>
      <c r="B1487" s="4" t="s">
        <v>32</v>
      </c>
      <c r="C1487" s="7">
        <v>43790.791675347224</v>
      </c>
    </row>
    <row r="1488" spans="1:3" ht="13.8" x14ac:dyDescent="0.3">
      <c r="A1488" s="4" t="s">
        <v>31</v>
      </c>
      <c r="B1488" s="4" t="s">
        <v>32</v>
      </c>
      <c r="C1488" s="7">
        <v>43790.833342013888</v>
      </c>
    </row>
    <row r="1489" spans="1:3" ht="13.8" x14ac:dyDescent="0.3">
      <c r="A1489" s="4" t="s">
        <v>31</v>
      </c>
      <c r="B1489" s="4" t="s">
        <v>32</v>
      </c>
      <c r="C1489" s="7">
        <v>43790.875008680552</v>
      </c>
    </row>
    <row r="1490" spans="1:3" ht="13.8" x14ac:dyDescent="0.3">
      <c r="A1490" s="4" t="s">
        <v>31</v>
      </c>
      <c r="B1490" s="4" t="s">
        <v>32</v>
      </c>
      <c r="C1490" s="7">
        <v>43790.916675347224</v>
      </c>
    </row>
    <row r="1491" spans="1:3" ht="13.8" x14ac:dyDescent="0.3">
      <c r="A1491" s="4" t="s">
        <v>31</v>
      </c>
      <c r="B1491" s="4" t="s">
        <v>32</v>
      </c>
      <c r="C1491" s="7">
        <v>43790.958342013888</v>
      </c>
    </row>
    <row r="1492" spans="1:3" ht="13.8" x14ac:dyDescent="0.3">
      <c r="A1492" s="4" t="s">
        <v>31</v>
      </c>
      <c r="B1492" s="4" t="s">
        <v>32</v>
      </c>
      <c r="C1492" s="7">
        <v>43791.000008680552</v>
      </c>
    </row>
    <row r="1493" spans="1:3" ht="13.8" x14ac:dyDescent="0.3">
      <c r="A1493" s="4" t="s">
        <v>31</v>
      </c>
      <c r="B1493" s="4" t="s">
        <v>32</v>
      </c>
      <c r="C1493" s="7">
        <v>43791.0416753588</v>
      </c>
    </row>
    <row r="1494" spans="1:3" ht="13.8" x14ac:dyDescent="0.3">
      <c r="A1494" s="4" t="s">
        <v>31</v>
      </c>
      <c r="B1494" s="4" t="s">
        <v>32</v>
      </c>
      <c r="C1494" s="7">
        <v>43791.083342025464</v>
      </c>
    </row>
    <row r="1495" spans="1:3" ht="13.8" x14ac:dyDescent="0.3">
      <c r="A1495" s="4" t="s">
        <v>31</v>
      </c>
      <c r="B1495" s="4" t="s">
        <v>32</v>
      </c>
      <c r="C1495" s="7">
        <v>43791.125008692128</v>
      </c>
    </row>
    <row r="1496" spans="1:3" ht="13.8" x14ac:dyDescent="0.3">
      <c r="A1496" s="4" t="s">
        <v>31</v>
      </c>
      <c r="B1496" s="4" t="s">
        <v>32</v>
      </c>
      <c r="C1496" s="7">
        <v>43791.1666753588</v>
      </c>
    </row>
    <row r="1497" spans="1:3" ht="13.8" x14ac:dyDescent="0.3">
      <c r="A1497" s="4" t="s">
        <v>31</v>
      </c>
      <c r="B1497" s="4" t="s">
        <v>32</v>
      </c>
      <c r="C1497" s="7">
        <v>43791.208342025464</v>
      </c>
    </row>
    <row r="1498" spans="1:3" ht="13.8" x14ac:dyDescent="0.3">
      <c r="A1498" s="4" t="s">
        <v>31</v>
      </c>
      <c r="B1498" s="4" t="s">
        <v>32</v>
      </c>
      <c r="C1498" s="7">
        <v>43791.250008692128</v>
      </c>
    </row>
    <row r="1499" spans="1:3" ht="13.8" x14ac:dyDescent="0.3">
      <c r="A1499" s="4" t="s">
        <v>31</v>
      </c>
      <c r="B1499" s="4" t="s">
        <v>32</v>
      </c>
      <c r="C1499" s="7">
        <v>43791.2916753588</v>
      </c>
    </row>
    <row r="1500" spans="1:3" ht="13.8" x14ac:dyDescent="0.3">
      <c r="A1500" s="4" t="s">
        <v>31</v>
      </c>
      <c r="B1500" s="4" t="s">
        <v>32</v>
      </c>
      <c r="C1500" s="7">
        <v>43791.333342025464</v>
      </c>
    </row>
    <row r="1501" spans="1:3" ht="13.8" x14ac:dyDescent="0.3">
      <c r="A1501" s="4" t="s">
        <v>31</v>
      </c>
      <c r="B1501" s="4" t="s">
        <v>32</v>
      </c>
      <c r="C1501" s="7">
        <v>43791.375008692128</v>
      </c>
    </row>
    <row r="1502" spans="1:3" ht="13.8" x14ac:dyDescent="0.3">
      <c r="A1502" s="4" t="s">
        <v>31</v>
      </c>
      <c r="B1502" s="4" t="s">
        <v>32</v>
      </c>
      <c r="C1502" s="7">
        <v>43791.4166753588</v>
      </c>
    </row>
    <row r="1503" spans="1:3" ht="13.8" x14ac:dyDescent="0.3">
      <c r="A1503" s="4" t="s">
        <v>31</v>
      </c>
      <c r="B1503" s="4" t="s">
        <v>32</v>
      </c>
      <c r="C1503" s="7">
        <v>43791.458342025464</v>
      </c>
    </row>
    <row r="1504" spans="1:3" ht="13.8" x14ac:dyDescent="0.3">
      <c r="A1504" s="4" t="s">
        <v>31</v>
      </c>
      <c r="B1504" s="4" t="s">
        <v>32</v>
      </c>
      <c r="C1504" s="7">
        <v>43791.500008692128</v>
      </c>
    </row>
    <row r="1505" spans="1:3" ht="13.8" x14ac:dyDescent="0.3">
      <c r="A1505" s="4" t="s">
        <v>31</v>
      </c>
      <c r="B1505" s="4" t="s">
        <v>32</v>
      </c>
      <c r="C1505" s="7">
        <v>43791.5416753588</v>
      </c>
    </row>
    <row r="1506" spans="1:3" ht="13.8" x14ac:dyDescent="0.3">
      <c r="A1506" s="4" t="s">
        <v>31</v>
      </c>
      <c r="B1506" s="4" t="s">
        <v>32</v>
      </c>
      <c r="C1506" s="7">
        <v>43791.583342025464</v>
      </c>
    </row>
    <row r="1507" spans="1:3" ht="13.8" x14ac:dyDescent="0.3">
      <c r="A1507" s="4" t="s">
        <v>31</v>
      </c>
      <c r="B1507" s="4" t="s">
        <v>32</v>
      </c>
      <c r="C1507" s="7">
        <v>43791.625008692128</v>
      </c>
    </row>
    <row r="1508" spans="1:3" ht="13.8" x14ac:dyDescent="0.3">
      <c r="A1508" s="4" t="s">
        <v>31</v>
      </c>
      <c r="B1508" s="4" t="s">
        <v>32</v>
      </c>
      <c r="C1508" s="7">
        <v>43791.6666753588</v>
      </c>
    </row>
    <row r="1509" spans="1:3" ht="13.8" x14ac:dyDescent="0.3">
      <c r="A1509" s="4" t="s">
        <v>31</v>
      </c>
      <c r="B1509" s="4" t="s">
        <v>32</v>
      </c>
      <c r="C1509" s="7">
        <v>43791.708342025464</v>
      </c>
    </row>
    <row r="1510" spans="1:3" ht="13.8" x14ac:dyDescent="0.3">
      <c r="A1510" s="4" t="s">
        <v>31</v>
      </c>
      <c r="B1510" s="4" t="s">
        <v>32</v>
      </c>
      <c r="C1510" s="7">
        <v>43791.750008692128</v>
      </c>
    </row>
    <row r="1511" spans="1:3" ht="13.8" x14ac:dyDescent="0.3">
      <c r="A1511" s="4" t="s">
        <v>31</v>
      </c>
      <c r="B1511" s="4" t="s">
        <v>32</v>
      </c>
      <c r="C1511" s="7">
        <v>43791.7916753588</v>
      </c>
    </row>
    <row r="1512" spans="1:3" ht="13.8" x14ac:dyDescent="0.3">
      <c r="A1512" s="4" t="s">
        <v>31</v>
      </c>
      <c r="B1512" s="4" t="s">
        <v>32</v>
      </c>
      <c r="C1512" s="7">
        <v>43791.833342025464</v>
      </c>
    </row>
    <row r="1513" spans="1:3" ht="13.8" x14ac:dyDescent="0.3">
      <c r="A1513" s="4" t="s">
        <v>31</v>
      </c>
      <c r="B1513" s="4" t="s">
        <v>32</v>
      </c>
      <c r="C1513" s="7">
        <v>43791.875008692128</v>
      </c>
    </row>
    <row r="1514" spans="1:3" ht="13.8" x14ac:dyDescent="0.3">
      <c r="A1514" s="4" t="s">
        <v>31</v>
      </c>
      <c r="B1514" s="4" t="s">
        <v>32</v>
      </c>
      <c r="C1514" s="7">
        <v>43791.9166753588</v>
      </c>
    </row>
    <row r="1515" spans="1:3" ht="13.8" x14ac:dyDescent="0.3">
      <c r="A1515" s="4" t="s">
        <v>31</v>
      </c>
      <c r="B1515" s="4" t="s">
        <v>32</v>
      </c>
      <c r="C1515" s="7">
        <v>43791.958342025464</v>
      </c>
    </row>
    <row r="1516" spans="1:3" ht="13.8" x14ac:dyDescent="0.3">
      <c r="A1516" s="4" t="s">
        <v>31</v>
      </c>
      <c r="B1516" s="4" t="s">
        <v>32</v>
      </c>
      <c r="C1516" s="7">
        <v>43792.000008692128</v>
      </c>
    </row>
    <row r="1517" spans="1:3" ht="13.8" x14ac:dyDescent="0.3">
      <c r="A1517" s="4" t="s">
        <v>31</v>
      </c>
      <c r="B1517" s="4" t="s">
        <v>32</v>
      </c>
      <c r="C1517" s="7">
        <v>43792.0416753588</v>
      </c>
    </row>
    <row r="1518" spans="1:3" ht="13.8" x14ac:dyDescent="0.3">
      <c r="A1518" s="4" t="s">
        <v>31</v>
      </c>
      <c r="B1518" s="4" t="s">
        <v>32</v>
      </c>
      <c r="C1518" s="7">
        <v>43792.083342025464</v>
      </c>
    </row>
    <row r="1519" spans="1:3" ht="13.8" x14ac:dyDescent="0.3">
      <c r="A1519" s="4" t="s">
        <v>31</v>
      </c>
      <c r="B1519" s="4" t="s">
        <v>32</v>
      </c>
      <c r="C1519" s="7">
        <v>43792.125008692128</v>
      </c>
    </row>
    <row r="1520" spans="1:3" ht="13.8" x14ac:dyDescent="0.3">
      <c r="A1520" s="4" t="s">
        <v>31</v>
      </c>
      <c r="B1520" s="4" t="s">
        <v>32</v>
      </c>
      <c r="C1520" s="7">
        <v>43792.1666753588</v>
      </c>
    </row>
    <row r="1521" spans="1:3" ht="13.8" x14ac:dyDescent="0.3">
      <c r="A1521" s="4" t="s">
        <v>31</v>
      </c>
      <c r="B1521" s="4" t="s">
        <v>32</v>
      </c>
      <c r="C1521" s="7">
        <v>43792.208342025464</v>
      </c>
    </row>
    <row r="1522" spans="1:3" ht="13.8" x14ac:dyDescent="0.3">
      <c r="A1522" s="4" t="s">
        <v>31</v>
      </c>
      <c r="B1522" s="4" t="s">
        <v>32</v>
      </c>
      <c r="C1522" s="7">
        <v>43792.250008692128</v>
      </c>
    </row>
    <row r="1523" spans="1:3" ht="13.8" x14ac:dyDescent="0.3">
      <c r="A1523" s="4" t="s">
        <v>31</v>
      </c>
      <c r="B1523" s="4" t="s">
        <v>32</v>
      </c>
      <c r="C1523" s="7">
        <v>43792.2916753588</v>
      </c>
    </row>
    <row r="1524" spans="1:3" ht="13.8" x14ac:dyDescent="0.3">
      <c r="A1524" s="4" t="s">
        <v>31</v>
      </c>
      <c r="B1524" s="4" t="s">
        <v>32</v>
      </c>
      <c r="C1524" s="7">
        <v>43792.333342025464</v>
      </c>
    </row>
    <row r="1525" spans="1:3" ht="13.8" x14ac:dyDescent="0.3">
      <c r="A1525" s="4" t="s">
        <v>31</v>
      </c>
      <c r="B1525" s="4" t="s">
        <v>32</v>
      </c>
      <c r="C1525" s="7">
        <v>43792.375008692128</v>
      </c>
    </row>
    <row r="1526" spans="1:3" ht="13.8" x14ac:dyDescent="0.3">
      <c r="A1526" s="4" t="s">
        <v>31</v>
      </c>
      <c r="B1526" s="4" t="s">
        <v>32</v>
      </c>
      <c r="C1526" s="7">
        <v>43792.4166753588</v>
      </c>
    </row>
    <row r="1527" spans="1:3" ht="13.8" x14ac:dyDescent="0.3">
      <c r="A1527" s="4" t="s">
        <v>31</v>
      </c>
      <c r="B1527" s="4" t="s">
        <v>32</v>
      </c>
      <c r="C1527" s="7">
        <v>43792.458342025464</v>
      </c>
    </row>
    <row r="1528" spans="1:3" ht="13.8" x14ac:dyDescent="0.3">
      <c r="A1528" s="4" t="s">
        <v>31</v>
      </c>
      <c r="B1528" s="4" t="s">
        <v>32</v>
      </c>
      <c r="C1528" s="7">
        <v>43792.500008692128</v>
      </c>
    </row>
    <row r="1529" spans="1:3" ht="13.8" x14ac:dyDescent="0.3">
      <c r="A1529" s="4" t="s">
        <v>31</v>
      </c>
      <c r="B1529" s="4" t="s">
        <v>32</v>
      </c>
      <c r="C1529" s="7">
        <v>43792.5416753588</v>
      </c>
    </row>
    <row r="1530" spans="1:3" ht="13.8" x14ac:dyDescent="0.3">
      <c r="A1530" s="4" t="s">
        <v>31</v>
      </c>
      <c r="B1530" s="4" t="s">
        <v>32</v>
      </c>
      <c r="C1530" s="7">
        <v>43792.583342025464</v>
      </c>
    </row>
    <row r="1531" spans="1:3" ht="13.8" x14ac:dyDescent="0.3">
      <c r="A1531" s="4" t="s">
        <v>31</v>
      </c>
      <c r="B1531" s="4" t="s">
        <v>32</v>
      </c>
      <c r="C1531" s="7">
        <v>43792.625008692128</v>
      </c>
    </row>
    <row r="1532" spans="1:3" ht="13.8" x14ac:dyDescent="0.3">
      <c r="A1532" s="4" t="s">
        <v>31</v>
      </c>
      <c r="B1532" s="4" t="s">
        <v>32</v>
      </c>
      <c r="C1532" s="7">
        <v>43792.6666753588</v>
      </c>
    </row>
    <row r="1533" spans="1:3" ht="13.8" x14ac:dyDescent="0.3">
      <c r="A1533" s="4" t="s">
        <v>31</v>
      </c>
      <c r="B1533" s="4" t="s">
        <v>32</v>
      </c>
      <c r="C1533" s="7">
        <v>43792.70834203704</v>
      </c>
    </row>
    <row r="1534" spans="1:3" ht="13.8" x14ac:dyDescent="0.3">
      <c r="A1534" s="4" t="s">
        <v>31</v>
      </c>
      <c r="B1534" s="4" t="s">
        <v>32</v>
      </c>
      <c r="C1534" s="7">
        <v>43792.750008703704</v>
      </c>
    </row>
    <row r="1535" spans="1:3" ht="13.8" x14ac:dyDescent="0.3">
      <c r="A1535" s="4" t="s">
        <v>31</v>
      </c>
      <c r="B1535" s="4" t="s">
        <v>32</v>
      </c>
      <c r="C1535" s="7">
        <v>43792.791675370368</v>
      </c>
    </row>
    <row r="1536" spans="1:3" ht="13.8" x14ac:dyDescent="0.3">
      <c r="A1536" s="4" t="s">
        <v>31</v>
      </c>
      <c r="B1536" s="4" t="s">
        <v>32</v>
      </c>
      <c r="C1536" s="7">
        <v>43792.83334203704</v>
      </c>
    </row>
    <row r="1537" spans="1:3" ht="13.8" x14ac:dyDescent="0.3">
      <c r="A1537" s="4" t="s">
        <v>31</v>
      </c>
      <c r="B1537" s="4" t="s">
        <v>32</v>
      </c>
      <c r="C1537" s="7">
        <v>43792.875008703704</v>
      </c>
    </row>
    <row r="1538" spans="1:3" ht="13.8" x14ac:dyDescent="0.3">
      <c r="A1538" s="4" t="s">
        <v>31</v>
      </c>
      <c r="B1538" s="4" t="s">
        <v>32</v>
      </c>
      <c r="C1538" s="7">
        <v>43792.916675370368</v>
      </c>
    </row>
    <row r="1539" spans="1:3" ht="13.8" x14ac:dyDescent="0.3">
      <c r="A1539" s="4" t="s">
        <v>31</v>
      </c>
      <c r="B1539" s="4" t="s">
        <v>32</v>
      </c>
      <c r="C1539" s="7">
        <v>43792.95834203704</v>
      </c>
    </row>
    <row r="1540" spans="1:3" ht="13.8" x14ac:dyDescent="0.3">
      <c r="A1540" s="4" t="s">
        <v>31</v>
      </c>
      <c r="B1540" s="4" t="s">
        <v>32</v>
      </c>
      <c r="C1540" s="7">
        <v>43793.000008703704</v>
      </c>
    </row>
    <row r="1541" spans="1:3" ht="13.8" x14ac:dyDescent="0.3">
      <c r="A1541" s="4" t="s">
        <v>31</v>
      </c>
      <c r="B1541" s="4" t="s">
        <v>32</v>
      </c>
      <c r="C1541" s="7">
        <v>43793.041675370368</v>
      </c>
    </row>
    <row r="1542" spans="1:3" ht="13.8" x14ac:dyDescent="0.3">
      <c r="A1542" s="4" t="s">
        <v>31</v>
      </c>
      <c r="B1542" s="4" t="s">
        <v>32</v>
      </c>
      <c r="C1542" s="7">
        <v>43793.08334203704</v>
      </c>
    </row>
    <row r="1543" spans="1:3" ht="13.8" x14ac:dyDescent="0.3">
      <c r="A1543" s="4" t="s">
        <v>31</v>
      </c>
      <c r="B1543" s="4" t="s">
        <v>32</v>
      </c>
      <c r="C1543" s="7">
        <v>43793.125008703704</v>
      </c>
    </row>
    <row r="1544" spans="1:3" ht="13.8" x14ac:dyDescent="0.3">
      <c r="A1544" s="4" t="s">
        <v>31</v>
      </c>
      <c r="B1544" s="4" t="s">
        <v>32</v>
      </c>
      <c r="C1544" s="7">
        <v>43793.166675370368</v>
      </c>
    </row>
    <row r="1545" spans="1:3" ht="13.8" x14ac:dyDescent="0.3">
      <c r="A1545" s="4" t="s">
        <v>31</v>
      </c>
      <c r="B1545" s="4" t="s">
        <v>32</v>
      </c>
      <c r="C1545" s="7">
        <v>43793.20834203704</v>
      </c>
    </row>
    <row r="1546" spans="1:3" ht="13.8" x14ac:dyDescent="0.3">
      <c r="A1546" s="4" t="s">
        <v>31</v>
      </c>
      <c r="B1546" s="4" t="s">
        <v>32</v>
      </c>
      <c r="C1546" s="7">
        <v>43793.250008703704</v>
      </c>
    </row>
    <row r="1547" spans="1:3" ht="13.8" x14ac:dyDescent="0.3">
      <c r="A1547" s="4" t="s">
        <v>31</v>
      </c>
      <c r="B1547" s="4" t="s">
        <v>32</v>
      </c>
      <c r="C1547" s="7">
        <v>43793.291675370368</v>
      </c>
    </row>
    <row r="1548" spans="1:3" ht="13.8" x14ac:dyDescent="0.3">
      <c r="A1548" s="4" t="s">
        <v>31</v>
      </c>
      <c r="B1548" s="4" t="s">
        <v>32</v>
      </c>
      <c r="C1548" s="7">
        <v>43793.33334203704</v>
      </c>
    </row>
    <row r="1549" spans="1:3" ht="13.8" x14ac:dyDescent="0.3">
      <c r="A1549" s="4" t="s">
        <v>31</v>
      </c>
      <c r="B1549" s="4" t="s">
        <v>32</v>
      </c>
      <c r="C1549" s="7">
        <v>43793.375008703704</v>
      </c>
    </row>
    <row r="1550" spans="1:3" ht="13.8" x14ac:dyDescent="0.3">
      <c r="A1550" s="4" t="s">
        <v>31</v>
      </c>
      <c r="B1550" s="4" t="s">
        <v>32</v>
      </c>
      <c r="C1550" s="7">
        <v>43793.416675370368</v>
      </c>
    </row>
    <row r="1551" spans="1:3" ht="13.8" x14ac:dyDescent="0.3">
      <c r="A1551" s="4" t="s">
        <v>31</v>
      </c>
      <c r="B1551" s="4" t="s">
        <v>32</v>
      </c>
      <c r="C1551" s="7">
        <v>43793.45834203704</v>
      </c>
    </row>
    <row r="1552" spans="1:3" ht="13.8" x14ac:dyDescent="0.3">
      <c r="A1552" s="4" t="s">
        <v>31</v>
      </c>
      <c r="B1552" s="4" t="s">
        <v>32</v>
      </c>
      <c r="C1552" s="7">
        <v>43793.500008703704</v>
      </c>
    </row>
    <row r="1553" spans="1:3" ht="13.8" x14ac:dyDescent="0.3">
      <c r="A1553" s="4" t="s">
        <v>31</v>
      </c>
      <c r="B1553" s="4" t="s">
        <v>32</v>
      </c>
      <c r="C1553" s="7">
        <v>43793.541675370368</v>
      </c>
    </row>
    <row r="1554" spans="1:3" ht="13.8" x14ac:dyDescent="0.3">
      <c r="A1554" s="4" t="s">
        <v>31</v>
      </c>
      <c r="B1554" s="4" t="s">
        <v>32</v>
      </c>
      <c r="C1554" s="7">
        <v>43793.58334203704</v>
      </c>
    </row>
    <row r="1555" spans="1:3" ht="13.8" x14ac:dyDescent="0.3">
      <c r="A1555" s="4" t="s">
        <v>31</v>
      </c>
      <c r="B1555" s="4" t="s">
        <v>32</v>
      </c>
      <c r="C1555" s="7">
        <v>43793.625008703704</v>
      </c>
    </row>
    <row r="1556" spans="1:3" ht="13.8" x14ac:dyDescent="0.3">
      <c r="A1556" s="4" t="s">
        <v>31</v>
      </c>
      <c r="B1556" s="4" t="s">
        <v>32</v>
      </c>
      <c r="C1556" s="7">
        <v>43793.666675370368</v>
      </c>
    </row>
    <row r="1557" spans="1:3" ht="13.8" x14ac:dyDescent="0.3">
      <c r="A1557" s="4" t="s">
        <v>31</v>
      </c>
      <c r="B1557" s="4" t="s">
        <v>32</v>
      </c>
      <c r="C1557" s="7">
        <v>43793.70834203704</v>
      </c>
    </row>
    <row r="1558" spans="1:3" ht="13.8" x14ac:dyDescent="0.3">
      <c r="A1558" s="4" t="s">
        <v>31</v>
      </c>
      <c r="B1558" s="4" t="s">
        <v>32</v>
      </c>
      <c r="C1558" s="7">
        <v>43793.750008703704</v>
      </c>
    </row>
    <row r="1559" spans="1:3" ht="13.8" x14ac:dyDescent="0.3">
      <c r="A1559" s="4" t="s">
        <v>31</v>
      </c>
      <c r="B1559" s="4" t="s">
        <v>32</v>
      </c>
      <c r="C1559" s="7">
        <v>43793.791675370368</v>
      </c>
    </row>
    <row r="1560" spans="1:3" ht="13.8" x14ac:dyDescent="0.3">
      <c r="A1560" s="4" t="s">
        <v>31</v>
      </c>
      <c r="B1560" s="4" t="s">
        <v>32</v>
      </c>
      <c r="C1560" s="7">
        <v>43793.83334203704</v>
      </c>
    </row>
    <row r="1561" spans="1:3" ht="13.8" x14ac:dyDescent="0.3">
      <c r="A1561" s="4" t="s">
        <v>31</v>
      </c>
      <c r="B1561" s="4" t="s">
        <v>32</v>
      </c>
      <c r="C1561" s="7">
        <v>43793.875008703704</v>
      </c>
    </row>
    <row r="1562" spans="1:3" ht="13.8" x14ac:dyDescent="0.3">
      <c r="A1562" s="4" t="s">
        <v>31</v>
      </c>
      <c r="B1562" s="4" t="s">
        <v>32</v>
      </c>
      <c r="C1562" s="7">
        <v>43793.916675370368</v>
      </c>
    </row>
    <row r="1563" spans="1:3" ht="13.8" x14ac:dyDescent="0.3">
      <c r="A1563" s="4" t="s">
        <v>31</v>
      </c>
      <c r="B1563" s="4" t="s">
        <v>32</v>
      </c>
      <c r="C1563" s="7">
        <v>43793.95834203704</v>
      </c>
    </row>
    <row r="1564" spans="1:3" ht="13.8" x14ac:dyDescent="0.3">
      <c r="A1564" s="4" t="s">
        <v>33</v>
      </c>
      <c r="B1564" s="4" t="s">
        <v>34</v>
      </c>
      <c r="C1564" s="7">
        <v>43789.000008703704</v>
      </c>
    </row>
    <row r="1565" spans="1:3" ht="13.8" x14ac:dyDescent="0.3">
      <c r="A1565" s="4" t="s">
        <v>33</v>
      </c>
      <c r="B1565" s="4" t="s">
        <v>34</v>
      </c>
      <c r="C1565" s="7">
        <v>43789.041675370368</v>
      </c>
    </row>
    <row r="1566" spans="1:3" ht="13.8" x14ac:dyDescent="0.3">
      <c r="A1566" s="4" t="s">
        <v>33</v>
      </c>
      <c r="B1566" s="4" t="s">
        <v>34</v>
      </c>
      <c r="C1566" s="7">
        <v>43789.08334203704</v>
      </c>
    </row>
    <row r="1567" spans="1:3" ht="13.8" x14ac:dyDescent="0.3">
      <c r="A1567" s="4" t="s">
        <v>33</v>
      </c>
      <c r="B1567" s="4" t="s">
        <v>34</v>
      </c>
      <c r="C1567" s="7">
        <v>43789.125008703704</v>
      </c>
    </row>
    <row r="1568" spans="1:3" ht="13.8" x14ac:dyDescent="0.3">
      <c r="A1568" s="4" t="s">
        <v>33</v>
      </c>
      <c r="B1568" s="4" t="s">
        <v>34</v>
      </c>
      <c r="C1568" s="7">
        <v>43789.166675370368</v>
      </c>
    </row>
    <row r="1569" spans="1:3" ht="13.8" x14ac:dyDescent="0.3">
      <c r="A1569" s="4" t="s">
        <v>33</v>
      </c>
      <c r="B1569" s="4" t="s">
        <v>34</v>
      </c>
      <c r="C1569" s="7">
        <v>43789.20834203704</v>
      </c>
    </row>
    <row r="1570" spans="1:3" ht="13.8" x14ac:dyDescent="0.3">
      <c r="A1570" s="4" t="s">
        <v>33</v>
      </c>
      <c r="B1570" s="4" t="s">
        <v>34</v>
      </c>
      <c r="C1570" s="7">
        <v>43789.250008703704</v>
      </c>
    </row>
    <row r="1571" spans="1:3" ht="13.8" x14ac:dyDescent="0.3">
      <c r="A1571" s="4" t="s">
        <v>33</v>
      </c>
      <c r="B1571" s="4" t="s">
        <v>34</v>
      </c>
      <c r="C1571" s="7">
        <v>43789.291675370368</v>
      </c>
    </row>
    <row r="1572" spans="1:3" ht="13.8" x14ac:dyDescent="0.3">
      <c r="A1572" s="4" t="s">
        <v>33</v>
      </c>
      <c r="B1572" s="4" t="s">
        <v>34</v>
      </c>
      <c r="C1572" s="7">
        <v>43789.333342048609</v>
      </c>
    </row>
    <row r="1573" spans="1:3" ht="13.8" x14ac:dyDescent="0.3">
      <c r="A1573" s="4" t="s">
        <v>33</v>
      </c>
      <c r="B1573" s="4" t="s">
        <v>34</v>
      </c>
      <c r="C1573" s="7">
        <v>43789.37500871528</v>
      </c>
    </row>
    <row r="1574" spans="1:3" ht="13.8" x14ac:dyDescent="0.3">
      <c r="A1574" s="4" t="s">
        <v>33</v>
      </c>
      <c r="B1574" s="4" t="s">
        <v>34</v>
      </c>
      <c r="C1574" s="7">
        <v>43789.416675381945</v>
      </c>
    </row>
    <row r="1575" spans="1:3" ht="13.8" x14ac:dyDescent="0.3">
      <c r="A1575" s="4" t="s">
        <v>33</v>
      </c>
      <c r="B1575" s="4" t="s">
        <v>34</v>
      </c>
      <c r="C1575" s="7">
        <v>43789.458342048609</v>
      </c>
    </row>
    <row r="1576" spans="1:3" ht="13.8" x14ac:dyDescent="0.3">
      <c r="A1576" s="4" t="s">
        <v>33</v>
      </c>
      <c r="B1576" s="4" t="s">
        <v>34</v>
      </c>
      <c r="C1576" s="7">
        <v>43789.50000871528</v>
      </c>
    </row>
    <row r="1577" spans="1:3" ht="13.8" x14ac:dyDescent="0.3">
      <c r="A1577" s="4" t="s">
        <v>33</v>
      </c>
      <c r="B1577" s="4" t="s">
        <v>34</v>
      </c>
      <c r="C1577" s="7">
        <v>43789.541675381945</v>
      </c>
    </row>
    <row r="1578" spans="1:3" ht="13.8" x14ac:dyDescent="0.3">
      <c r="A1578" s="4" t="s">
        <v>33</v>
      </c>
      <c r="B1578" s="4" t="s">
        <v>34</v>
      </c>
      <c r="C1578" s="7">
        <v>43789.583342048609</v>
      </c>
    </row>
    <row r="1579" spans="1:3" ht="13.8" x14ac:dyDescent="0.3">
      <c r="A1579" s="4" t="s">
        <v>33</v>
      </c>
      <c r="B1579" s="4" t="s">
        <v>34</v>
      </c>
      <c r="C1579" s="7">
        <v>43789.62500871528</v>
      </c>
    </row>
    <row r="1580" spans="1:3" ht="13.8" x14ac:dyDescent="0.3">
      <c r="A1580" s="4" t="s">
        <v>33</v>
      </c>
      <c r="B1580" s="4" t="s">
        <v>34</v>
      </c>
      <c r="C1580" s="7">
        <v>43789.666675381945</v>
      </c>
    </row>
    <row r="1581" spans="1:3" ht="13.8" x14ac:dyDescent="0.3">
      <c r="A1581" s="4" t="s">
        <v>33</v>
      </c>
      <c r="B1581" s="4" t="s">
        <v>34</v>
      </c>
      <c r="C1581" s="7">
        <v>43789.708342048609</v>
      </c>
    </row>
    <row r="1582" spans="1:3" ht="13.8" x14ac:dyDescent="0.3">
      <c r="A1582" s="4" t="s">
        <v>33</v>
      </c>
      <c r="B1582" s="4" t="s">
        <v>34</v>
      </c>
      <c r="C1582" s="7">
        <v>43789.75000871528</v>
      </c>
    </row>
    <row r="1583" spans="1:3" ht="13.8" x14ac:dyDescent="0.3">
      <c r="A1583" s="4" t="s">
        <v>33</v>
      </c>
      <c r="B1583" s="4" t="s">
        <v>34</v>
      </c>
      <c r="C1583" s="7">
        <v>43789.791675381945</v>
      </c>
    </row>
    <row r="1584" spans="1:3" ht="13.8" x14ac:dyDescent="0.3">
      <c r="A1584" s="4" t="s">
        <v>33</v>
      </c>
      <c r="B1584" s="4" t="s">
        <v>34</v>
      </c>
      <c r="C1584" s="7">
        <v>43789.833342048609</v>
      </c>
    </row>
    <row r="1585" spans="1:3" ht="13.8" x14ac:dyDescent="0.3">
      <c r="A1585" s="4" t="s">
        <v>33</v>
      </c>
      <c r="B1585" s="4" t="s">
        <v>34</v>
      </c>
      <c r="C1585" s="7">
        <v>43789.87500871528</v>
      </c>
    </row>
    <row r="1586" spans="1:3" ht="13.8" x14ac:dyDescent="0.3">
      <c r="A1586" s="4" t="s">
        <v>33</v>
      </c>
      <c r="B1586" s="4" t="s">
        <v>34</v>
      </c>
      <c r="C1586" s="7">
        <v>43789.916675381945</v>
      </c>
    </row>
    <row r="1587" spans="1:3" ht="13.8" x14ac:dyDescent="0.3">
      <c r="A1587" s="4" t="s">
        <v>33</v>
      </c>
      <c r="B1587" s="4" t="s">
        <v>34</v>
      </c>
      <c r="C1587" s="7">
        <v>43789.958342048609</v>
      </c>
    </row>
    <row r="1588" spans="1:3" ht="13.8" x14ac:dyDescent="0.3">
      <c r="A1588" s="4" t="s">
        <v>33</v>
      </c>
      <c r="B1588" s="4" t="s">
        <v>34</v>
      </c>
      <c r="C1588" s="7">
        <v>43790.00000871528</v>
      </c>
    </row>
    <row r="1589" spans="1:3" ht="13.8" x14ac:dyDescent="0.3">
      <c r="A1589" s="4" t="s">
        <v>33</v>
      </c>
      <c r="B1589" s="4" t="s">
        <v>34</v>
      </c>
      <c r="C1589" s="7">
        <v>43790.041675381945</v>
      </c>
    </row>
    <row r="1590" spans="1:3" ht="13.8" x14ac:dyDescent="0.3">
      <c r="A1590" s="4" t="s">
        <v>33</v>
      </c>
      <c r="B1590" s="4" t="s">
        <v>34</v>
      </c>
      <c r="C1590" s="7">
        <v>43790.083342048609</v>
      </c>
    </row>
    <row r="1591" spans="1:3" ht="13.8" x14ac:dyDescent="0.3">
      <c r="A1591" s="4" t="s">
        <v>33</v>
      </c>
      <c r="B1591" s="4" t="s">
        <v>34</v>
      </c>
      <c r="C1591" s="7">
        <v>43790.12500871528</v>
      </c>
    </row>
    <row r="1592" spans="1:3" ht="13.8" x14ac:dyDescent="0.3">
      <c r="A1592" s="4" t="s">
        <v>33</v>
      </c>
      <c r="B1592" s="4" t="s">
        <v>34</v>
      </c>
      <c r="C1592" s="7">
        <v>43790.166675381945</v>
      </c>
    </row>
    <row r="1593" spans="1:3" ht="13.8" x14ac:dyDescent="0.3">
      <c r="A1593" s="4" t="s">
        <v>33</v>
      </c>
      <c r="B1593" s="4" t="s">
        <v>34</v>
      </c>
      <c r="C1593" s="7">
        <v>43790.208342048609</v>
      </c>
    </row>
    <row r="1594" spans="1:3" ht="13.8" x14ac:dyDescent="0.3">
      <c r="A1594" s="4" t="s">
        <v>33</v>
      </c>
      <c r="B1594" s="4" t="s">
        <v>34</v>
      </c>
      <c r="C1594" s="7">
        <v>43790.25000871528</v>
      </c>
    </row>
    <row r="1595" spans="1:3" ht="13.8" x14ac:dyDescent="0.3">
      <c r="A1595" s="4" t="s">
        <v>33</v>
      </c>
      <c r="B1595" s="4" t="s">
        <v>34</v>
      </c>
      <c r="C1595" s="7">
        <v>43790.291675381945</v>
      </c>
    </row>
    <row r="1596" spans="1:3" ht="13.8" x14ac:dyDescent="0.3">
      <c r="A1596" s="4" t="s">
        <v>33</v>
      </c>
      <c r="B1596" s="4" t="s">
        <v>34</v>
      </c>
      <c r="C1596" s="7">
        <v>43790.333342048609</v>
      </c>
    </row>
    <row r="1597" spans="1:3" ht="13.8" x14ac:dyDescent="0.3">
      <c r="A1597" s="4" t="s">
        <v>33</v>
      </c>
      <c r="B1597" s="4" t="s">
        <v>34</v>
      </c>
      <c r="C1597" s="7">
        <v>43790.37500871528</v>
      </c>
    </row>
    <row r="1598" spans="1:3" ht="13.8" x14ac:dyDescent="0.3">
      <c r="A1598" s="4" t="s">
        <v>33</v>
      </c>
      <c r="B1598" s="4" t="s">
        <v>34</v>
      </c>
      <c r="C1598" s="7">
        <v>43790.416675381945</v>
      </c>
    </row>
    <row r="1599" spans="1:3" ht="13.8" x14ac:dyDescent="0.3">
      <c r="A1599" s="4" t="s">
        <v>33</v>
      </c>
      <c r="B1599" s="4" t="s">
        <v>34</v>
      </c>
      <c r="C1599" s="7">
        <v>43790.458342048609</v>
      </c>
    </row>
    <row r="1600" spans="1:3" ht="13.8" x14ac:dyDescent="0.3">
      <c r="A1600" s="4" t="s">
        <v>33</v>
      </c>
      <c r="B1600" s="4" t="s">
        <v>34</v>
      </c>
      <c r="C1600" s="7">
        <v>43790.50000871528</v>
      </c>
    </row>
    <row r="1601" spans="1:3" ht="13.8" x14ac:dyDescent="0.3">
      <c r="A1601" s="4" t="s">
        <v>33</v>
      </c>
      <c r="B1601" s="4" t="s">
        <v>34</v>
      </c>
      <c r="C1601" s="7">
        <v>43790.541675381945</v>
      </c>
    </row>
    <row r="1602" spans="1:3" ht="13.8" x14ac:dyDescent="0.3">
      <c r="A1602" s="4" t="s">
        <v>33</v>
      </c>
      <c r="B1602" s="4" t="s">
        <v>34</v>
      </c>
      <c r="C1602" s="7">
        <v>43790.583342048609</v>
      </c>
    </row>
    <row r="1603" spans="1:3" ht="13.8" x14ac:dyDescent="0.3">
      <c r="A1603" s="4" t="s">
        <v>33</v>
      </c>
      <c r="B1603" s="4" t="s">
        <v>34</v>
      </c>
      <c r="C1603" s="7">
        <v>43790.62500871528</v>
      </c>
    </row>
    <row r="1604" spans="1:3" ht="13.8" x14ac:dyDescent="0.3">
      <c r="A1604" s="4" t="s">
        <v>33</v>
      </c>
      <c r="B1604" s="4" t="s">
        <v>34</v>
      </c>
      <c r="C1604" s="7">
        <v>43790.666675381945</v>
      </c>
    </row>
    <row r="1605" spans="1:3" ht="13.8" x14ac:dyDescent="0.3">
      <c r="A1605" s="4" t="s">
        <v>33</v>
      </c>
      <c r="B1605" s="4" t="s">
        <v>34</v>
      </c>
      <c r="C1605" s="7">
        <v>43790.708342048609</v>
      </c>
    </row>
    <row r="1606" spans="1:3" ht="13.8" x14ac:dyDescent="0.3">
      <c r="A1606" s="4" t="s">
        <v>33</v>
      </c>
      <c r="B1606" s="4" t="s">
        <v>34</v>
      </c>
      <c r="C1606" s="7">
        <v>43790.75000871528</v>
      </c>
    </row>
    <row r="1607" spans="1:3" ht="13.8" x14ac:dyDescent="0.3">
      <c r="A1607" s="4" t="s">
        <v>33</v>
      </c>
      <c r="B1607" s="4" t="s">
        <v>34</v>
      </c>
      <c r="C1607" s="7">
        <v>43790.791675381945</v>
      </c>
    </row>
    <row r="1608" spans="1:3" ht="13.8" x14ac:dyDescent="0.3">
      <c r="A1608" s="4" t="s">
        <v>33</v>
      </c>
      <c r="B1608" s="4" t="s">
        <v>34</v>
      </c>
      <c r="C1608" s="7">
        <v>43790.833342048609</v>
      </c>
    </row>
    <row r="1609" spans="1:3" ht="13.8" x14ac:dyDescent="0.3">
      <c r="A1609" s="4" t="s">
        <v>33</v>
      </c>
      <c r="B1609" s="4" t="s">
        <v>34</v>
      </c>
      <c r="C1609" s="7">
        <v>43790.87500871528</v>
      </c>
    </row>
    <row r="1610" spans="1:3" ht="13.8" x14ac:dyDescent="0.3">
      <c r="A1610" s="4" t="s">
        <v>33</v>
      </c>
      <c r="B1610" s="4" t="s">
        <v>34</v>
      </c>
      <c r="C1610" s="7">
        <v>43790.916675381945</v>
      </c>
    </row>
    <row r="1611" spans="1:3" ht="13.8" x14ac:dyDescent="0.3">
      <c r="A1611" s="4" t="s">
        <v>33</v>
      </c>
      <c r="B1611" s="4" t="s">
        <v>34</v>
      </c>
      <c r="C1611" s="7">
        <v>43790.958342048609</v>
      </c>
    </row>
    <row r="1612" spans="1:3" ht="13.8" x14ac:dyDescent="0.3">
      <c r="A1612" s="4" t="s">
        <v>33</v>
      </c>
      <c r="B1612" s="4" t="s">
        <v>34</v>
      </c>
      <c r="C1612" s="7">
        <v>43791.00000871528</v>
      </c>
    </row>
    <row r="1613" spans="1:3" ht="13.8" x14ac:dyDescent="0.3">
      <c r="A1613" s="4" t="s">
        <v>33</v>
      </c>
      <c r="B1613" s="4" t="s">
        <v>34</v>
      </c>
      <c r="C1613" s="7">
        <v>43791.041675393521</v>
      </c>
    </row>
    <row r="1614" spans="1:3" ht="13.8" x14ac:dyDescent="0.3">
      <c r="A1614" s="4" t="s">
        <v>33</v>
      </c>
      <c r="B1614" s="4" t="s">
        <v>34</v>
      </c>
      <c r="C1614" s="7">
        <v>43791.083342060185</v>
      </c>
    </row>
    <row r="1615" spans="1:3" ht="13.8" x14ac:dyDescent="0.3">
      <c r="A1615" s="4" t="s">
        <v>33</v>
      </c>
      <c r="B1615" s="4" t="s">
        <v>34</v>
      </c>
      <c r="C1615" s="7">
        <v>43791.125008726849</v>
      </c>
    </row>
    <row r="1616" spans="1:3" ht="13.8" x14ac:dyDescent="0.3">
      <c r="A1616" s="4" t="s">
        <v>33</v>
      </c>
      <c r="B1616" s="4" t="s">
        <v>34</v>
      </c>
      <c r="C1616" s="7">
        <v>43791.166675393521</v>
      </c>
    </row>
    <row r="1617" spans="1:3" ht="13.8" x14ac:dyDescent="0.3">
      <c r="A1617" s="4" t="s">
        <v>33</v>
      </c>
      <c r="B1617" s="4" t="s">
        <v>34</v>
      </c>
      <c r="C1617" s="7">
        <v>43791.208342060185</v>
      </c>
    </row>
    <row r="1618" spans="1:3" ht="13.8" x14ac:dyDescent="0.3">
      <c r="A1618" s="4" t="s">
        <v>33</v>
      </c>
      <c r="B1618" s="4" t="s">
        <v>34</v>
      </c>
      <c r="C1618" s="7">
        <v>43791.250008726849</v>
      </c>
    </row>
    <row r="1619" spans="1:3" ht="13.8" x14ac:dyDescent="0.3">
      <c r="A1619" s="4" t="s">
        <v>33</v>
      </c>
      <c r="B1619" s="4" t="s">
        <v>34</v>
      </c>
      <c r="C1619" s="7">
        <v>43791.291675393521</v>
      </c>
    </row>
    <row r="1620" spans="1:3" ht="13.8" x14ac:dyDescent="0.3">
      <c r="A1620" s="4" t="s">
        <v>33</v>
      </c>
      <c r="B1620" s="4" t="s">
        <v>34</v>
      </c>
      <c r="C1620" s="7">
        <v>43791.333342060185</v>
      </c>
    </row>
    <row r="1621" spans="1:3" ht="13.8" x14ac:dyDescent="0.3">
      <c r="A1621" s="4" t="s">
        <v>33</v>
      </c>
      <c r="B1621" s="4" t="s">
        <v>34</v>
      </c>
      <c r="C1621" s="7">
        <v>43791.375008726849</v>
      </c>
    </row>
    <row r="1622" spans="1:3" ht="13.8" x14ac:dyDescent="0.3">
      <c r="A1622" s="4" t="s">
        <v>33</v>
      </c>
      <c r="B1622" s="4" t="s">
        <v>34</v>
      </c>
      <c r="C1622" s="7">
        <v>43791.416675393521</v>
      </c>
    </row>
    <row r="1623" spans="1:3" ht="13.8" x14ac:dyDescent="0.3">
      <c r="A1623" s="4" t="s">
        <v>33</v>
      </c>
      <c r="B1623" s="4" t="s">
        <v>34</v>
      </c>
      <c r="C1623" s="7">
        <v>43791.458342060185</v>
      </c>
    </row>
    <row r="1624" spans="1:3" ht="13.8" x14ac:dyDescent="0.3">
      <c r="A1624" s="4" t="s">
        <v>33</v>
      </c>
      <c r="B1624" s="4" t="s">
        <v>34</v>
      </c>
      <c r="C1624" s="7">
        <v>43791.500008726849</v>
      </c>
    </row>
    <row r="1625" spans="1:3" ht="13.8" x14ac:dyDescent="0.3">
      <c r="A1625" s="4" t="s">
        <v>33</v>
      </c>
      <c r="B1625" s="4" t="s">
        <v>34</v>
      </c>
      <c r="C1625" s="7">
        <v>43791.541675393521</v>
      </c>
    </row>
    <row r="1626" spans="1:3" ht="13.8" x14ac:dyDescent="0.3">
      <c r="A1626" s="4" t="s">
        <v>33</v>
      </c>
      <c r="B1626" s="4" t="s">
        <v>34</v>
      </c>
      <c r="C1626" s="7">
        <v>43791.583342060185</v>
      </c>
    </row>
    <row r="1627" spans="1:3" ht="13.8" x14ac:dyDescent="0.3">
      <c r="A1627" s="4" t="s">
        <v>33</v>
      </c>
      <c r="B1627" s="4" t="s">
        <v>34</v>
      </c>
      <c r="C1627" s="7">
        <v>43791.625008726849</v>
      </c>
    </row>
    <row r="1628" spans="1:3" ht="13.8" x14ac:dyDescent="0.3">
      <c r="A1628" s="4" t="s">
        <v>33</v>
      </c>
      <c r="B1628" s="4" t="s">
        <v>34</v>
      </c>
      <c r="C1628" s="7">
        <v>43791.666675393521</v>
      </c>
    </row>
    <row r="1629" spans="1:3" ht="13.8" x14ac:dyDescent="0.3">
      <c r="A1629" s="4" t="s">
        <v>33</v>
      </c>
      <c r="B1629" s="4" t="s">
        <v>34</v>
      </c>
      <c r="C1629" s="7">
        <v>43791.708342060185</v>
      </c>
    </row>
    <row r="1630" spans="1:3" ht="13.8" x14ac:dyDescent="0.3">
      <c r="A1630" s="4" t="s">
        <v>33</v>
      </c>
      <c r="B1630" s="4" t="s">
        <v>34</v>
      </c>
      <c r="C1630" s="7">
        <v>43791.750008726849</v>
      </c>
    </row>
    <row r="1631" spans="1:3" ht="13.8" x14ac:dyDescent="0.3">
      <c r="A1631" s="4" t="s">
        <v>33</v>
      </c>
      <c r="B1631" s="4" t="s">
        <v>34</v>
      </c>
      <c r="C1631" s="7">
        <v>43791.791675393521</v>
      </c>
    </row>
    <row r="1632" spans="1:3" ht="13.8" x14ac:dyDescent="0.3">
      <c r="A1632" s="4" t="s">
        <v>33</v>
      </c>
      <c r="B1632" s="4" t="s">
        <v>34</v>
      </c>
      <c r="C1632" s="7">
        <v>43791.833342060185</v>
      </c>
    </row>
    <row r="1633" spans="1:3" ht="13.8" x14ac:dyDescent="0.3">
      <c r="A1633" s="4" t="s">
        <v>33</v>
      </c>
      <c r="B1633" s="4" t="s">
        <v>34</v>
      </c>
      <c r="C1633" s="7">
        <v>43791.875008726849</v>
      </c>
    </row>
    <row r="1634" spans="1:3" ht="13.8" x14ac:dyDescent="0.3">
      <c r="A1634" s="4" t="s">
        <v>33</v>
      </c>
      <c r="B1634" s="4" t="s">
        <v>34</v>
      </c>
      <c r="C1634" s="7">
        <v>43791.916675393521</v>
      </c>
    </row>
    <row r="1635" spans="1:3" ht="13.8" x14ac:dyDescent="0.3">
      <c r="A1635" s="4" t="s">
        <v>33</v>
      </c>
      <c r="B1635" s="4" t="s">
        <v>34</v>
      </c>
      <c r="C1635" s="7">
        <v>43791.958342060185</v>
      </c>
    </row>
    <row r="1636" spans="1:3" ht="13.8" x14ac:dyDescent="0.3">
      <c r="A1636" s="4" t="s">
        <v>33</v>
      </c>
      <c r="B1636" s="4" t="s">
        <v>34</v>
      </c>
      <c r="C1636" s="7">
        <v>43792.000008726849</v>
      </c>
    </row>
    <row r="1637" spans="1:3" ht="13.8" x14ac:dyDescent="0.3">
      <c r="A1637" s="4" t="s">
        <v>33</v>
      </c>
      <c r="B1637" s="4" t="s">
        <v>34</v>
      </c>
      <c r="C1637" s="7">
        <v>43792.041675393521</v>
      </c>
    </row>
    <row r="1638" spans="1:3" ht="13.8" x14ac:dyDescent="0.3">
      <c r="A1638" s="4" t="s">
        <v>33</v>
      </c>
      <c r="B1638" s="4" t="s">
        <v>34</v>
      </c>
      <c r="C1638" s="7">
        <v>43792.083342060185</v>
      </c>
    </row>
    <row r="1639" spans="1:3" ht="13.8" x14ac:dyDescent="0.3">
      <c r="A1639" s="4" t="s">
        <v>33</v>
      </c>
      <c r="B1639" s="4" t="s">
        <v>34</v>
      </c>
      <c r="C1639" s="7">
        <v>43792.125008726849</v>
      </c>
    </row>
    <row r="1640" spans="1:3" ht="13.8" x14ac:dyDescent="0.3">
      <c r="A1640" s="4" t="s">
        <v>33</v>
      </c>
      <c r="B1640" s="4" t="s">
        <v>34</v>
      </c>
      <c r="C1640" s="7">
        <v>43792.166675393521</v>
      </c>
    </row>
    <row r="1641" spans="1:3" ht="13.8" x14ac:dyDescent="0.3">
      <c r="A1641" s="4" t="s">
        <v>33</v>
      </c>
      <c r="B1641" s="4" t="s">
        <v>34</v>
      </c>
      <c r="C1641" s="7">
        <v>43792.208342060185</v>
      </c>
    </row>
    <row r="1642" spans="1:3" ht="13.8" x14ac:dyDescent="0.3">
      <c r="A1642" s="4" t="s">
        <v>33</v>
      </c>
      <c r="B1642" s="4" t="s">
        <v>34</v>
      </c>
      <c r="C1642" s="7">
        <v>43792.250008726849</v>
      </c>
    </row>
    <row r="1643" spans="1:3" ht="13.8" x14ac:dyDescent="0.3">
      <c r="A1643" s="4" t="s">
        <v>33</v>
      </c>
      <c r="B1643" s="4" t="s">
        <v>34</v>
      </c>
      <c r="C1643" s="7">
        <v>43792.291675393521</v>
      </c>
    </row>
    <row r="1644" spans="1:3" ht="13.8" x14ac:dyDescent="0.3">
      <c r="A1644" s="4" t="s">
        <v>33</v>
      </c>
      <c r="B1644" s="4" t="s">
        <v>34</v>
      </c>
      <c r="C1644" s="7">
        <v>43792.333342060185</v>
      </c>
    </row>
    <row r="1645" spans="1:3" ht="13.8" x14ac:dyDescent="0.3">
      <c r="A1645" s="4" t="s">
        <v>33</v>
      </c>
      <c r="B1645" s="4" t="s">
        <v>34</v>
      </c>
      <c r="C1645" s="7">
        <v>43792.375008726849</v>
      </c>
    </row>
    <row r="1646" spans="1:3" ht="13.8" x14ac:dyDescent="0.3">
      <c r="A1646" s="4" t="s">
        <v>33</v>
      </c>
      <c r="B1646" s="4" t="s">
        <v>34</v>
      </c>
      <c r="C1646" s="7">
        <v>43792.416675393521</v>
      </c>
    </row>
    <row r="1647" spans="1:3" ht="13.8" x14ac:dyDescent="0.3">
      <c r="A1647" s="4" t="s">
        <v>33</v>
      </c>
      <c r="B1647" s="4" t="s">
        <v>34</v>
      </c>
      <c r="C1647" s="7">
        <v>43792.458342060185</v>
      </c>
    </row>
    <row r="1648" spans="1:3" ht="13.8" x14ac:dyDescent="0.3">
      <c r="A1648" s="4" t="s">
        <v>33</v>
      </c>
      <c r="B1648" s="4" t="s">
        <v>34</v>
      </c>
      <c r="C1648" s="7">
        <v>43792.500008726849</v>
      </c>
    </row>
    <row r="1649" spans="1:3" ht="13.8" x14ac:dyDescent="0.3">
      <c r="A1649" s="4" t="s">
        <v>33</v>
      </c>
      <c r="B1649" s="4" t="s">
        <v>34</v>
      </c>
      <c r="C1649" s="7">
        <v>43792.541675393521</v>
      </c>
    </row>
    <row r="1650" spans="1:3" ht="13.8" x14ac:dyDescent="0.3">
      <c r="A1650" s="4" t="s">
        <v>33</v>
      </c>
      <c r="B1650" s="4" t="s">
        <v>34</v>
      </c>
      <c r="C1650" s="7">
        <v>43792.583342060185</v>
      </c>
    </row>
    <row r="1651" spans="1:3" ht="13.8" x14ac:dyDescent="0.3">
      <c r="A1651" s="4" t="s">
        <v>33</v>
      </c>
      <c r="B1651" s="4" t="s">
        <v>34</v>
      </c>
      <c r="C1651" s="7">
        <v>43792.625008726849</v>
      </c>
    </row>
    <row r="1652" spans="1:3" ht="13.8" x14ac:dyDescent="0.3">
      <c r="A1652" s="4" t="s">
        <v>33</v>
      </c>
      <c r="B1652" s="4" t="s">
        <v>34</v>
      </c>
      <c r="C1652" s="7">
        <v>43792.666675393521</v>
      </c>
    </row>
    <row r="1653" spans="1:3" ht="13.8" x14ac:dyDescent="0.3">
      <c r="A1653" s="4" t="s">
        <v>33</v>
      </c>
      <c r="B1653" s="4" t="s">
        <v>34</v>
      </c>
      <c r="C1653" s="7">
        <v>43792.708342071761</v>
      </c>
    </row>
    <row r="1654" spans="1:3" ht="13.8" x14ac:dyDescent="0.3">
      <c r="A1654" s="4" t="s">
        <v>33</v>
      </c>
      <c r="B1654" s="4" t="s">
        <v>34</v>
      </c>
      <c r="C1654" s="7">
        <v>43792.750008738425</v>
      </c>
    </row>
    <row r="1655" spans="1:3" ht="13.8" x14ac:dyDescent="0.3">
      <c r="A1655" s="4" t="s">
        <v>33</v>
      </c>
      <c r="B1655" s="4" t="s">
        <v>34</v>
      </c>
      <c r="C1655" s="7">
        <v>43792.791675405089</v>
      </c>
    </row>
    <row r="1656" spans="1:3" ht="13.8" x14ac:dyDescent="0.3">
      <c r="A1656" s="4" t="s">
        <v>33</v>
      </c>
      <c r="B1656" s="4" t="s">
        <v>34</v>
      </c>
      <c r="C1656" s="7">
        <v>43792.833342071761</v>
      </c>
    </row>
    <row r="1657" spans="1:3" ht="13.8" x14ac:dyDescent="0.3">
      <c r="A1657" s="4" t="s">
        <v>33</v>
      </c>
      <c r="B1657" s="4" t="s">
        <v>34</v>
      </c>
      <c r="C1657" s="7">
        <v>43792.875008738425</v>
      </c>
    </row>
    <row r="1658" spans="1:3" ht="13.8" x14ac:dyDescent="0.3">
      <c r="A1658" s="4" t="s">
        <v>33</v>
      </c>
      <c r="B1658" s="4" t="s">
        <v>34</v>
      </c>
      <c r="C1658" s="7">
        <v>43792.916675405089</v>
      </c>
    </row>
    <row r="1659" spans="1:3" ht="13.8" x14ac:dyDescent="0.3">
      <c r="A1659" s="4" t="s">
        <v>33</v>
      </c>
      <c r="B1659" s="4" t="s">
        <v>34</v>
      </c>
      <c r="C1659" s="7">
        <v>43792.958342071761</v>
      </c>
    </row>
    <row r="1660" spans="1:3" ht="13.8" x14ac:dyDescent="0.3">
      <c r="A1660" s="4" t="s">
        <v>33</v>
      </c>
      <c r="B1660" s="4" t="s">
        <v>34</v>
      </c>
      <c r="C1660" s="7">
        <v>43793.000008738425</v>
      </c>
    </row>
    <row r="1661" spans="1:3" ht="13.8" x14ac:dyDescent="0.3">
      <c r="A1661" s="4" t="s">
        <v>33</v>
      </c>
      <c r="B1661" s="4" t="s">
        <v>34</v>
      </c>
      <c r="C1661" s="7">
        <v>43793.041675405089</v>
      </c>
    </row>
    <row r="1662" spans="1:3" ht="13.8" x14ac:dyDescent="0.3">
      <c r="A1662" s="4" t="s">
        <v>33</v>
      </c>
      <c r="B1662" s="4" t="s">
        <v>34</v>
      </c>
      <c r="C1662" s="7">
        <v>43793.083342071761</v>
      </c>
    </row>
    <row r="1663" spans="1:3" ht="13.8" x14ac:dyDescent="0.3">
      <c r="A1663" s="4" t="s">
        <v>33</v>
      </c>
      <c r="B1663" s="4" t="s">
        <v>34</v>
      </c>
      <c r="C1663" s="7">
        <v>43793.125008738425</v>
      </c>
    </row>
    <row r="1664" spans="1:3" ht="13.8" x14ac:dyDescent="0.3">
      <c r="A1664" s="4" t="s">
        <v>33</v>
      </c>
      <c r="B1664" s="4" t="s">
        <v>34</v>
      </c>
      <c r="C1664" s="7">
        <v>43793.166675405089</v>
      </c>
    </row>
    <row r="1665" spans="1:3" ht="13.8" x14ac:dyDescent="0.3">
      <c r="A1665" s="4" t="s">
        <v>33</v>
      </c>
      <c r="B1665" s="4" t="s">
        <v>34</v>
      </c>
      <c r="C1665" s="7">
        <v>43793.208342071761</v>
      </c>
    </row>
    <row r="1666" spans="1:3" ht="13.8" x14ac:dyDescent="0.3">
      <c r="A1666" s="4" t="s">
        <v>33</v>
      </c>
      <c r="B1666" s="4" t="s">
        <v>34</v>
      </c>
      <c r="C1666" s="7">
        <v>43793.250008738425</v>
      </c>
    </row>
    <row r="1667" spans="1:3" ht="13.8" x14ac:dyDescent="0.3">
      <c r="A1667" s="4" t="s">
        <v>33</v>
      </c>
      <c r="B1667" s="4" t="s">
        <v>34</v>
      </c>
      <c r="C1667" s="7">
        <v>43793.291675405089</v>
      </c>
    </row>
    <row r="1668" spans="1:3" ht="13.8" x14ac:dyDescent="0.3">
      <c r="A1668" s="4" t="s">
        <v>33</v>
      </c>
      <c r="B1668" s="4" t="s">
        <v>34</v>
      </c>
      <c r="C1668" s="7">
        <v>43793.333342071761</v>
      </c>
    </row>
    <row r="1669" spans="1:3" ht="13.8" x14ac:dyDescent="0.3">
      <c r="A1669" s="4" t="s">
        <v>33</v>
      </c>
      <c r="B1669" s="4" t="s">
        <v>34</v>
      </c>
      <c r="C1669" s="7">
        <v>43793.375008738425</v>
      </c>
    </row>
    <row r="1670" spans="1:3" ht="13.8" x14ac:dyDescent="0.3">
      <c r="A1670" s="4" t="s">
        <v>33</v>
      </c>
      <c r="B1670" s="4" t="s">
        <v>34</v>
      </c>
      <c r="C1670" s="7">
        <v>43793.416675405089</v>
      </c>
    </row>
    <row r="1671" spans="1:3" ht="13.8" x14ac:dyDescent="0.3">
      <c r="A1671" s="4" t="s">
        <v>33</v>
      </c>
      <c r="B1671" s="4" t="s">
        <v>34</v>
      </c>
      <c r="C1671" s="7">
        <v>43793.458342071761</v>
      </c>
    </row>
    <row r="1672" spans="1:3" ht="13.8" x14ac:dyDescent="0.3">
      <c r="A1672" s="4" t="s">
        <v>33</v>
      </c>
      <c r="B1672" s="4" t="s">
        <v>34</v>
      </c>
      <c r="C1672" s="7">
        <v>43793.500008738425</v>
      </c>
    </row>
    <row r="1673" spans="1:3" ht="13.8" x14ac:dyDescent="0.3">
      <c r="A1673" s="4" t="s">
        <v>33</v>
      </c>
      <c r="B1673" s="4" t="s">
        <v>34</v>
      </c>
      <c r="C1673" s="7">
        <v>43793.541675405089</v>
      </c>
    </row>
    <row r="1674" spans="1:3" ht="13.8" x14ac:dyDescent="0.3">
      <c r="A1674" s="4" t="s">
        <v>33</v>
      </c>
      <c r="B1674" s="4" t="s">
        <v>34</v>
      </c>
      <c r="C1674" s="7">
        <v>43793.583342071761</v>
      </c>
    </row>
    <row r="1675" spans="1:3" ht="13.8" x14ac:dyDescent="0.3">
      <c r="A1675" s="4" t="s">
        <v>33</v>
      </c>
      <c r="B1675" s="4" t="s">
        <v>34</v>
      </c>
      <c r="C1675" s="7">
        <v>43793.625008738425</v>
      </c>
    </row>
    <row r="1676" spans="1:3" ht="13.8" x14ac:dyDescent="0.3">
      <c r="A1676" s="4" t="s">
        <v>33</v>
      </c>
      <c r="B1676" s="4" t="s">
        <v>34</v>
      </c>
      <c r="C1676" s="7">
        <v>43793.666675405089</v>
      </c>
    </row>
    <row r="1677" spans="1:3" ht="13.8" x14ac:dyDescent="0.3">
      <c r="A1677" s="4" t="s">
        <v>33</v>
      </c>
      <c r="B1677" s="4" t="s">
        <v>34</v>
      </c>
      <c r="C1677" s="7">
        <v>43793.708342071761</v>
      </c>
    </row>
    <row r="1678" spans="1:3" ht="13.8" x14ac:dyDescent="0.3">
      <c r="A1678" s="4" t="s">
        <v>33</v>
      </c>
      <c r="B1678" s="4" t="s">
        <v>34</v>
      </c>
      <c r="C1678" s="7">
        <v>43793.750008738425</v>
      </c>
    </row>
    <row r="1679" spans="1:3" ht="13.8" x14ac:dyDescent="0.3">
      <c r="A1679" s="4" t="s">
        <v>33</v>
      </c>
      <c r="B1679" s="4" t="s">
        <v>34</v>
      </c>
      <c r="C1679" s="7">
        <v>43793.791675405089</v>
      </c>
    </row>
    <row r="1680" spans="1:3" ht="13.8" x14ac:dyDescent="0.3">
      <c r="A1680" s="4" t="s">
        <v>33</v>
      </c>
      <c r="B1680" s="4" t="s">
        <v>34</v>
      </c>
      <c r="C1680" s="7">
        <v>43793.833342071761</v>
      </c>
    </row>
    <row r="1681" spans="1:3" ht="13.8" x14ac:dyDescent="0.3">
      <c r="A1681" s="4" t="s">
        <v>33</v>
      </c>
      <c r="B1681" s="4" t="s">
        <v>34</v>
      </c>
      <c r="C1681" s="7">
        <v>43793.875008738425</v>
      </c>
    </row>
    <row r="1682" spans="1:3" ht="13.8" x14ac:dyDescent="0.3">
      <c r="A1682" s="4" t="s">
        <v>33</v>
      </c>
      <c r="B1682" s="4" t="s">
        <v>34</v>
      </c>
      <c r="C1682" s="7">
        <v>43793.916675405089</v>
      </c>
    </row>
    <row r="1683" spans="1:3" ht="13.8" x14ac:dyDescent="0.3">
      <c r="A1683" s="4" t="s">
        <v>33</v>
      </c>
      <c r="B1683" s="4" t="s">
        <v>34</v>
      </c>
      <c r="C1683" s="7">
        <v>43793.958342071761</v>
      </c>
    </row>
    <row r="1684" spans="1:3" ht="13.8" x14ac:dyDescent="0.3">
      <c r="A1684" s="4" t="s">
        <v>35</v>
      </c>
      <c r="B1684" s="4" t="s">
        <v>36</v>
      </c>
      <c r="C1684" s="7">
        <v>43789.000008738425</v>
      </c>
    </row>
    <row r="1685" spans="1:3" ht="13.8" x14ac:dyDescent="0.3">
      <c r="A1685" s="4" t="s">
        <v>35</v>
      </c>
      <c r="B1685" s="4" t="s">
        <v>36</v>
      </c>
      <c r="C1685" s="7">
        <v>43789.041675405089</v>
      </c>
    </row>
    <row r="1686" spans="1:3" ht="13.8" x14ac:dyDescent="0.3">
      <c r="A1686" s="4" t="s">
        <v>35</v>
      </c>
      <c r="B1686" s="4" t="s">
        <v>36</v>
      </c>
      <c r="C1686" s="7">
        <v>43789.083342071761</v>
      </c>
    </row>
    <row r="1687" spans="1:3" ht="13.8" x14ac:dyDescent="0.3">
      <c r="A1687" s="4" t="s">
        <v>35</v>
      </c>
      <c r="B1687" s="4" t="s">
        <v>36</v>
      </c>
      <c r="C1687" s="7">
        <v>43789.125008738425</v>
      </c>
    </row>
    <row r="1688" spans="1:3" ht="13.8" x14ac:dyDescent="0.3">
      <c r="A1688" s="4" t="s">
        <v>35</v>
      </c>
      <c r="B1688" s="4" t="s">
        <v>36</v>
      </c>
      <c r="C1688" s="7">
        <v>43789.166675405089</v>
      </c>
    </row>
    <row r="1689" spans="1:3" ht="13.8" x14ac:dyDescent="0.3">
      <c r="A1689" s="4" t="s">
        <v>35</v>
      </c>
      <c r="B1689" s="4" t="s">
        <v>36</v>
      </c>
      <c r="C1689" s="7">
        <v>43789.208342071761</v>
      </c>
    </row>
    <row r="1690" spans="1:3" ht="13.8" x14ac:dyDescent="0.3">
      <c r="A1690" s="4" t="s">
        <v>35</v>
      </c>
      <c r="B1690" s="4" t="s">
        <v>36</v>
      </c>
      <c r="C1690" s="7">
        <v>43789.250008738425</v>
      </c>
    </row>
    <row r="1691" spans="1:3" ht="13.8" x14ac:dyDescent="0.3">
      <c r="A1691" s="4" t="s">
        <v>35</v>
      </c>
      <c r="B1691" s="4" t="s">
        <v>36</v>
      </c>
      <c r="C1691" s="7">
        <v>43789.291675405089</v>
      </c>
    </row>
    <row r="1692" spans="1:3" ht="13.8" x14ac:dyDescent="0.3">
      <c r="A1692" s="4" t="s">
        <v>35</v>
      </c>
      <c r="B1692" s="4" t="s">
        <v>36</v>
      </c>
      <c r="C1692" s="7">
        <v>43789.333342083337</v>
      </c>
    </row>
    <row r="1693" spans="1:3" ht="13.8" x14ac:dyDescent="0.3">
      <c r="A1693" s="4" t="s">
        <v>35</v>
      </c>
      <c r="B1693" s="4" t="s">
        <v>36</v>
      </c>
      <c r="C1693" s="7">
        <v>43789.375008750001</v>
      </c>
    </row>
    <row r="1694" spans="1:3" ht="13.8" x14ac:dyDescent="0.3">
      <c r="A1694" s="4" t="s">
        <v>35</v>
      </c>
      <c r="B1694" s="4" t="s">
        <v>36</v>
      </c>
      <c r="C1694" s="7">
        <v>43789.416675416665</v>
      </c>
    </row>
    <row r="1695" spans="1:3" ht="13.8" x14ac:dyDescent="0.3">
      <c r="A1695" s="4" t="s">
        <v>35</v>
      </c>
      <c r="B1695" s="4" t="s">
        <v>36</v>
      </c>
      <c r="C1695" s="7">
        <v>43789.458342083337</v>
      </c>
    </row>
    <row r="1696" spans="1:3" ht="13.8" x14ac:dyDescent="0.3">
      <c r="A1696" s="4" t="s">
        <v>35</v>
      </c>
      <c r="B1696" s="4" t="s">
        <v>36</v>
      </c>
      <c r="C1696" s="7">
        <v>43789.500008750001</v>
      </c>
    </row>
    <row r="1697" spans="1:3" ht="13.8" x14ac:dyDescent="0.3">
      <c r="A1697" s="4" t="s">
        <v>35</v>
      </c>
      <c r="B1697" s="4" t="s">
        <v>36</v>
      </c>
      <c r="C1697" s="7">
        <v>43789.541675416665</v>
      </c>
    </row>
    <row r="1698" spans="1:3" ht="13.8" x14ac:dyDescent="0.3">
      <c r="A1698" s="4" t="s">
        <v>35</v>
      </c>
      <c r="B1698" s="4" t="s">
        <v>36</v>
      </c>
      <c r="C1698" s="7">
        <v>43789.583342083337</v>
      </c>
    </row>
    <row r="1699" spans="1:3" ht="13.8" x14ac:dyDescent="0.3">
      <c r="A1699" s="4" t="s">
        <v>35</v>
      </c>
      <c r="B1699" s="4" t="s">
        <v>36</v>
      </c>
      <c r="C1699" s="7">
        <v>43789.625008750001</v>
      </c>
    </row>
    <row r="1700" spans="1:3" ht="13.8" x14ac:dyDescent="0.3">
      <c r="A1700" s="4" t="s">
        <v>35</v>
      </c>
      <c r="B1700" s="4" t="s">
        <v>36</v>
      </c>
      <c r="C1700" s="7">
        <v>43789.666675416665</v>
      </c>
    </row>
    <row r="1701" spans="1:3" ht="13.8" x14ac:dyDescent="0.3">
      <c r="A1701" s="4" t="s">
        <v>35</v>
      </c>
      <c r="B1701" s="4" t="s">
        <v>36</v>
      </c>
      <c r="C1701" s="7">
        <v>43789.708342083337</v>
      </c>
    </row>
    <row r="1702" spans="1:3" ht="13.8" x14ac:dyDescent="0.3">
      <c r="A1702" s="4" t="s">
        <v>35</v>
      </c>
      <c r="B1702" s="4" t="s">
        <v>36</v>
      </c>
      <c r="C1702" s="7">
        <v>43789.750008750001</v>
      </c>
    </row>
    <row r="1703" spans="1:3" ht="13.8" x14ac:dyDescent="0.3">
      <c r="A1703" s="4" t="s">
        <v>35</v>
      </c>
      <c r="B1703" s="4" t="s">
        <v>36</v>
      </c>
      <c r="C1703" s="7">
        <v>43789.791675416665</v>
      </c>
    </row>
    <row r="1704" spans="1:3" ht="13.8" x14ac:dyDescent="0.3">
      <c r="A1704" s="4" t="s">
        <v>35</v>
      </c>
      <c r="B1704" s="4" t="s">
        <v>36</v>
      </c>
      <c r="C1704" s="7">
        <v>43789.833342083337</v>
      </c>
    </row>
    <row r="1705" spans="1:3" ht="13.8" x14ac:dyDescent="0.3">
      <c r="A1705" s="4" t="s">
        <v>35</v>
      </c>
      <c r="B1705" s="4" t="s">
        <v>36</v>
      </c>
      <c r="C1705" s="7">
        <v>43789.875008750001</v>
      </c>
    </row>
    <row r="1706" spans="1:3" ht="13.8" x14ac:dyDescent="0.3">
      <c r="A1706" s="4" t="s">
        <v>35</v>
      </c>
      <c r="B1706" s="4" t="s">
        <v>36</v>
      </c>
      <c r="C1706" s="7">
        <v>43789.916675416665</v>
      </c>
    </row>
    <row r="1707" spans="1:3" ht="13.8" x14ac:dyDescent="0.3">
      <c r="A1707" s="4" t="s">
        <v>35</v>
      </c>
      <c r="B1707" s="4" t="s">
        <v>36</v>
      </c>
      <c r="C1707" s="7">
        <v>43789.958342083337</v>
      </c>
    </row>
    <row r="1708" spans="1:3" ht="13.8" x14ac:dyDescent="0.3">
      <c r="A1708" s="4" t="s">
        <v>35</v>
      </c>
      <c r="B1708" s="4" t="s">
        <v>36</v>
      </c>
      <c r="C1708" s="7">
        <v>43790.000008750001</v>
      </c>
    </row>
    <row r="1709" spans="1:3" ht="13.8" x14ac:dyDescent="0.3">
      <c r="A1709" s="4" t="s">
        <v>35</v>
      </c>
      <c r="B1709" s="4" t="s">
        <v>36</v>
      </c>
      <c r="C1709" s="7">
        <v>43790.041675416665</v>
      </c>
    </row>
    <row r="1710" spans="1:3" ht="13.8" x14ac:dyDescent="0.3">
      <c r="A1710" s="4" t="s">
        <v>35</v>
      </c>
      <c r="B1710" s="4" t="s">
        <v>36</v>
      </c>
      <c r="C1710" s="7">
        <v>43790.083342083337</v>
      </c>
    </row>
    <row r="1711" spans="1:3" ht="13.8" x14ac:dyDescent="0.3">
      <c r="A1711" s="4" t="s">
        <v>35</v>
      </c>
      <c r="B1711" s="4" t="s">
        <v>36</v>
      </c>
      <c r="C1711" s="7">
        <v>43790.125008750001</v>
      </c>
    </row>
    <row r="1712" spans="1:3" ht="13.8" x14ac:dyDescent="0.3">
      <c r="A1712" s="4" t="s">
        <v>35</v>
      </c>
      <c r="B1712" s="4" t="s">
        <v>36</v>
      </c>
      <c r="C1712" s="7">
        <v>43790.166675416665</v>
      </c>
    </row>
    <row r="1713" spans="1:3" ht="13.8" x14ac:dyDescent="0.3">
      <c r="A1713" s="4" t="s">
        <v>35</v>
      </c>
      <c r="B1713" s="4" t="s">
        <v>36</v>
      </c>
      <c r="C1713" s="7">
        <v>43790.208342083337</v>
      </c>
    </row>
    <row r="1714" spans="1:3" ht="13.8" x14ac:dyDescent="0.3">
      <c r="A1714" s="4" t="s">
        <v>35</v>
      </c>
      <c r="B1714" s="4" t="s">
        <v>36</v>
      </c>
      <c r="C1714" s="7">
        <v>43790.250008750001</v>
      </c>
    </row>
    <row r="1715" spans="1:3" ht="13.8" x14ac:dyDescent="0.3">
      <c r="A1715" s="4" t="s">
        <v>35</v>
      </c>
      <c r="B1715" s="4" t="s">
        <v>36</v>
      </c>
      <c r="C1715" s="7">
        <v>43790.291675416665</v>
      </c>
    </row>
    <row r="1716" spans="1:3" ht="13.8" x14ac:dyDescent="0.3">
      <c r="A1716" s="4" t="s">
        <v>35</v>
      </c>
      <c r="B1716" s="4" t="s">
        <v>36</v>
      </c>
      <c r="C1716" s="7">
        <v>43790.333342083337</v>
      </c>
    </row>
    <row r="1717" spans="1:3" ht="13.8" x14ac:dyDescent="0.3">
      <c r="A1717" s="4" t="s">
        <v>35</v>
      </c>
      <c r="B1717" s="4" t="s">
        <v>36</v>
      </c>
      <c r="C1717" s="7">
        <v>43790.375008750001</v>
      </c>
    </row>
    <row r="1718" spans="1:3" ht="13.8" x14ac:dyDescent="0.3">
      <c r="A1718" s="4" t="s">
        <v>35</v>
      </c>
      <c r="B1718" s="4" t="s">
        <v>36</v>
      </c>
      <c r="C1718" s="7">
        <v>43790.416675416665</v>
      </c>
    </row>
    <row r="1719" spans="1:3" ht="13.8" x14ac:dyDescent="0.3">
      <c r="A1719" s="4" t="s">
        <v>35</v>
      </c>
      <c r="B1719" s="4" t="s">
        <v>36</v>
      </c>
      <c r="C1719" s="7">
        <v>43790.458342083337</v>
      </c>
    </row>
    <row r="1720" spans="1:3" ht="13.8" x14ac:dyDescent="0.3">
      <c r="A1720" s="4" t="s">
        <v>35</v>
      </c>
      <c r="B1720" s="4" t="s">
        <v>36</v>
      </c>
      <c r="C1720" s="7">
        <v>43790.500008750001</v>
      </c>
    </row>
    <row r="1721" spans="1:3" ht="13.8" x14ac:dyDescent="0.3">
      <c r="A1721" s="4" t="s">
        <v>35</v>
      </c>
      <c r="B1721" s="4" t="s">
        <v>36</v>
      </c>
      <c r="C1721" s="7">
        <v>43790.541675416665</v>
      </c>
    </row>
    <row r="1722" spans="1:3" ht="13.8" x14ac:dyDescent="0.3">
      <c r="A1722" s="4" t="s">
        <v>35</v>
      </c>
      <c r="B1722" s="4" t="s">
        <v>36</v>
      </c>
      <c r="C1722" s="7">
        <v>43790.583342083337</v>
      </c>
    </row>
    <row r="1723" spans="1:3" ht="13.8" x14ac:dyDescent="0.3">
      <c r="A1723" s="4" t="s">
        <v>35</v>
      </c>
      <c r="B1723" s="4" t="s">
        <v>36</v>
      </c>
      <c r="C1723" s="7">
        <v>43790.625008750001</v>
      </c>
    </row>
    <row r="1724" spans="1:3" ht="13.8" x14ac:dyDescent="0.3">
      <c r="A1724" s="4" t="s">
        <v>35</v>
      </c>
      <c r="B1724" s="4" t="s">
        <v>36</v>
      </c>
      <c r="C1724" s="7">
        <v>43790.666675416665</v>
      </c>
    </row>
    <row r="1725" spans="1:3" ht="13.8" x14ac:dyDescent="0.3">
      <c r="A1725" s="4" t="s">
        <v>35</v>
      </c>
      <c r="B1725" s="4" t="s">
        <v>36</v>
      </c>
      <c r="C1725" s="7">
        <v>43790.708342083337</v>
      </c>
    </row>
    <row r="1726" spans="1:3" ht="13.8" x14ac:dyDescent="0.3">
      <c r="A1726" s="4" t="s">
        <v>35</v>
      </c>
      <c r="B1726" s="4" t="s">
        <v>36</v>
      </c>
      <c r="C1726" s="7">
        <v>43790.750008750001</v>
      </c>
    </row>
    <row r="1727" spans="1:3" ht="13.8" x14ac:dyDescent="0.3">
      <c r="A1727" s="4" t="s">
        <v>35</v>
      </c>
      <c r="B1727" s="4" t="s">
        <v>36</v>
      </c>
      <c r="C1727" s="7">
        <v>43790.791675416665</v>
      </c>
    </row>
    <row r="1728" spans="1:3" ht="13.8" x14ac:dyDescent="0.3">
      <c r="A1728" s="4" t="s">
        <v>35</v>
      </c>
      <c r="B1728" s="4" t="s">
        <v>36</v>
      </c>
      <c r="C1728" s="7">
        <v>43790.833342083337</v>
      </c>
    </row>
    <row r="1729" spans="1:3" ht="13.8" x14ac:dyDescent="0.3">
      <c r="A1729" s="4" t="s">
        <v>35</v>
      </c>
      <c r="B1729" s="4" t="s">
        <v>36</v>
      </c>
      <c r="C1729" s="7">
        <v>43790.875008750001</v>
      </c>
    </row>
    <row r="1730" spans="1:3" ht="13.8" x14ac:dyDescent="0.3">
      <c r="A1730" s="4" t="s">
        <v>35</v>
      </c>
      <c r="B1730" s="4" t="s">
        <v>36</v>
      </c>
      <c r="C1730" s="7">
        <v>43790.916675416665</v>
      </c>
    </row>
    <row r="1731" spans="1:3" ht="13.8" x14ac:dyDescent="0.3">
      <c r="A1731" s="4" t="s">
        <v>35</v>
      </c>
      <c r="B1731" s="4" t="s">
        <v>36</v>
      </c>
      <c r="C1731" s="7">
        <v>43790.958342094906</v>
      </c>
    </row>
    <row r="1732" spans="1:3" ht="13.8" x14ac:dyDescent="0.3">
      <c r="A1732" s="4" t="s">
        <v>35</v>
      </c>
      <c r="B1732" s="4" t="s">
        <v>36</v>
      </c>
      <c r="C1732" s="7">
        <v>43791.000008761577</v>
      </c>
    </row>
    <row r="1733" spans="1:3" ht="13.8" x14ac:dyDescent="0.3">
      <c r="A1733" s="4" t="s">
        <v>35</v>
      </c>
      <c r="B1733" s="4" t="s">
        <v>36</v>
      </c>
      <c r="C1733" s="7">
        <v>43791.041675428241</v>
      </c>
    </row>
    <row r="1734" spans="1:3" ht="13.8" x14ac:dyDescent="0.3">
      <c r="A1734" s="4" t="s">
        <v>35</v>
      </c>
      <c r="B1734" s="4" t="s">
        <v>36</v>
      </c>
      <c r="C1734" s="7">
        <v>43791.083342094906</v>
      </c>
    </row>
    <row r="1735" spans="1:3" ht="13.8" x14ac:dyDescent="0.3">
      <c r="A1735" s="4" t="s">
        <v>35</v>
      </c>
      <c r="B1735" s="4" t="s">
        <v>36</v>
      </c>
      <c r="C1735" s="7">
        <v>43791.125008761577</v>
      </c>
    </row>
    <row r="1736" spans="1:3" ht="13.8" x14ac:dyDescent="0.3">
      <c r="A1736" s="4" t="s">
        <v>35</v>
      </c>
      <c r="B1736" s="4" t="s">
        <v>36</v>
      </c>
      <c r="C1736" s="7">
        <v>43791.166675428241</v>
      </c>
    </row>
    <row r="1737" spans="1:3" ht="13.8" x14ac:dyDescent="0.3">
      <c r="A1737" s="4" t="s">
        <v>35</v>
      </c>
      <c r="B1737" s="4" t="s">
        <v>36</v>
      </c>
      <c r="C1737" s="7">
        <v>43791.208342094906</v>
      </c>
    </row>
    <row r="1738" spans="1:3" ht="13.8" x14ac:dyDescent="0.3">
      <c r="A1738" s="4" t="s">
        <v>35</v>
      </c>
      <c r="B1738" s="4" t="s">
        <v>36</v>
      </c>
      <c r="C1738" s="7">
        <v>43791.250008761577</v>
      </c>
    </row>
    <row r="1739" spans="1:3" ht="13.8" x14ac:dyDescent="0.3">
      <c r="A1739" s="4" t="s">
        <v>35</v>
      </c>
      <c r="B1739" s="4" t="s">
        <v>36</v>
      </c>
      <c r="C1739" s="7">
        <v>43791.291675428241</v>
      </c>
    </row>
    <row r="1740" spans="1:3" ht="13.8" x14ac:dyDescent="0.3">
      <c r="A1740" s="4" t="s">
        <v>35</v>
      </c>
      <c r="B1740" s="4" t="s">
        <v>36</v>
      </c>
      <c r="C1740" s="7">
        <v>43791.333342094906</v>
      </c>
    </row>
    <row r="1741" spans="1:3" ht="13.8" x14ac:dyDescent="0.3">
      <c r="A1741" s="4" t="s">
        <v>35</v>
      </c>
      <c r="B1741" s="4" t="s">
        <v>36</v>
      </c>
      <c r="C1741" s="7">
        <v>43791.375008761577</v>
      </c>
    </row>
    <row r="1742" spans="1:3" ht="13.8" x14ac:dyDescent="0.3">
      <c r="A1742" s="4" t="s">
        <v>35</v>
      </c>
      <c r="B1742" s="4" t="s">
        <v>36</v>
      </c>
      <c r="C1742" s="7">
        <v>43791.416675428241</v>
      </c>
    </row>
    <row r="1743" spans="1:3" ht="13.8" x14ac:dyDescent="0.3">
      <c r="A1743" s="4" t="s">
        <v>35</v>
      </c>
      <c r="B1743" s="4" t="s">
        <v>36</v>
      </c>
      <c r="C1743" s="7">
        <v>43791.458342094906</v>
      </c>
    </row>
    <row r="1744" spans="1:3" ht="13.8" x14ac:dyDescent="0.3">
      <c r="A1744" s="4" t="s">
        <v>35</v>
      </c>
      <c r="B1744" s="4" t="s">
        <v>36</v>
      </c>
      <c r="C1744" s="7">
        <v>43791.500008761577</v>
      </c>
    </row>
    <row r="1745" spans="1:3" ht="13.8" x14ac:dyDescent="0.3">
      <c r="A1745" s="4" t="s">
        <v>35</v>
      </c>
      <c r="B1745" s="4" t="s">
        <v>36</v>
      </c>
      <c r="C1745" s="7">
        <v>43791.541675428241</v>
      </c>
    </row>
    <row r="1746" spans="1:3" ht="13.8" x14ac:dyDescent="0.3">
      <c r="A1746" s="4" t="s">
        <v>35</v>
      </c>
      <c r="B1746" s="4" t="s">
        <v>36</v>
      </c>
      <c r="C1746" s="7">
        <v>43791.583342094906</v>
      </c>
    </row>
    <row r="1747" spans="1:3" ht="13.8" x14ac:dyDescent="0.3">
      <c r="A1747" s="4" t="s">
        <v>35</v>
      </c>
      <c r="B1747" s="4" t="s">
        <v>36</v>
      </c>
      <c r="C1747" s="7">
        <v>43791.625008761577</v>
      </c>
    </row>
    <row r="1748" spans="1:3" ht="13.8" x14ac:dyDescent="0.3">
      <c r="A1748" s="4" t="s">
        <v>35</v>
      </c>
      <c r="B1748" s="4" t="s">
        <v>36</v>
      </c>
      <c r="C1748" s="7">
        <v>43791.666675428241</v>
      </c>
    </row>
    <row r="1749" spans="1:3" ht="13.8" x14ac:dyDescent="0.3">
      <c r="A1749" s="4" t="s">
        <v>35</v>
      </c>
      <c r="B1749" s="4" t="s">
        <v>36</v>
      </c>
      <c r="C1749" s="7">
        <v>43791.708342094906</v>
      </c>
    </row>
    <row r="1750" spans="1:3" ht="13.8" x14ac:dyDescent="0.3">
      <c r="A1750" s="4" t="s">
        <v>35</v>
      </c>
      <c r="B1750" s="4" t="s">
        <v>36</v>
      </c>
      <c r="C1750" s="7">
        <v>43791.750008761577</v>
      </c>
    </row>
    <row r="1751" spans="1:3" ht="13.8" x14ac:dyDescent="0.3">
      <c r="A1751" s="4" t="s">
        <v>35</v>
      </c>
      <c r="B1751" s="4" t="s">
        <v>36</v>
      </c>
      <c r="C1751" s="7">
        <v>43791.791675428241</v>
      </c>
    </row>
    <row r="1752" spans="1:3" ht="13.8" x14ac:dyDescent="0.3">
      <c r="A1752" s="4" t="s">
        <v>35</v>
      </c>
      <c r="B1752" s="4" t="s">
        <v>36</v>
      </c>
      <c r="C1752" s="7">
        <v>43791.833342094906</v>
      </c>
    </row>
    <row r="1753" spans="1:3" ht="13.8" x14ac:dyDescent="0.3">
      <c r="A1753" s="4" t="s">
        <v>35</v>
      </c>
      <c r="B1753" s="4" t="s">
        <v>36</v>
      </c>
      <c r="C1753" s="7">
        <v>43791.875008761577</v>
      </c>
    </row>
    <row r="1754" spans="1:3" ht="13.8" x14ac:dyDescent="0.3">
      <c r="A1754" s="4" t="s">
        <v>35</v>
      </c>
      <c r="B1754" s="4" t="s">
        <v>36</v>
      </c>
      <c r="C1754" s="7">
        <v>43791.916675428241</v>
      </c>
    </row>
    <row r="1755" spans="1:3" ht="13.8" x14ac:dyDescent="0.3">
      <c r="A1755" s="4" t="s">
        <v>35</v>
      </c>
      <c r="B1755" s="4" t="s">
        <v>36</v>
      </c>
      <c r="C1755" s="7">
        <v>43791.958342094906</v>
      </c>
    </row>
    <row r="1756" spans="1:3" ht="13.8" x14ac:dyDescent="0.3">
      <c r="A1756" s="4" t="s">
        <v>35</v>
      </c>
      <c r="B1756" s="4" t="s">
        <v>36</v>
      </c>
      <c r="C1756" s="7">
        <v>43792.000008761577</v>
      </c>
    </row>
    <row r="1757" spans="1:3" ht="13.8" x14ac:dyDescent="0.3">
      <c r="A1757" s="4" t="s">
        <v>35</v>
      </c>
      <c r="B1757" s="4" t="s">
        <v>36</v>
      </c>
      <c r="C1757" s="7">
        <v>43792.041675428241</v>
      </c>
    </row>
    <row r="1758" spans="1:3" ht="13.8" x14ac:dyDescent="0.3">
      <c r="A1758" s="4" t="s">
        <v>35</v>
      </c>
      <c r="B1758" s="4" t="s">
        <v>36</v>
      </c>
      <c r="C1758" s="7">
        <v>43792.083342094906</v>
      </c>
    </row>
    <row r="1759" spans="1:3" ht="13.8" x14ac:dyDescent="0.3">
      <c r="A1759" s="4" t="s">
        <v>35</v>
      </c>
      <c r="B1759" s="4" t="s">
        <v>36</v>
      </c>
      <c r="C1759" s="7">
        <v>43792.125008761577</v>
      </c>
    </row>
    <row r="1760" spans="1:3" ht="13.8" x14ac:dyDescent="0.3">
      <c r="A1760" s="4" t="s">
        <v>35</v>
      </c>
      <c r="B1760" s="4" t="s">
        <v>36</v>
      </c>
      <c r="C1760" s="7">
        <v>43792.166675428241</v>
      </c>
    </row>
    <row r="1761" spans="1:3" ht="13.8" x14ac:dyDescent="0.3">
      <c r="A1761" s="4" t="s">
        <v>35</v>
      </c>
      <c r="B1761" s="4" t="s">
        <v>36</v>
      </c>
      <c r="C1761" s="7">
        <v>43792.208342094906</v>
      </c>
    </row>
    <row r="1762" spans="1:3" ht="13.8" x14ac:dyDescent="0.3">
      <c r="A1762" s="4" t="s">
        <v>35</v>
      </c>
      <c r="B1762" s="4" t="s">
        <v>36</v>
      </c>
      <c r="C1762" s="7">
        <v>43792.250008761577</v>
      </c>
    </row>
    <row r="1763" spans="1:3" ht="13.8" x14ac:dyDescent="0.3">
      <c r="A1763" s="4" t="s">
        <v>35</v>
      </c>
      <c r="B1763" s="4" t="s">
        <v>36</v>
      </c>
      <c r="C1763" s="7">
        <v>43792.291675428241</v>
      </c>
    </row>
    <row r="1764" spans="1:3" ht="13.8" x14ac:dyDescent="0.3">
      <c r="A1764" s="4" t="s">
        <v>35</v>
      </c>
      <c r="B1764" s="4" t="s">
        <v>36</v>
      </c>
      <c r="C1764" s="7">
        <v>43792.333342094906</v>
      </c>
    </row>
    <row r="1765" spans="1:3" ht="13.8" x14ac:dyDescent="0.3">
      <c r="A1765" s="4" t="s">
        <v>35</v>
      </c>
      <c r="B1765" s="4" t="s">
        <v>36</v>
      </c>
      <c r="C1765" s="7">
        <v>43792.375008761577</v>
      </c>
    </row>
    <row r="1766" spans="1:3" ht="13.8" x14ac:dyDescent="0.3">
      <c r="A1766" s="4" t="s">
        <v>35</v>
      </c>
      <c r="B1766" s="4" t="s">
        <v>36</v>
      </c>
      <c r="C1766" s="7">
        <v>43792.416675428241</v>
      </c>
    </row>
    <row r="1767" spans="1:3" ht="13.8" x14ac:dyDescent="0.3">
      <c r="A1767" s="4" t="s">
        <v>35</v>
      </c>
      <c r="B1767" s="4" t="s">
        <v>36</v>
      </c>
      <c r="C1767" s="7">
        <v>43792.458342094906</v>
      </c>
    </row>
    <row r="1768" spans="1:3" ht="13.8" x14ac:dyDescent="0.3">
      <c r="A1768" s="4" t="s">
        <v>35</v>
      </c>
      <c r="B1768" s="4" t="s">
        <v>36</v>
      </c>
      <c r="C1768" s="7">
        <v>43792.500008761577</v>
      </c>
    </row>
    <row r="1769" spans="1:3" ht="13.8" x14ac:dyDescent="0.3">
      <c r="A1769" s="4" t="s">
        <v>35</v>
      </c>
      <c r="B1769" s="4" t="s">
        <v>36</v>
      </c>
      <c r="C1769" s="7">
        <v>43792.541675428241</v>
      </c>
    </row>
    <row r="1770" spans="1:3" ht="13.8" x14ac:dyDescent="0.3">
      <c r="A1770" s="4" t="s">
        <v>35</v>
      </c>
      <c r="B1770" s="4" t="s">
        <v>36</v>
      </c>
      <c r="C1770" s="7">
        <v>43792.583342094906</v>
      </c>
    </row>
    <row r="1771" spans="1:3" ht="13.8" x14ac:dyDescent="0.3">
      <c r="A1771" s="4" t="s">
        <v>35</v>
      </c>
      <c r="B1771" s="4" t="s">
        <v>36</v>
      </c>
      <c r="C1771" s="7">
        <v>43792.625008761577</v>
      </c>
    </row>
    <row r="1772" spans="1:3" ht="13.8" x14ac:dyDescent="0.3">
      <c r="A1772" s="4" t="s">
        <v>35</v>
      </c>
      <c r="B1772" s="4" t="s">
        <v>36</v>
      </c>
      <c r="C1772" s="7">
        <v>43792.666675439817</v>
      </c>
    </row>
    <row r="1773" spans="1:3" ht="13.8" x14ac:dyDescent="0.3">
      <c r="A1773" s="4" t="s">
        <v>35</v>
      </c>
      <c r="B1773" s="4" t="s">
        <v>36</v>
      </c>
      <c r="C1773" s="7">
        <v>43792.708342106482</v>
      </c>
    </row>
    <row r="1774" spans="1:3" ht="13.8" x14ac:dyDescent="0.3">
      <c r="A1774" s="4" t="s">
        <v>35</v>
      </c>
      <c r="B1774" s="4" t="s">
        <v>36</v>
      </c>
      <c r="C1774" s="7">
        <v>43792.750008773146</v>
      </c>
    </row>
    <row r="1775" spans="1:3" ht="13.8" x14ac:dyDescent="0.3">
      <c r="A1775" s="4" t="s">
        <v>35</v>
      </c>
      <c r="B1775" s="4" t="s">
        <v>36</v>
      </c>
      <c r="C1775" s="7">
        <v>43792.791675439817</v>
      </c>
    </row>
    <row r="1776" spans="1:3" ht="13.8" x14ac:dyDescent="0.3">
      <c r="A1776" s="4" t="s">
        <v>35</v>
      </c>
      <c r="B1776" s="4" t="s">
        <v>36</v>
      </c>
      <c r="C1776" s="7">
        <v>43792.833342106482</v>
      </c>
    </row>
    <row r="1777" spans="1:3" ht="13.8" x14ac:dyDescent="0.3">
      <c r="A1777" s="4" t="s">
        <v>35</v>
      </c>
      <c r="B1777" s="4" t="s">
        <v>36</v>
      </c>
      <c r="C1777" s="7">
        <v>43792.875008773146</v>
      </c>
    </row>
    <row r="1778" spans="1:3" ht="13.8" x14ac:dyDescent="0.3">
      <c r="A1778" s="4" t="s">
        <v>35</v>
      </c>
      <c r="B1778" s="4" t="s">
        <v>36</v>
      </c>
      <c r="C1778" s="7">
        <v>43792.916675439817</v>
      </c>
    </row>
    <row r="1779" spans="1:3" ht="13.8" x14ac:dyDescent="0.3">
      <c r="A1779" s="4" t="s">
        <v>35</v>
      </c>
      <c r="B1779" s="4" t="s">
        <v>36</v>
      </c>
      <c r="C1779" s="7">
        <v>43792.958342106482</v>
      </c>
    </row>
    <row r="1780" spans="1:3" ht="13.8" x14ac:dyDescent="0.3">
      <c r="A1780" s="4" t="s">
        <v>35</v>
      </c>
      <c r="B1780" s="4" t="s">
        <v>36</v>
      </c>
      <c r="C1780" s="7">
        <v>43793.000008773146</v>
      </c>
    </row>
    <row r="1781" spans="1:3" ht="13.8" x14ac:dyDescent="0.3">
      <c r="A1781" s="4" t="s">
        <v>35</v>
      </c>
      <c r="B1781" s="4" t="s">
        <v>36</v>
      </c>
      <c r="C1781" s="7">
        <v>43793.041675439817</v>
      </c>
    </row>
    <row r="1782" spans="1:3" ht="13.8" x14ac:dyDescent="0.3">
      <c r="A1782" s="4" t="s">
        <v>35</v>
      </c>
      <c r="B1782" s="4" t="s">
        <v>36</v>
      </c>
      <c r="C1782" s="7">
        <v>43793.083342106482</v>
      </c>
    </row>
    <row r="1783" spans="1:3" ht="13.8" x14ac:dyDescent="0.3">
      <c r="A1783" s="4" t="s">
        <v>35</v>
      </c>
      <c r="B1783" s="4" t="s">
        <v>36</v>
      </c>
      <c r="C1783" s="7">
        <v>43793.125008773146</v>
      </c>
    </row>
    <row r="1784" spans="1:3" ht="13.8" x14ac:dyDescent="0.3">
      <c r="A1784" s="4" t="s">
        <v>35</v>
      </c>
      <c r="B1784" s="4" t="s">
        <v>36</v>
      </c>
      <c r="C1784" s="7">
        <v>43793.166675439817</v>
      </c>
    </row>
    <row r="1785" spans="1:3" ht="13.8" x14ac:dyDescent="0.3">
      <c r="A1785" s="4" t="s">
        <v>35</v>
      </c>
      <c r="B1785" s="4" t="s">
        <v>36</v>
      </c>
      <c r="C1785" s="7">
        <v>43793.208342106482</v>
      </c>
    </row>
    <row r="1786" spans="1:3" ht="13.8" x14ac:dyDescent="0.3">
      <c r="A1786" s="4" t="s">
        <v>35</v>
      </c>
      <c r="B1786" s="4" t="s">
        <v>36</v>
      </c>
      <c r="C1786" s="7">
        <v>43793.250008773146</v>
      </c>
    </row>
    <row r="1787" spans="1:3" ht="13.8" x14ac:dyDescent="0.3">
      <c r="A1787" s="4" t="s">
        <v>35</v>
      </c>
      <c r="B1787" s="4" t="s">
        <v>36</v>
      </c>
      <c r="C1787" s="7">
        <v>43793.291675439817</v>
      </c>
    </row>
    <row r="1788" spans="1:3" ht="13.8" x14ac:dyDescent="0.3">
      <c r="A1788" s="4" t="s">
        <v>35</v>
      </c>
      <c r="B1788" s="4" t="s">
        <v>36</v>
      </c>
      <c r="C1788" s="7">
        <v>43793.333342106482</v>
      </c>
    </row>
    <row r="1789" spans="1:3" ht="13.8" x14ac:dyDescent="0.3">
      <c r="A1789" s="4" t="s">
        <v>35</v>
      </c>
      <c r="B1789" s="4" t="s">
        <v>36</v>
      </c>
      <c r="C1789" s="7">
        <v>43793.375008773146</v>
      </c>
    </row>
    <row r="1790" spans="1:3" ht="13.8" x14ac:dyDescent="0.3">
      <c r="A1790" s="4" t="s">
        <v>35</v>
      </c>
      <c r="B1790" s="4" t="s">
        <v>36</v>
      </c>
      <c r="C1790" s="7">
        <v>43793.416675439817</v>
      </c>
    </row>
    <row r="1791" spans="1:3" ht="13.8" x14ac:dyDescent="0.3">
      <c r="A1791" s="4" t="s">
        <v>35</v>
      </c>
      <c r="B1791" s="4" t="s">
        <v>36</v>
      </c>
      <c r="C1791" s="7">
        <v>43793.458342106482</v>
      </c>
    </row>
    <row r="1792" spans="1:3" ht="13.8" x14ac:dyDescent="0.3">
      <c r="A1792" s="4" t="s">
        <v>35</v>
      </c>
      <c r="B1792" s="4" t="s">
        <v>36</v>
      </c>
      <c r="C1792" s="7">
        <v>43793.500008773146</v>
      </c>
    </row>
    <row r="1793" spans="1:3" ht="13.8" x14ac:dyDescent="0.3">
      <c r="A1793" s="4" t="s">
        <v>35</v>
      </c>
      <c r="B1793" s="4" t="s">
        <v>36</v>
      </c>
      <c r="C1793" s="7">
        <v>43793.541675439817</v>
      </c>
    </row>
    <row r="1794" spans="1:3" ht="13.8" x14ac:dyDescent="0.3">
      <c r="A1794" s="4" t="s">
        <v>35</v>
      </c>
      <c r="B1794" s="4" t="s">
        <v>36</v>
      </c>
      <c r="C1794" s="7">
        <v>43793.583342106482</v>
      </c>
    </row>
    <row r="1795" spans="1:3" ht="13.8" x14ac:dyDescent="0.3">
      <c r="A1795" s="4" t="s">
        <v>35</v>
      </c>
      <c r="B1795" s="4" t="s">
        <v>36</v>
      </c>
      <c r="C1795" s="7">
        <v>43793.625008773146</v>
      </c>
    </row>
    <row r="1796" spans="1:3" ht="13.8" x14ac:dyDescent="0.3">
      <c r="A1796" s="4" t="s">
        <v>35</v>
      </c>
      <c r="B1796" s="4" t="s">
        <v>36</v>
      </c>
      <c r="C1796" s="7">
        <v>43793.666675439817</v>
      </c>
    </row>
    <row r="1797" spans="1:3" ht="13.8" x14ac:dyDescent="0.3">
      <c r="A1797" s="4" t="s">
        <v>35</v>
      </c>
      <c r="B1797" s="4" t="s">
        <v>36</v>
      </c>
      <c r="C1797" s="7">
        <v>43793.708342106482</v>
      </c>
    </row>
    <row r="1798" spans="1:3" ht="13.8" x14ac:dyDescent="0.3">
      <c r="A1798" s="4" t="s">
        <v>35</v>
      </c>
      <c r="B1798" s="4" t="s">
        <v>36</v>
      </c>
      <c r="C1798" s="7">
        <v>43793.750008773146</v>
      </c>
    </row>
    <row r="1799" spans="1:3" ht="13.8" x14ac:dyDescent="0.3">
      <c r="A1799" s="4" t="s">
        <v>35</v>
      </c>
      <c r="B1799" s="4" t="s">
        <v>36</v>
      </c>
      <c r="C1799" s="7">
        <v>43793.791675439817</v>
      </c>
    </row>
    <row r="1800" spans="1:3" ht="13.8" x14ac:dyDescent="0.3">
      <c r="A1800" s="4" t="s">
        <v>35</v>
      </c>
      <c r="B1800" s="4" t="s">
        <v>36</v>
      </c>
      <c r="C1800" s="7">
        <v>43793.833342106482</v>
      </c>
    </row>
    <row r="1801" spans="1:3" ht="13.8" x14ac:dyDescent="0.3">
      <c r="A1801" s="4" t="s">
        <v>35</v>
      </c>
      <c r="B1801" s="4" t="s">
        <v>36</v>
      </c>
      <c r="C1801" s="7">
        <v>43793.875008773146</v>
      </c>
    </row>
    <row r="1802" spans="1:3" ht="13.8" x14ac:dyDescent="0.3">
      <c r="A1802" s="4" t="s">
        <v>35</v>
      </c>
      <c r="B1802" s="4" t="s">
        <v>36</v>
      </c>
      <c r="C1802" s="7">
        <v>43793.916675439817</v>
      </c>
    </row>
    <row r="1803" spans="1:3" ht="13.8" x14ac:dyDescent="0.3">
      <c r="A1803" s="4" t="s">
        <v>35</v>
      </c>
      <c r="B1803" s="4" t="s">
        <v>36</v>
      </c>
      <c r="C1803" s="7">
        <v>43793.958342106482</v>
      </c>
    </row>
    <row r="1804" spans="1:3" x14ac:dyDescent="0.25">
      <c r="A1804" s="12">
        <v>83004004</v>
      </c>
      <c r="B1804" s="12" t="s">
        <v>39</v>
      </c>
      <c r="C1804" s="13">
        <v>43789.000009236108</v>
      </c>
    </row>
    <row r="1805" spans="1:3" x14ac:dyDescent="0.25">
      <c r="A1805" s="12" t="s">
        <v>38</v>
      </c>
      <c r="B1805" s="12" t="s">
        <v>39</v>
      </c>
      <c r="C1805" s="13">
        <v>43789.041675902779</v>
      </c>
    </row>
    <row r="1806" spans="1:3" x14ac:dyDescent="0.25">
      <c r="A1806" s="12" t="s">
        <v>38</v>
      </c>
      <c r="B1806" s="12" t="s">
        <v>39</v>
      </c>
      <c r="C1806" s="13">
        <v>43789.083342569444</v>
      </c>
    </row>
    <row r="1807" spans="1:3" x14ac:dyDescent="0.25">
      <c r="A1807" s="12" t="s">
        <v>38</v>
      </c>
      <c r="B1807" s="12" t="s">
        <v>39</v>
      </c>
      <c r="C1807" s="13">
        <v>43789.125009236108</v>
      </c>
    </row>
    <row r="1808" spans="1:3" x14ac:dyDescent="0.25">
      <c r="A1808" s="12" t="s">
        <v>38</v>
      </c>
      <c r="B1808" s="12" t="s">
        <v>39</v>
      </c>
      <c r="C1808" s="13">
        <v>43789.166675902779</v>
      </c>
    </row>
    <row r="1809" spans="1:3" x14ac:dyDescent="0.25">
      <c r="A1809" s="12" t="s">
        <v>38</v>
      </c>
      <c r="B1809" s="12" t="s">
        <v>39</v>
      </c>
      <c r="C1809" s="13">
        <v>43789.208342569444</v>
      </c>
    </row>
    <row r="1810" spans="1:3" x14ac:dyDescent="0.25">
      <c r="A1810" s="12" t="s">
        <v>38</v>
      </c>
      <c r="B1810" s="12" t="s">
        <v>39</v>
      </c>
      <c r="C1810" s="13">
        <v>43789.250009236108</v>
      </c>
    </row>
    <row r="1811" spans="1:3" x14ac:dyDescent="0.25">
      <c r="A1811" s="12" t="s">
        <v>38</v>
      </c>
      <c r="B1811" s="12" t="s">
        <v>39</v>
      </c>
      <c r="C1811" s="13">
        <v>43789.291675902779</v>
      </c>
    </row>
    <row r="1812" spans="1:3" x14ac:dyDescent="0.25">
      <c r="A1812" s="12" t="s">
        <v>38</v>
      </c>
      <c r="B1812" s="12" t="s">
        <v>39</v>
      </c>
      <c r="C1812" s="13">
        <v>43789.333342569444</v>
      </c>
    </row>
    <row r="1813" spans="1:3" x14ac:dyDescent="0.25">
      <c r="A1813" s="12" t="s">
        <v>38</v>
      </c>
      <c r="B1813" s="12" t="s">
        <v>39</v>
      </c>
      <c r="C1813" s="13">
        <v>43789.375009236108</v>
      </c>
    </row>
    <row r="1814" spans="1:3" x14ac:dyDescent="0.25">
      <c r="A1814" s="12" t="s">
        <v>38</v>
      </c>
      <c r="B1814" s="12" t="s">
        <v>39</v>
      </c>
      <c r="C1814" s="13">
        <v>43789.416675914355</v>
      </c>
    </row>
    <row r="1815" spans="1:3" x14ac:dyDescent="0.25">
      <c r="A1815" s="12" t="s">
        <v>38</v>
      </c>
      <c r="B1815" s="12" t="s">
        <v>39</v>
      </c>
      <c r="C1815" s="13">
        <v>43789.45834258102</v>
      </c>
    </row>
    <row r="1816" spans="1:3" x14ac:dyDescent="0.25">
      <c r="A1816" s="12" t="s">
        <v>38</v>
      </c>
      <c r="B1816" s="12" t="s">
        <v>39</v>
      </c>
      <c r="C1816" s="13">
        <v>43789.500009247684</v>
      </c>
    </row>
    <row r="1817" spans="1:3" x14ac:dyDescent="0.25">
      <c r="A1817" s="12" t="s">
        <v>38</v>
      </c>
      <c r="B1817" s="12" t="s">
        <v>39</v>
      </c>
      <c r="C1817" s="13">
        <v>43789.541675914355</v>
      </c>
    </row>
    <row r="1818" spans="1:3" x14ac:dyDescent="0.25">
      <c r="A1818" s="12" t="s">
        <v>38</v>
      </c>
      <c r="B1818" s="12" t="s">
        <v>39</v>
      </c>
      <c r="C1818" s="13">
        <v>43789.58334258102</v>
      </c>
    </row>
    <row r="1819" spans="1:3" x14ac:dyDescent="0.25">
      <c r="A1819" s="12" t="s">
        <v>38</v>
      </c>
      <c r="B1819" s="12" t="s">
        <v>39</v>
      </c>
      <c r="C1819" s="13">
        <v>43789.625009247684</v>
      </c>
    </row>
    <row r="1820" spans="1:3" x14ac:dyDescent="0.25">
      <c r="A1820" s="12" t="s">
        <v>38</v>
      </c>
      <c r="B1820" s="12" t="s">
        <v>39</v>
      </c>
      <c r="C1820" s="13">
        <v>43789.666675914355</v>
      </c>
    </row>
    <row r="1821" spans="1:3" x14ac:dyDescent="0.25">
      <c r="A1821" s="12" t="s">
        <v>38</v>
      </c>
      <c r="B1821" s="12" t="s">
        <v>39</v>
      </c>
      <c r="C1821" s="13">
        <v>43789.70834258102</v>
      </c>
    </row>
    <row r="1822" spans="1:3" x14ac:dyDescent="0.25">
      <c r="A1822" s="12" t="s">
        <v>38</v>
      </c>
      <c r="B1822" s="12" t="s">
        <v>39</v>
      </c>
      <c r="C1822" s="13">
        <v>43789.750009247684</v>
      </c>
    </row>
    <row r="1823" spans="1:3" x14ac:dyDescent="0.25">
      <c r="A1823" s="12" t="s">
        <v>38</v>
      </c>
      <c r="B1823" s="12" t="s">
        <v>39</v>
      </c>
      <c r="C1823" s="13">
        <v>43789.791675914355</v>
      </c>
    </row>
    <row r="1824" spans="1:3" x14ac:dyDescent="0.25">
      <c r="A1824" s="12" t="s">
        <v>38</v>
      </c>
      <c r="B1824" s="12" t="s">
        <v>39</v>
      </c>
      <c r="C1824" s="13">
        <v>43789.83334258102</v>
      </c>
    </row>
    <row r="1825" spans="1:3" x14ac:dyDescent="0.25">
      <c r="A1825" s="12" t="s">
        <v>38</v>
      </c>
      <c r="B1825" s="12" t="s">
        <v>39</v>
      </c>
      <c r="C1825" s="13">
        <v>43789.875009247684</v>
      </c>
    </row>
    <row r="1826" spans="1:3" x14ac:dyDescent="0.25">
      <c r="A1826" s="12" t="s">
        <v>38</v>
      </c>
      <c r="B1826" s="12" t="s">
        <v>39</v>
      </c>
      <c r="C1826" s="13">
        <v>43789.916675914355</v>
      </c>
    </row>
    <row r="1827" spans="1:3" x14ac:dyDescent="0.25">
      <c r="A1827" s="12" t="s">
        <v>38</v>
      </c>
      <c r="B1827" s="12" t="s">
        <v>39</v>
      </c>
      <c r="C1827" s="13">
        <v>43789.95834258102</v>
      </c>
    </row>
    <row r="1828" spans="1:3" x14ac:dyDescent="0.25">
      <c r="A1828" s="12" t="s">
        <v>38</v>
      </c>
      <c r="B1828" s="12" t="s">
        <v>39</v>
      </c>
      <c r="C1828" s="13">
        <v>43790.000009247684</v>
      </c>
    </row>
    <row r="1829" spans="1:3" x14ac:dyDescent="0.25">
      <c r="A1829" s="12" t="s">
        <v>38</v>
      </c>
      <c r="B1829" s="12" t="s">
        <v>39</v>
      </c>
      <c r="C1829" s="13">
        <v>43790.041675914355</v>
      </c>
    </row>
    <row r="1830" spans="1:3" x14ac:dyDescent="0.25">
      <c r="A1830" s="12" t="s">
        <v>38</v>
      </c>
      <c r="B1830" s="12" t="s">
        <v>39</v>
      </c>
      <c r="C1830" s="13">
        <v>43790.08334258102</v>
      </c>
    </row>
    <row r="1831" spans="1:3" x14ac:dyDescent="0.25">
      <c r="A1831" s="12" t="s">
        <v>38</v>
      </c>
      <c r="B1831" s="12" t="s">
        <v>39</v>
      </c>
      <c r="C1831" s="13">
        <v>43790.125009247684</v>
      </c>
    </row>
    <row r="1832" spans="1:3" x14ac:dyDescent="0.25">
      <c r="A1832" s="12" t="s">
        <v>38</v>
      </c>
      <c r="B1832" s="12" t="s">
        <v>39</v>
      </c>
      <c r="C1832" s="13">
        <v>43790.166675914355</v>
      </c>
    </row>
    <row r="1833" spans="1:3" x14ac:dyDescent="0.25">
      <c r="A1833" s="12" t="s">
        <v>38</v>
      </c>
      <c r="B1833" s="12" t="s">
        <v>39</v>
      </c>
      <c r="C1833" s="13">
        <v>43790.20834258102</v>
      </c>
    </row>
    <row r="1834" spans="1:3" x14ac:dyDescent="0.25">
      <c r="A1834" s="12" t="s">
        <v>38</v>
      </c>
      <c r="B1834" s="12" t="s">
        <v>39</v>
      </c>
      <c r="C1834" s="13">
        <v>43790.250009247684</v>
      </c>
    </row>
    <row r="1835" spans="1:3" x14ac:dyDescent="0.25">
      <c r="A1835" s="12" t="s">
        <v>38</v>
      </c>
      <c r="B1835" s="12" t="s">
        <v>39</v>
      </c>
      <c r="C1835" s="13">
        <v>43790.291675914355</v>
      </c>
    </row>
    <row r="1836" spans="1:3" x14ac:dyDescent="0.25">
      <c r="A1836" s="12" t="s">
        <v>38</v>
      </c>
      <c r="B1836" s="12" t="s">
        <v>39</v>
      </c>
      <c r="C1836" s="13">
        <v>43790.33334258102</v>
      </c>
    </row>
    <row r="1837" spans="1:3" x14ac:dyDescent="0.25">
      <c r="A1837" s="12" t="s">
        <v>38</v>
      </c>
      <c r="B1837" s="12" t="s">
        <v>39</v>
      </c>
      <c r="C1837" s="13">
        <v>43790.375009247684</v>
      </c>
    </row>
    <row r="1838" spans="1:3" x14ac:dyDescent="0.25">
      <c r="A1838" s="12" t="s">
        <v>38</v>
      </c>
      <c r="B1838" s="12" t="s">
        <v>39</v>
      </c>
      <c r="C1838" s="13">
        <v>43790.416675914355</v>
      </c>
    </row>
    <row r="1839" spans="1:3" x14ac:dyDescent="0.25">
      <c r="A1839" s="12" t="s">
        <v>38</v>
      </c>
      <c r="B1839" s="12" t="s">
        <v>39</v>
      </c>
      <c r="C1839" s="13">
        <v>43790.45834258102</v>
      </c>
    </row>
    <row r="1840" spans="1:3" x14ac:dyDescent="0.25">
      <c r="A1840" s="12" t="s">
        <v>38</v>
      </c>
      <c r="B1840" s="12" t="s">
        <v>39</v>
      </c>
      <c r="C1840" s="13">
        <v>43790.500009247684</v>
      </c>
    </row>
    <row r="1841" spans="1:3" x14ac:dyDescent="0.25">
      <c r="A1841" s="12" t="s">
        <v>38</v>
      </c>
      <c r="B1841" s="12" t="s">
        <v>39</v>
      </c>
      <c r="C1841" s="13">
        <v>43790.541675914355</v>
      </c>
    </row>
    <row r="1842" spans="1:3" x14ac:dyDescent="0.25">
      <c r="A1842" s="12" t="s">
        <v>38</v>
      </c>
      <c r="B1842" s="12" t="s">
        <v>39</v>
      </c>
      <c r="C1842" s="13">
        <v>43790.583342592596</v>
      </c>
    </row>
    <row r="1843" spans="1:3" x14ac:dyDescent="0.25">
      <c r="A1843" s="12" t="s">
        <v>38</v>
      </c>
      <c r="B1843" s="12" t="s">
        <v>39</v>
      </c>
      <c r="C1843" s="13">
        <v>43790.62500925926</v>
      </c>
    </row>
    <row r="1844" spans="1:3" x14ac:dyDescent="0.25">
      <c r="A1844" s="12" t="s">
        <v>38</v>
      </c>
      <c r="B1844" s="12" t="s">
        <v>39</v>
      </c>
      <c r="C1844" s="13">
        <v>43790.666675925924</v>
      </c>
    </row>
    <row r="1845" spans="1:3" x14ac:dyDescent="0.25">
      <c r="A1845" s="12" t="s">
        <v>38</v>
      </c>
      <c r="B1845" s="12" t="s">
        <v>39</v>
      </c>
      <c r="C1845" s="13">
        <v>43790.708342592596</v>
      </c>
    </row>
    <row r="1846" spans="1:3" x14ac:dyDescent="0.25">
      <c r="A1846" s="12" t="s">
        <v>38</v>
      </c>
      <c r="B1846" s="12" t="s">
        <v>39</v>
      </c>
      <c r="C1846" s="13">
        <v>43790.75000925926</v>
      </c>
    </row>
    <row r="1847" spans="1:3" x14ac:dyDescent="0.25">
      <c r="A1847" s="12" t="s">
        <v>38</v>
      </c>
      <c r="B1847" s="12" t="s">
        <v>39</v>
      </c>
      <c r="C1847" s="13">
        <v>43790.791675925924</v>
      </c>
    </row>
    <row r="1848" spans="1:3" x14ac:dyDescent="0.25">
      <c r="A1848" s="12" t="s">
        <v>38</v>
      </c>
      <c r="B1848" s="12" t="s">
        <v>39</v>
      </c>
      <c r="C1848" s="13">
        <v>43790.833342592596</v>
      </c>
    </row>
    <row r="1849" spans="1:3" x14ac:dyDescent="0.25">
      <c r="A1849" s="12" t="s">
        <v>38</v>
      </c>
      <c r="B1849" s="12" t="s">
        <v>39</v>
      </c>
      <c r="C1849" s="13">
        <v>43790.87500925926</v>
      </c>
    </row>
    <row r="1850" spans="1:3" x14ac:dyDescent="0.25">
      <c r="A1850" s="12" t="s">
        <v>38</v>
      </c>
      <c r="B1850" s="12" t="s">
        <v>39</v>
      </c>
      <c r="C1850" s="13">
        <v>43790.916675925924</v>
      </c>
    </row>
    <row r="1851" spans="1:3" x14ac:dyDescent="0.25">
      <c r="A1851" s="12" t="s">
        <v>38</v>
      </c>
      <c r="B1851" s="12" t="s">
        <v>39</v>
      </c>
      <c r="C1851" s="13">
        <v>43790.958342592596</v>
      </c>
    </row>
    <row r="1852" spans="1:3" x14ac:dyDescent="0.25">
      <c r="A1852" s="12" t="s">
        <v>38</v>
      </c>
      <c r="B1852" s="12" t="s">
        <v>39</v>
      </c>
      <c r="C1852" s="13">
        <v>43791.00000925926</v>
      </c>
    </row>
    <row r="1853" spans="1:3" x14ac:dyDescent="0.25">
      <c r="A1853" s="12" t="s">
        <v>38</v>
      </c>
      <c r="B1853" s="12" t="s">
        <v>39</v>
      </c>
      <c r="C1853" s="13">
        <v>43791.041675925924</v>
      </c>
    </row>
    <row r="1854" spans="1:3" x14ac:dyDescent="0.25">
      <c r="A1854" s="12" t="s">
        <v>38</v>
      </c>
      <c r="B1854" s="12" t="s">
        <v>39</v>
      </c>
      <c r="C1854" s="13">
        <v>43791.083342592596</v>
      </c>
    </row>
    <row r="1855" spans="1:3" x14ac:dyDescent="0.25">
      <c r="A1855" s="12" t="s">
        <v>38</v>
      </c>
      <c r="B1855" s="12" t="s">
        <v>39</v>
      </c>
      <c r="C1855" s="13">
        <v>43791.12500925926</v>
      </c>
    </row>
    <row r="1856" spans="1:3" x14ac:dyDescent="0.25">
      <c r="A1856" s="12" t="s">
        <v>38</v>
      </c>
      <c r="B1856" s="12" t="s">
        <v>39</v>
      </c>
      <c r="C1856" s="13">
        <v>43791.166675925924</v>
      </c>
    </row>
    <row r="1857" spans="1:3" x14ac:dyDescent="0.25">
      <c r="A1857" s="12" t="s">
        <v>38</v>
      </c>
      <c r="B1857" s="12" t="s">
        <v>39</v>
      </c>
      <c r="C1857" s="13">
        <v>43791.208342592596</v>
      </c>
    </row>
    <row r="1858" spans="1:3" x14ac:dyDescent="0.25">
      <c r="A1858" s="12" t="s">
        <v>38</v>
      </c>
      <c r="B1858" s="12" t="s">
        <v>39</v>
      </c>
      <c r="C1858" s="13">
        <v>43791.25000925926</v>
      </c>
    </row>
    <row r="1859" spans="1:3" x14ac:dyDescent="0.25">
      <c r="A1859" s="12" t="s">
        <v>38</v>
      </c>
      <c r="B1859" s="12" t="s">
        <v>39</v>
      </c>
      <c r="C1859" s="13">
        <v>43791.291675925924</v>
      </c>
    </row>
    <row r="1860" spans="1:3" x14ac:dyDescent="0.25">
      <c r="A1860" s="12" t="s">
        <v>38</v>
      </c>
      <c r="B1860" s="12" t="s">
        <v>39</v>
      </c>
      <c r="C1860" s="13">
        <v>43791.333342592596</v>
      </c>
    </row>
    <row r="1861" spans="1:3" x14ac:dyDescent="0.25">
      <c r="A1861" s="12" t="s">
        <v>38</v>
      </c>
      <c r="B1861" s="12" t="s">
        <v>39</v>
      </c>
      <c r="C1861" s="13">
        <v>43791.37500925926</v>
      </c>
    </row>
    <row r="1862" spans="1:3" x14ac:dyDescent="0.25">
      <c r="A1862" s="12" t="s">
        <v>38</v>
      </c>
      <c r="B1862" s="12" t="s">
        <v>39</v>
      </c>
      <c r="C1862" s="13">
        <v>43791.416675925924</v>
      </c>
    </row>
    <row r="1863" spans="1:3" x14ac:dyDescent="0.25">
      <c r="A1863" s="12" t="s">
        <v>38</v>
      </c>
      <c r="B1863" s="12" t="s">
        <v>39</v>
      </c>
      <c r="C1863" s="13">
        <v>43791.458342592596</v>
      </c>
    </row>
    <row r="1864" spans="1:3" x14ac:dyDescent="0.25">
      <c r="A1864" s="12" t="s">
        <v>38</v>
      </c>
      <c r="B1864" s="12" t="s">
        <v>39</v>
      </c>
      <c r="C1864" s="13">
        <v>43791.50000925926</v>
      </c>
    </row>
    <row r="1865" spans="1:3" x14ac:dyDescent="0.25">
      <c r="A1865" s="12" t="s">
        <v>38</v>
      </c>
      <c r="B1865" s="12" t="s">
        <v>39</v>
      </c>
      <c r="C1865" s="13">
        <v>43791.541675925924</v>
      </c>
    </row>
    <row r="1866" spans="1:3" x14ac:dyDescent="0.25">
      <c r="A1866" s="12" t="s">
        <v>38</v>
      </c>
      <c r="B1866" s="12" t="s">
        <v>39</v>
      </c>
      <c r="C1866" s="13">
        <v>43791.583342592596</v>
      </c>
    </row>
    <row r="1867" spans="1:3" x14ac:dyDescent="0.25">
      <c r="A1867" s="12" t="s">
        <v>38</v>
      </c>
      <c r="B1867" s="12" t="s">
        <v>39</v>
      </c>
      <c r="C1867" s="13">
        <v>43791.62500925926</v>
      </c>
    </row>
    <row r="1868" spans="1:3" x14ac:dyDescent="0.25">
      <c r="A1868" s="12" t="s">
        <v>38</v>
      </c>
      <c r="B1868" s="12" t="s">
        <v>39</v>
      </c>
      <c r="C1868" s="13">
        <v>43791.6666759375</v>
      </c>
    </row>
    <row r="1869" spans="1:3" x14ac:dyDescent="0.25">
      <c r="A1869" s="12" t="s">
        <v>38</v>
      </c>
      <c r="B1869" s="12" t="s">
        <v>39</v>
      </c>
      <c r="C1869" s="13">
        <v>43791.708342604164</v>
      </c>
    </row>
    <row r="1870" spans="1:3" x14ac:dyDescent="0.25">
      <c r="A1870" s="12" t="s">
        <v>38</v>
      </c>
      <c r="B1870" s="12" t="s">
        <v>39</v>
      </c>
      <c r="C1870" s="13">
        <v>43791.750009270836</v>
      </c>
    </row>
    <row r="1871" spans="1:3" x14ac:dyDescent="0.25">
      <c r="A1871" s="12" t="s">
        <v>38</v>
      </c>
      <c r="B1871" s="12" t="s">
        <v>39</v>
      </c>
      <c r="C1871" s="13">
        <v>43791.7916759375</v>
      </c>
    </row>
    <row r="1872" spans="1:3" x14ac:dyDescent="0.25">
      <c r="A1872" s="12" t="s">
        <v>38</v>
      </c>
      <c r="B1872" s="12" t="s">
        <v>39</v>
      </c>
      <c r="C1872" s="13">
        <v>43791.833342604164</v>
      </c>
    </row>
    <row r="1873" spans="1:3" x14ac:dyDescent="0.25">
      <c r="A1873" s="12" t="s">
        <v>38</v>
      </c>
      <c r="B1873" s="12" t="s">
        <v>39</v>
      </c>
      <c r="C1873" s="13">
        <v>43791.875009270836</v>
      </c>
    </row>
    <row r="1874" spans="1:3" x14ac:dyDescent="0.25">
      <c r="A1874" s="12" t="s">
        <v>38</v>
      </c>
      <c r="B1874" s="12" t="s">
        <v>39</v>
      </c>
      <c r="C1874" s="13">
        <v>43791.9166759375</v>
      </c>
    </row>
    <row r="1875" spans="1:3" x14ac:dyDescent="0.25">
      <c r="A1875" s="12" t="s">
        <v>38</v>
      </c>
      <c r="B1875" s="12" t="s">
        <v>39</v>
      </c>
      <c r="C1875" s="13">
        <v>43791.958342604164</v>
      </c>
    </row>
    <row r="1876" spans="1:3" x14ac:dyDescent="0.25">
      <c r="A1876" s="12" t="s">
        <v>38</v>
      </c>
      <c r="B1876" s="12" t="s">
        <v>39</v>
      </c>
      <c r="C1876" s="13">
        <v>43792.000009270836</v>
      </c>
    </row>
    <row r="1877" spans="1:3" x14ac:dyDescent="0.25">
      <c r="A1877" s="12" t="s">
        <v>38</v>
      </c>
      <c r="B1877" s="12" t="s">
        <v>39</v>
      </c>
      <c r="C1877" s="13">
        <v>43792.0416759375</v>
      </c>
    </row>
    <row r="1878" spans="1:3" x14ac:dyDescent="0.25">
      <c r="A1878" s="12" t="s">
        <v>38</v>
      </c>
      <c r="B1878" s="12" t="s">
        <v>39</v>
      </c>
      <c r="C1878" s="13">
        <v>43792.083342604164</v>
      </c>
    </row>
    <row r="1879" spans="1:3" x14ac:dyDescent="0.25">
      <c r="A1879" s="12" t="s">
        <v>38</v>
      </c>
      <c r="B1879" s="12" t="s">
        <v>39</v>
      </c>
      <c r="C1879" s="13">
        <v>43792.125009270836</v>
      </c>
    </row>
    <row r="1880" spans="1:3" x14ac:dyDescent="0.25">
      <c r="A1880" s="12" t="s">
        <v>38</v>
      </c>
      <c r="B1880" s="12" t="s">
        <v>39</v>
      </c>
      <c r="C1880" s="13">
        <v>43792.1666759375</v>
      </c>
    </row>
    <row r="1881" spans="1:3" x14ac:dyDescent="0.25">
      <c r="A1881" s="12" t="s">
        <v>38</v>
      </c>
      <c r="B1881" s="12" t="s">
        <v>39</v>
      </c>
      <c r="C1881" s="13">
        <v>43792.208342604164</v>
      </c>
    </row>
    <row r="1882" spans="1:3" x14ac:dyDescent="0.25">
      <c r="A1882" s="12" t="s">
        <v>38</v>
      </c>
      <c r="B1882" s="12" t="s">
        <v>39</v>
      </c>
      <c r="C1882" s="13">
        <v>43792.250009270836</v>
      </c>
    </row>
    <row r="1883" spans="1:3" x14ac:dyDescent="0.25">
      <c r="A1883" s="12" t="s">
        <v>38</v>
      </c>
      <c r="B1883" s="12" t="s">
        <v>39</v>
      </c>
      <c r="C1883" s="13">
        <v>43792.2916759375</v>
      </c>
    </row>
    <row r="1884" spans="1:3" x14ac:dyDescent="0.25">
      <c r="A1884" s="12" t="s">
        <v>38</v>
      </c>
      <c r="B1884" s="12" t="s">
        <v>39</v>
      </c>
      <c r="C1884" s="13">
        <v>43792.333342604164</v>
      </c>
    </row>
    <row r="1885" spans="1:3" x14ac:dyDescent="0.25">
      <c r="A1885" s="12" t="s">
        <v>38</v>
      </c>
      <c r="B1885" s="12" t="s">
        <v>39</v>
      </c>
      <c r="C1885" s="13">
        <v>43792.375009270836</v>
      </c>
    </row>
    <row r="1886" spans="1:3" x14ac:dyDescent="0.25">
      <c r="A1886" s="12" t="s">
        <v>38</v>
      </c>
      <c r="B1886" s="12" t="s">
        <v>39</v>
      </c>
      <c r="C1886" s="13">
        <v>43792.4166759375</v>
      </c>
    </row>
    <row r="1887" spans="1:3" x14ac:dyDescent="0.25">
      <c r="A1887" s="12" t="s">
        <v>38</v>
      </c>
      <c r="B1887" s="12" t="s">
        <v>39</v>
      </c>
      <c r="C1887" s="13">
        <v>43792.458342604164</v>
      </c>
    </row>
    <row r="1888" spans="1:3" x14ac:dyDescent="0.25">
      <c r="A1888" s="12" t="s">
        <v>38</v>
      </c>
      <c r="B1888" s="12" t="s">
        <v>39</v>
      </c>
      <c r="C1888" s="13">
        <v>43792.500009270836</v>
      </c>
    </row>
    <row r="1889" spans="1:3" x14ac:dyDescent="0.25">
      <c r="A1889" s="12" t="s">
        <v>38</v>
      </c>
      <c r="B1889" s="12" t="s">
        <v>39</v>
      </c>
      <c r="C1889" s="13">
        <v>43792.5416759375</v>
      </c>
    </row>
    <row r="1890" spans="1:3" x14ac:dyDescent="0.25">
      <c r="A1890" s="12" t="s">
        <v>38</v>
      </c>
      <c r="B1890" s="12" t="s">
        <v>39</v>
      </c>
      <c r="C1890" s="13">
        <v>43792.583342604164</v>
      </c>
    </row>
    <row r="1891" spans="1:3" x14ac:dyDescent="0.25">
      <c r="A1891" s="12" t="s">
        <v>38</v>
      </c>
      <c r="B1891" s="12" t="s">
        <v>39</v>
      </c>
      <c r="C1891" s="13">
        <v>43792.625009270836</v>
      </c>
    </row>
    <row r="1892" spans="1:3" x14ac:dyDescent="0.25">
      <c r="A1892" s="12" t="s">
        <v>38</v>
      </c>
      <c r="B1892" s="12" t="s">
        <v>39</v>
      </c>
      <c r="C1892" s="13">
        <v>43792.6666759375</v>
      </c>
    </row>
    <row r="1893" spans="1:3" x14ac:dyDescent="0.25">
      <c r="A1893" s="12" t="s">
        <v>38</v>
      </c>
      <c r="B1893" s="12" t="s">
        <v>39</v>
      </c>
      <c r="C1893" s="13">
        <v>43792.708342604164</v>
      </c>
    </row>
    <row r="1894" spans="1:3" x14ac:dyDescent="0.25">
      <c r="A1894" s="12" t="s">
        <v>38</v>
      </c>
      <c r="B1894" s="12" t="s">
        <v>39</v>
      </c>
      <c r="C1894" s="13">
        <v>43792.750009270836</v>
      </c>
    </row>
    <row r="1895" spans="1:3" x14ac:dyDescent="0.25">
      <c r="A1895" s="12" t="s">
        <v>38</v>
      </c>
      <c r="B1895" s="12" t="s">
        <v>39</v>
      </c>
      <c r="C1895" s="13">
        <v>43792.7916759375</v>
      </c>
    </row>
    <row r="1896" spans="1:3" x14ac:dyDescent="0.25">
      <c r="A1896" s="12" t="s">
        <v>38</v>
      </c>
      <c r="B1896" s="12" t="s">
        <v>39</v>
      </c>
      <c r="C1896" s="13">
        <v>43792.833342604164</v>
      </c>
    </row>
    <row r="1897" spans="1:3" x14ac:dyDescent="0.25">
      <c r="A1897" s="12" t="s">
        <v>38</v>
      </c>
      <c r="B1897" s="12" t="s">
        <v>39</v>
      </c>
      <c r="C1897" s="13">
        <v>43792.875009282405</v>
      </c>
    </row>
    <row r="1898" spans="1:3" x14ac:dyDescent="0.25">
      <c r="A1898" s="12" t="s">
        <v>38</v>
      </c>
      <c r="B1898" s="12" t="s">
        <v>39</v>
      </c>
      <c r="C1898" s="13">
        <v>43792.916675949076</v>
      </c>
    </row>
    <row r="1899" spans="1:3" x14ac:dyDescent="0.25">
      <c r="A1899" s="12" t="s">
        <v>38</v>
      </c>
      <c r="B1899" s="12" t="s">
        <v>39</v>
      </c>
      <c r="C1899" s="13">
        <v>43792.958342615741</v>
      </c>
    </row>
    <row r="1900" spans="1:3" x14ac:dyDescent="0.25">
      <c r="A1900" s="12" t="s">
        <v>38</v>
      </c>
      <c r="B1900" s="12" t="s">
        <v>39</v>
      </c>
      <c r="C1900" s="13">
        <v>43793.000009282405</v>
      </c>
    </row>
    <row r="1901" spans="1:3" x14ac:dyDescent="0.25">
      <c r="A1901" s="12" t="s">
        <v>38</v>
      </c>
      <c r="B1901" s="12" t="s">
        <v>39</v>
      </c>
      <c r="C1901" s="13">
        <v>43793.041675949076</v>
      </c>
    </row>
    <row r="1902" spans="1:3" x14ac:dyDescent="0.25">
      <c r="A1902" s="12" t="s">
        <v>38</v>
      </c>
      <c r="B1902" s="12" t="s">
        <v>39</v>
      </c>
      <c r="C1902" s="13">
        <v>43793.083342615741</v>
      </c>
    </row>
    <row r="1903" spans="1:3" x14ac:dyDescent="0.25">
      <c r="A1903" s="12" t="s">
        <v>38</v>
      </c>
      <c r="B1903" s="12" t="s">
        <v>39</v>
      </c>
      <c r="C1903" s="13">
        <v>43793.125009282405</v>
      </c>
    </row>
    <row r="1904" spans="1:3" x14ac:dyDescent="0.25">
      <c r="A1904" s="12" t="s">
        <v>38</v>
      </c>
      <c r="B1904" s="12" t="s">
        <v>39</v>
      </c>
      <c r="C1904" s="13">
        <v>43793.166675949076</v>
      </c>
    </row>
    <row r="1905" spans="1:3" x14ac:dyDescent="0.25">
      <c r="A1905" s="12" t="s">
        <v>38</v>
      </c>
      <c r="B1905" s="12" t="s">
        <v>39</v>
      </c>
      <c r="C1905" s="13">
        <v>43793.208342615741</v>
      </c>
    </row>
    <row r="1906" spans="1:3" x14ac:dyDescent="0.25">
      <c r="A1906" s="12" t="s">
        <v>38</v>
      </c>
      <c r="B1906" s="12" t="s">
        <v>39</v>
      </c>
      <c r="C1906" s="13">
        <v>43793.250009282405</v>
      </c>
    </row>
    <row r="1907" spans="1:3" x14ac:dyDescent="0.25">
      <c r="A1907" s="12" t="s">
        <v>38</v>
      </c>
      <c r="B1907" s="12" t="s">
        <v>39</v>
      </c>
      <c r="C1907" s="13">
        <v>43793.291675949076</v>
      </c>
    </row>
    <row r="1908" spans="1:3" x14ac:dyDescent="0.25">
      <c r="A1908" s="12" t="s">
        <v>38</v>
      </c>
      <c r="B1908" s="12" t="s">
        <v>39</v>
      </c>
      <c r="C1908" s="13">
        <v>43793.333342615741</v>
      </c>
    </row>
    <row r="1909" spans="1:3" x14ac:dyDescent="0.25">
      <c r="A1909" s="12" t="s">
        <v>38</v>
      </c>
      <c r="B1909" s="12" t="s">
        <v>39</v>
      </c>
      <c r="C1909" s="13">
        <v>43793.375009282405</v>
      </c>
    </row>
    <row r="1910" spans="1:3" x14ac:dyDescent="0.25">
      <c r="A1910" s="12" t="s">
        <v>38</v>
      </c>
      <c r="B1910" s="12" t="s">
        <v>39</v>
      </c>
      <c r="C1910" s="13">
        <v>43793.416675949076</v>
      </c>
    </row>
    <row r="1911" spans="1:3" x14ac:dyDescent="0.25">
      <c r="A1911" s="12" t="s">
        <v>38</v>
      </c>
      <c r="B1911" s="12" t="s">
        <v>39</v>
      </c>
      <c r="C1911" s="13">
        <v>43793.458342615741</v>
      </c>
    </row>
    <row r="1912" spans="1:3" x14ac:dyDescent="0.25">
      <c r="A1912" s="12" t="s">
        <v>38</v>
      </c>
      <c r="B1912" s="12" t="s">
        <v>39</v>
      </c>
      <c r="C1912" s="13">
        <v>43793.500009282405</v>
      </c>
    </row>
    <row r="1913" spans="1:3" x14ac:dyDescent="0.25">
      <c r="A1913" s="12" t="s">
        <v>38</v>
      </c>
      <c r="B1913" s="12" t="s">
        <v>39</v>
      </c>
      <c r="C1913" s="13">
        <v>43793.541675949076</v>
      </c>
    </row>
    <row r="1914" spans="1:3" x14ac:dyDescent="0.25">
      <c r="A1914" s="12" t="s">
        <v>38</v>
      </c>
      <c r="B1914" s="12" t="s">
        <v>39</v>
      </c>
      <c r="C1914" s="13">
        <v>43793.583342615741</v>
      </c>
    </row>
    <row r="1915" spans="1:3" x14ac:dyDescent="0.25">
      <c r="A1915" s="12" t="s">
        <v>38</v>
      </c>
      <c r="B1915" s="12" t="s">
        <v>39</v>
      </c>
      <c r="C1915" s="13">
        <v>43793.625009282405</v>
      </c>
    </row>
    <row r="1916" spans="1:3" x14ac:dyDescent="0.25">
      <c r="A1916" s="12" t="s">
        <v>38</v>
      </c>
      <c r="B1916" s="12" t="s">
        <v>39</v>
      </c>
      <c r="C1916" s="13">
        <v>43793.666675949076</v>
      </c>
    </row>
    <row r="1917" spans="1:3" x14ac:dyDescent="0.25">
      <c r="A1917" s="12" t="s">
        <v>38</v>
      </c>
      <c r="B1917" s="12" t="s">
        <v>39</v>
      </c>
      <c r="C1917" s="13">
        <v>43793.708342615741</v>
      </c>
    </row>
    <row r="1918" spans="1:3" x14ac:dyDescent="0.25">
      <c r="A1918" s="12" t="s">
        <v>38</v>
      </c>
      <c r="B1918" s="12" t="s">
        <v>39</v>
      </c>
      <c r="C1918" s="13">
        <v>43793.750009282405</v>
      </c>
    </row>
    <row r="1919" spans="1:3" x14ac:dyDescent="0.25">
      <c r="A1919" s="12" t="s">
        <v>38</v>
      </c>
      <c r="B1919" s="12" t="s">
        <v>39</v>
      </c>
      <c r="C1919" s="13">
        <v>43793.791675960645</v>
      </c>
    </row>
    <row r="1920" spans="1:3" x14ac:dyDescent="0.25">
      <c r="A1920" s="12" t="s">
        <v>38</v>
      </c>
      <c r="B1920" s="12" t="s">
        <v>39</v>
      </c>
      <c r="C1920" s="13">
        <v>43793.833342627317</v>
      </c>
    </row>
    <row r="1921" spans="1:3" x14ac:dyDescent="0.25">
      <c r="A1921" s="12" t="s">
        <v>38</v>
      </c>
      <c r="B1921" s="12" t="s">
        <v>39</v>
      </c>
      <c r="C1921" s="13">
        <v>43793.875009293981</v>
      </c>
    </row>
    <row r="1922" spans="1:3" x14ac:dyDescent="0.25">
      <c r="A1922" s="12" t="s">
        <v>38</v>
      </c>
      <c r="B1922" s="12" t="s">
        <v>39</v>
      </c>
      <c r="C1922" s="13">
        <v>43793.916675960645</v>
      </c>
    </row>
    <row r="1923" spans="1:3" x14ac:dyDescent="0.25">
      <c r="A1923" s="12" t="s">
        <v>38</v>
      </c>
      <c r="B1923" s="12" t="s">
        <v>39</v>
      </c>
      <c r="C1923" s="13">
        <v>43793.958342627317</v>
      </c>
    </row>
    <row r="1924" spans="1:3" x14ac:dyDescent="0.25">
      <c r="A1924" s="12" t="s">
        <v>38</v>
      </c>
      <c r="B1924" s="12" t="s">
        <v>39</v>
      </c>
      <c r="C1924" s="13">
        <v>43794.000009293981</v>
      </c>
    </row>
    <row r="1925" spans="1:3" x14ac:dyDescent="0.25">
      <c r="A1925" s="12" t="s">
        <v>38</v>
      </c>
      <c r="B1925" s="12" t="s">
        <v>39</v>
      </c>
      <c r="C1925" s="13">
        <v>43794.041675960645</v>
      </c>
    </row>
    <row r="1926" spans="1:3" x14ac:dyDescent="0.25">
      <c r="A1926" s="12" t="s">
        <v>38</v>
      </c>
      <c r="B1926" s="12" t="s">
        <v>39</v>
      </c>
      <c r="C1926" s="13">
        <v>43794.083342627317</v>
      </c>
    </row>
    <row r="1927" spans="1:3" x14ac:dyDescent="0.25">
      <c r="A1927" s="12" t="s">
        <v>38</v>
      </c>
      <c r="B1927" s="12" t="s">
        <v>39</v>
      </c>
      <c r="C1927" s="13">
        <v>43794.125009293981</v>
      </c>
    </row>
    <row r="1928" spans="1:3" x14ac:dyDescent="0.25">
      <c r="A1928" s="12" t="s">
        <v>38</v>
      </c>
      <c r="B1928" s="12" t="s">
        <v>39</v>
      </c>
      <c r="C1928" s="13">
        <v>43794.166675960645</v>
      </c>
    </row>
    <row r="1929" spans="1:3" x14ac:dyDescent="0.25">
      <c r="A1929" s="12" t="s">
        <v>38</v>
      </c>
      <c r="B1929" s="12" t="s">
        <v>39</v>
      </c>
      <c r="C1929" s="13">
        <v>43794.208342627317</v>
      </c>
    </row>
    <row r="1930" spans="1:3" x14ac:dyDescent="0.25">
      <c r="A1930" s="12" t="s">
        <v>38</v>
      </c>
      <c r="B1930" s="12" t="s">
        <v>39</v>
      </c>
      <c r="C1930" s="13">
        <v>43794.250009293981</v>
      </c>
    </row>
    <row r="1931" spans="1:3" x14ac:dyDescent="0.25">
      <c r="A1931" s="12" t="s">
        <v>38</v>
      </c>
      <c r="B1931" s="12" t="s">
        <v>39</v>
      </c>
      <c r="C1931" s="13">
        <v>43794.291675960645</v>
      </c>
    </row>
    <row r="1932" spans="1:3" x14ac:dyDescent="0.25">
      <c r="A1932" s="12" t="s">
        <v>38</v>
      </c>
      <c r="B1932" s="12" t="s">
        <v>39</v>
      </c>
      <c r="C1932" s="13">
        <v>43794.333342627317</v>
      </c>
    </row>
    <row r="1933" spans="1:3" x14ac:dyDescent="0.25">
      <c r="A1933" s="12" t="s">
        <v>38</v>
      </c>
      <c r="B1933" s="12" t="s">
        <v>39</v>
      </c>
      <c r="C1933" s="13">
        <v>43794.375009293981</v>
      </c>
    </row>
    <row r="1934" spans="1:3" x14ac:dyDescent="0.25">
      <c r="A1934" s="12" t="s">
        <v>38</v>
      </c>
      <c r="B1934" s="12" t="s">
        <v>39</v>
      </c>
      <c r="C1934" s="13">
        <v>43794.416675960645</v>
      </c>
    </row>
    <row r="1935" spans="1:3" x14ac:dyDescent="0.25">
      <c r="A1935" s="12" t="s">
        <v>38</v>
      </c>
      <c r="B1935" s="12" t="s">
        <v>39</v>
      </c>
      <c r="C1935" s="13">
        <v>43794.458342627317</v>
      </c>
    </row>
    <row r="1936" spans="1:3" x14ac:dyDescent="0.25">
      <c r="A1936" s="12" t="s">
        <v>38</v>
      </c>
      <c r="B1936" s="12" t="s">
        <v>39</v>
      </c>
      <c r="C1936" s="13">
        <v>43794.500009293981</v>
      </c>
    </row>
    <row r="1937" spans="1:3" x14ac:dyDescent="0.25">
      <c r="A1937" s="12" t="s">
        <v>38</v>
      </c>
      <c r="B1937" s="12" t="s">
        <v>39</v>
      </c>
      <c r="C1937" s="13">
        <v>43794.541675960645</v>
      </c>
    </row>
    <row r="1938" spans="1:3" x14ac:dyDescent="0.25">
      <c r="A1938" s="12" t="s">
        <v>38</v>
      </c>
      <c r="B1938" s="12" t="s">
        <v>39</v>
      </c>
      <c r="C1938" s="13">
        <v>43794.583342627317</v>
      </c>
    </row>
    <row r="1939" spans="1:3" x14ac:dyDescent="0.25">
      <c r="A1939" s="12" t="s">
        <v>38</v>
      </c>
      <c r="B1939" s="12" t="s">
        <v>39</v>
      </c>
      <c r="C1939" s="13">
        <v>43794.625009293981</v>
      </c>
    </row>
    <row r="1940" spans="1:3" x14ac:dyDescent="0.25">
      <c r="A1940" s="12" t="s">
        <v>38</v>
      </c>
      <c r="B1940" s="12" t="s">
        <v>39</v>
      </c>
      <c r="C1940" s="13">
        <v>43794.666675960645</v>
      </c>
    </row>
    <row r="1941" spans="1:3" x14ac:dyDescent="0.25">
      <c r="A1941" s="12" t="s">
        <v>38</v>
      </c>
      <c r="B1941" s="12" t="s">
        <v>39</v>
      </c>
      <c r="C1941" s="13">
        <v>43794.708342627317</v>
      </c>
    </row>
    <row r="1942" spans="1:3" x14ac:dyDescent="0.25">
      <c r="A1942" s="12" t="s">
        <v>38</v>
      </c>
      <c r="B1942" s="12" t="s">
        <v>39</v>
      </c>
      <c r="C1942" s="13">
        <v>43794.750009293981</v>
      </c>
    </row>
    <row r="1943" spans="1:3" x14ac:dyDescent="0.25">
      <c r="A1943" s="12" t="s">
        <v>38</v>
      </c>
      <c r="B1943" s="12" t="s">
        <v>39</v>
      </c>
      <c r="C1943" s="13">
        <v>43794.791675960645</v>
      </c>
    </row>
    <row r="1944" spans="1:3" x14ac:dyDescent="0.25">
      <c r="A1944" s="12" t="s">
        <v>38</v>
      </c>
      <c r="B1944" s="12" t="s">
        <v>39</v>
      </c>
      <c r="C1944" s="13">
        <v>43794.833342627317</v>
      </c>
    </row>
    <row r="1945" spans="1:3" x14ac:dyDescent="0.25">
      <c r="A1945" s="12" t="s">
        <v>38</v>
      </c>
      <c r="B1945" s="12" t="s">
        <v>39</v>
      </c>
      <c r="C1945" s="13">
        <v>43794.875009305557</v>
      </c>
    </row>
    <row r="1946" spans="1:3" x14ac:dyDescent="0.25">
      <c r="A1946" s="12" t="s">
        <v>38</v>
      </c>
      <c r="B1946" s="12" t="s">
        <v>39</v>
      </c>
      <c r="C1946" s="13">
        <v>43794.916675972221</v>
      </c>
    </row>
    <row r="1947" spans="1:3" x14ac:dyDescent="0.25">
      <c r="A1947" s="12" t="s">
        <v>38</v>
      </c>
      <c r="B1947" s="12" t="s">
        <v>39</v>
      </c>
      <c r="C1947" s="13">
        <v>43794.958342638885</v>
      </c>
    </row>
    <row r="1948" spans="1:3" x14ac:dyDescent="0.25">
      <c r="A1948" s="12" t="s">
        <v>38</v>
      </c>
      <c r="B1948" s="12" t="s">
        <v>39</v>
      </c>
      <c r="C1948" s="13">
        <v>43795.000009305557</v>
      </c>
    </row>
    <row r="1949" spans="1:3" x14ac:dyDescent="0.25">
      <c r="A1949" s="12" t="s">
        <v>38</v>
      </c>
      <c r="B1949" s="12" t="s">
        <v>39</v>
      </c>
      <c r="C1949" s="13">
        <v>43795.041675972221</v>
      </c>
    </row>
    <row r="1950" spans="1:3" x14ac:dyDescent="0.25">
      <c r="A1950" s="12" t="s">
        <v>38</v>
      </c>
      <c r="B1950" s="12" t="s">
        <v>39</v>
      </c>
      <c r="C1950" s="13">
        <v>43795.083342638885</v>
      </c>
    </row>
    <row r="1951" spans="1:3" x14ac:dyDescent="0.25">
      <c r="A1951" s="12" t="s">
        <v>38</v>
      </c>
      <c r="B1951" s="12" t="s">
        <v>39</v>
      </c>
      <c r="C1951" s="13">
        <v>43795.125009305557</v>
      </c>
    </row>
    <row r="1952" spans="1:3" x14ac:dyDescent="0.25">
      <c r="A1952" s="12" t="s">
        <v>38</v>
      </c>
      <c r="B1952" s="12" t="s">
        <v>39</v>
      </c>
      <c r="C1952" s="13">
        <v>43795.166675972221</v>
      </c>
    </row>
    <row r="1953" spans="1:3" x14ac:dyDescent="0.25">
      <c r="A1953" s="12" t="s">
        <v>38</v>
      </c>
      <c r="B1953" s="12" t="s">
        <v>39</v>
      </c>
      <c r="C1953" s="13">
        <v>43795.208342638885</v>
      </c>
    </row>
    <row r="1954" spans="1:3" x14ac:dyDescent="0.25">
      <c r="A1954" s="12" t="s">
        <v>38</v>
      </c>
      <c r="B1954" s="12" t="s">
        <v>39</v>
      </c>
      <c r="C1954" s="13">
        <v>43795.250009305557</v>
      </c>
    </row>
    <row r="1955" spans="1:3" x14ac:dyDescent="0.25">
      <c r="A1955" s="12" t="s">
        <v>38</v>
      </c>
      <c r="B1955" s="12" t="s">
        <v>39</v>
      </c>
      <c r="C1955" s="13">
        <v>43795.291675972221</v>
      </c>
    </row>
    <row r="1956" spans="1:3" x14ac:dyDescent="0.25">
      <c r="A1956" s="12" t="s">
        <v>38</v>
      </c>
      <c r="B1956" s="12" t="s">
        <v>39</v>
      </c>
      <c r="C1956" s="13">
        <v>43795.333342638885</v>
      </c>
    </row>
    <row r="1957" spans="1:3" x14ac:dyDescent="0.25">
      <c r="A1957" s="12" t="s">
        <v>38</v>
      </c>
      <c r="B1957" s="12" t="s">
        <v>39</v>
      </c>
      <c r="C1957" s="13">
        <v>43795.375009305557</v>
      </c>
    </row>
    <row r="1958" spans="1:3" x14ac:dyDescent="0.25">
      <c r="A1958" s="12" t="s">
        <v>38</v>
      </c>
      <c r="B1958" s="12" t="s">
        <v>39</v>
      </c>
      <c r="C1958" s="13">
        <v>43795.416675972221</v>
      </c>
    </row>
    <row r="1959" spans="1:3" x14ac:dyDescent="0.25">
      <c r="A1959" s="12" t="s">
        <v>38</v>
      </c>
      <c r="B1959" s="12" t="s">
        <v>39</v>
      </c>
      <c r="C1959" s="13">
        <v>43795.458342638885</v>
      </c>
    </row>
    <row r="1960" spans="1:3" x14ac:dyDescent="0.25">
      <c r="A1960" s="12" t="s">
        <v>38</v>
      </c>
      <c r="B1960" s="12" t="s">
        <v>39</v>
      </c>
      <c r="C1960" s="13">
        <v>43795.500009305557</v>
      </c>
    </row>
    <row r="1961" spans="1:3" x14ac:dyDescent="0.25">
      <c r="A1961" s="12" t="s">
        <v>38</v>
      </c>
      <c r="B1961" s="12" t="s">
        <v>39</v>
      </c>
      <c r="C1961" s="13">
        <v>43795.541675972221</v>
      </c>
    </row>
    <row r="1962" spans="1:3" x14ac:dyDescent="0.25">
      <c r="A1962" s="12" t="s">
        <v>38</v>
      </c>
      <c r="B1962" s="12" t="s">
        <v>39</v>
      </c>
      <c r="C1962" s="13">
        <v>43795.583342650461</v>
      </c>
    </row>
    <row r="1963" spans="1:3" x14ac:dyDescent="0.25">
      <c r="A1963" s="12" t="s">
        <v>38</v>
      </c>
      <c r="B1963" s="12" t="s">
        <v>39</v>
      </c>
      <c r="C1963" s="13">
        <v>43795.625009317133</v>
      </c>
    </row>
    <row r="1964" spans="1:3" x14ac:dyDescent="0.25">
      <c r="A1964" s="12" t="s">
        <v>38</v>
      </c>
      <c r="B1964" s="12" t="s">
        <v>39</v>
      </c>
      <c r="C1964" s="13">
        <v>43795.666675983797</v>
      </c>
    </row>
    <row r="1965" spans="1:3" x14ac:dyDescent="0.25">
      <c r="A1965" s="12" t="s">
        <v>38</v>
      </c>
      <c r="B1965" s="12" t="s">
        <v>39</v>
      </c>
      <c r="C1965" s="13">
        <v>43795.708342650461</v>
      </c>
    </row>
    <row r="1966" spans="1:3" x14ac:dyDescent="0.25">
      <c r="A1966" s="12" t="s">
        <v>38</v>
      </c>
      <c r="B1966" s="12" t="s">
        <v>39</v>
      </c>
      <c r="C1966" s="13">
        <v>43795.750009317133</v>
      </c>
    </row>
    <row r="1967" spans="1:3" x14ac:dyDescent="0.25">
      <c r="A1967" s="12" t="s">
        <v>38</v>
      </c>
      <c r="B1967" s="12" t="s">
        <v>39</v>
      </c>
      <c r="C1967" s="13">
        <v>43795.791675983797</v>
      </c>
    </row>
    <row r="1968" spans="1:3" x14ac:dyDescent="0.25">
      <c r="A1968" s="12" t="s">
        <v>38</v>
      </c>
      <c r="B1968" s="12" t="s">
        <v>39</v>
      </c>
      <c r="C1968" s="13">
        <v>43795.833342650461</v>
      </c>
    </row>
    <row r="1969" spans="1:3" x14ac:dyDescent="0.25">
      <c r="A1969" s="12" t="s">
        <v>38</v>
      </c>
      <c r="B1969" s="12" t="s">
        <v>39</v>
      </c>
      <c r="C1969" s="13">
        <v>43795.875009317133</v>
      </c>
    </row>
    <row r="1970" spans="1:3" x14ac:dyDescent="0.25">
      <c r="A1970" s="12" t="s">
        <v>38</v>
      </c>
      <c r="B1970" s="12" t="s">
        <v>39</v>
      </c>
      <c r="C1970" s="13">
        <v>43795.916675983797</v>
      </c>
    </row>
    <row r="1971" spans="1:3" x14ac:dyDescent="0.25">
      <c r="A1971" s="12" t="s">
        <v>38</v>
      </c>
      <c r="B1971" s="12" t="s">
        <v>39</v>
      </c>
      <c r="C1971" s="13">
        <v>43795.958342650461</v>
      </c>
    </row>
    <row r="1972" spans="1:3" x14ac:dyDescent="0.25">
      <c r="A1972" s="12" t="s">
        <v>40</v>
      </c>
      <c r="B1972" s="12" t="s">
        <v>41</v>
      </c>
      <c r="C1972" s="13">
        <v>43789.000009317133</v>
      </c>
    </row>
    <row r="1973" spans="1:3" x14ac:dyDescent="0.25">
      <c r="A1973" s="12" t="s">
        <v>40</v>
      </c>
      <c r="B1973" s="12" t="s">
        <v>41</v>
      </c>
      <c r="C1973" s="13">
        <v>43789.041675983797</v>
      </c>
    </row>
    <row r="1974" spans="1:3" x14ac:dyDescent="0.25">
      <c r="A1974" s="12" t="s">
        <v>40</v>
      </c>
      <c r="B1974" s="12" t="s">
        <v>41</v>
      </c>
      <c r="C1974" s="13">
        <v>43789.083342650461</v>
      </c>
    </row>
    <row r="1975" spans="1:3" x14ac:dyDescent="0.25">
      <c r="A1975" s="12" t="s">
        <v>40</v>
      </c>
      <c r="B1975" s="12" t="s">
        <v>41</v>
      </c>
      <c r="C1975" s="13">
        <v>43789.125009317133</v>
      </c>
    </row>
    <row r="1976" spans="1:3" x14ac:dyDescent="0.25">
      <c r="A1976" s="12" t="s">
        <v>40</v>
      </c>
      <c r="B1976" s="12" t="s">
        <v>41</v>
      </c>
      <c r="C1976" s="13">
        <v>43789.166675983797</v>
      </c>
    </row>
    <row r="1977" spans="1:3" x14ac:dyDescent="0.25">
      <c r="A1977" s="12" t="s">
        <v>40</v>
      </c>
      <c r="B1977" s="12" t="s">
        <v>41</v>
      </c>
      <c r="C1977" s="13">
        <v>43789.208342650461</v>
      </c>
    </row>
    <row r="1978" spans="1:3" x14ac:dyDescent="0.25">
      <c r="A1978" s="12" t="s">
        <v>40</v>
      </c>
      <c r="B1978" s="12" t="s">
        <v>41</v>
      </c>
      <c r="C1978" s="13">
        <v>43789.250009317133</v>
      </c>
    </row>
    <row r="1979" spans="1:3" x14ac:dyDescent="0.25">
      <c r="A1979" s="12" t="s">
        <v>40</v>
      </c>
      <c r="B1979" s="12" t="s">
        <v>41</v>
      </c>
      <c r="C1979" s="13">
        <v>43789.291675983797</v>
      </c>
    </row>
    <row r="1980" spans="1:3" x14ac:dyDescent="0.25">
      <c r="A1980" s="12" t="s">
        <v>40</v>
      </c>
      <c r="B1980" s="12" t="s">
        <v>41</v>
      </c>
      <c r="C1980" s="13">
        <v>43789.333342650461</v>
      </c>
    </row>
    <row r="1981" spans="1:3" x14ac:dyDescent="0.25">
      <c r="A1981" s="12" t="s">
        <v>40</v>
      </c>
      <c r="B1981" s="12" t="s">
        <v>41</v>
      </c>
      <c r="C1981" s="13">
        <v>43789.375009317133</v>
      </c>
    </row>
    <row r="1982" spans="1:3" x14ac:dyDescent="0.25">
      <c r="A1982" s="12" t="s">
        <v>40</v>
      </c>
      <c r="B1982" s="12" t="s">
        <v>41</v>
      </c>
      <c r="C1982" s="13">
        <v>43789.416675983797</v>
      </c>
    </row>
    <row r="1983" spans="1:3" x14ac:dyDescent="0.25">
      <c r="A1983" s="12" t="s">
        <v>40</v>
      </c>
      <c r="B1983" s="12" t="s">
        <v>41</v>
      </c>
      <c r="C1983" s="13">
        <v>43789.458342650461</v>
      </c>
    </row>
    <row r="1984" spans="1:3" x14ac:dyDescent="0.25">
      <c r="A1984" s="12" t="s">
        <v>40</v>
      </c>
      <c r="B1984" s="12" t="s">
        <v>41</v>
      </c>
      <c r="C1984" s="13">
        <v>43789.500009317133</v>
      </c>
    </row>
    <row r="1985" spans="1:3" x14ac:dyDescent="0.25">
      <c r="A1985" s="12" t="s">
        <v>40</v>
      </c>
      <c r="B1985" s="12" t="s">
        <v>41</v>
      </c>
      <c r="C1985" s="13">
        <v>43789.541675983797</v>
      </c>
    </row>
    <row r="1986" spans="1:3" x14ac:dyDescent="0.25">
      <c r="A1986" s="12" t="s">
        <v>40</v>
      </c>
      <c r="B1986" s="12" t="s">
        <v>41</v>
      </c>
      <c r="C1986" s="13">
        <v>43789.583342662037</v>
      </c>
    </row>
    <row r="1987" spans="1:3" x14ac:dyDescent="0.25">
      <c r="A1987" s="12" t="s">
        <v>40</v>
      </c>
      <c r="B1987" s="12" t="s">
        <v>41</v>
      </c>
      <c r="C1987" s="13">
        <v>43789.625009328702</v>
      </c>
    </row>
    <row r="1988" spans="1:3" x14ac:dyDescent="0.25">
      <c r="A1988" s="12" t="s">
        <v>40</v>
      </c>
      <c r="B1988" s="12" t="s">
        <v>41</v>
      </c>
      <c r="C1988" s="13">
        <v>43789.666675995373</v>
      </c>
    </row>
    <row r="1989" spans="1:3" x14ac:dyDescent="0.25">
      <c r="A1989" s="12" t="s">
        <v>40</v>
      </c>
      <c r="B1989" s="12" t="s">
        <v>41</v>
      </c>
      <c r="C1989" s="13">
        <v>43789.708342662037</v>
      </c>
    </row>
    <row r="1990" spans="1:3" x14ac:dyDescent="0.25">
      <c r="A1990" s="12" t="s">
        <v>40</v>
      </c>
      <c r="B1990" s="12" t="s">
        <v>41</v>
      </c>
      <c r="C1990" s="13">
        <v>43789.750009328702</v>
      </c>
    </row>
    <row r="1991" spans="1:3" x14ac:dyDescent="0.25">
      <c r="A1991" s="12" t="s">
        <v>40</v>
      </c>
      <c r="B1991" s="12" t="s">
        <v>41</v>
      </c>
      <c r="C1991" s="13">
        <v>43789.791675995373</v>
      </c>
    </row>
    <row r="1992" spans="1:3" x14ac:dyDescent="0.25">
      <c r="A1992" s="12" t="s">
        <v>40</v>
      </c>
      <c r="B1992" s="12" t="s">
        <v>41</v>
      </c>
      <c r="C1992" s="13">
        <v>43789.833342662037</v>
      </c>
    </row>
    <row r="1993" spans="1:3" x14ac:dyDescent="0.25">
      <c r="A1993" s="12" t="s">
        <v>40</v>
      </c>
      <c r="B1993" s="12" t="s">
        <v>41</v>
      </c>
      <c r="C1993" s="13">
        <v>43789.875009328702</v>
      </c>
    </row>
    <row r="1994" spans="1:3" x14ac:dyDescent="0.25">
      <c r="A1994" s="12" t="s">
        <v>40</v>
      </c>
      <c r="B1994" s="12" t="s">
        <v>41</v>
      </c>
      <c r="C1994" s="13">
        <v>43789.916675995373</v>
      </c>
    </row>
    <row r="1995" spans="1:3" x14ac:dyDescent="0.25">
      <c r="A1995" s="12" t="s">
        <v>40</v>
      </c>
      <c r="B1995" s="12" t="s">
        <v>41</v>
      </c>
      <c r="C1995" s="13">
        <v>43789.958342662037</v>
      </c>
    </row>
    <row r="1996" spans="1:3" x14ac:dyDescent="0.25">
      <c r="A1996" s="12" t="s">
        <v>40</v>
      </c>
      <c r="B1996" s="12" t="s">
        <v>41</v>
      </c>
      <c r="C1996" s="13">
        <v>43790.000009328702</v>
      </c>
    </row>
    <row r="1997" spans="1:3" x14ac:dyDescent="0.25">
      <c r="A1997" s="12" t="s">
        <v>40</v>
      </c>
      <c r="B1997" s="12" t="s">
        <v>41</v>
      </c>
      <c r="C1997" s="13">
        <v>43790.041675995373</v>
      </c>
    </row>
    <row r="1998" spans="1:3" x14ac:dyDescent="0.25">
      <c r="A1998" s="12" t="s">
        <v>40</v>
      </c>
      <c r="B1998" s="12" t="s">
        <v>41</v>
      </c>
      <c r="C1998" s="13">
        <v>43790.083342662037</v>
      </c>
    </row>
    <row r="1999" spans="1:3" x14ac:dyDescent="0.25">
      <c r="A1999" s="12" t="s">
        <v>40</v>
      </c>
      <c r="B1999" s="12" t="s">
        <v>41</v>
      </c>
      <c r="C1999" s="13">
        <v>43790.125009328702</v>
      </c>
    </row>
    <row r="2000" spans="1:3" x14ac:dyDescent="0.25">
      <c r="A2000" s="12" t="s">
        <v>40</v>
      </c>
      <c r="B2000" s="12" t="s">
        <v>41</v>
      </c>
      <c r="C2000" s="13">
        <v>43790.166675995373</v>
      </c>
    </row>
    <row r="2001" spans="1:3" x14ac:dyDescent="0.25">
      <c r="A2001" s="12" t="s">
        <v>40</v>
      </c>
      <c r="B2001" s="12" t="s">
        <v>41</v>
      </c>
      <c r="C2001" s="13">
        <v>43790.208342662037</v>
      </c>
    </row>
    <row r="2002" spans="1:3" x14ac:dyDescent="0.25">
      <c r="A2002" s="12" t="s">
        <v>40</v>
      </c>
      <c r="B2002" s="12" t="s">
        <v>41</v>
      </c>
      <c r="C2002" s="13">
        <v>43790.250009328702</v>
      </c>
    </row>
    <row r="2003" spans="1:3" x14ac:dyDescent="0.25">
      <c r="A2003" s="12" t="s">
        <v>40</v>
      </c>
      <c r="B2003" s="12" t="s">
        <v>41</v>
      </c>
      <c r="C2003" s="13">
        <v>43790.291675995373</v>
      </c>
    </row>
    <row r="2004" spans="1:3" x14ac:dyDescent="0.25">
      <c r="A2004" s="12" t="s">
        <v>40</v>
      </c>
      <c r="B2004" s="12" t="s">
        <v>41</v>
      </c>
      <c r="C2004" s="13">
        <v>43790.333342662037</v>
      </c>
    </row>
    <row r="2005" spans="1:3" x14ac:dyDescent="0.25">
      <c r="A2005" s="12" t="s">
        <v>40</v>
      </c>
      <c r="B2005" s="12" t="s">
        <v>41</v>
      </c>
      <c r="C2005" s="13">
        <v>43790.375009328702</v>
      </c>
    </row>
    <row r="2006" spans="1:3" x14ac:dyDescent="0.25">
      <c r="A2006" s="12" t="s">
        <v>40</v>
      </c>
      <c r="B2006" s="12" t="s">
        <v>41</v>
      </c>
      <c r="C2006" s="13">
        <v>43790.416675995373</v>
      </c>
    </row>
    <row r="2007" spans="1:3" x14ac:dyDescent="0.25">
      <c r="A2007" s="12" t="s">
        <v>40</v>
      </c>
      <c r="B2007" s="12" t="s">
        <v>41</v>
      </c>
      <c r="C2007" s="13">
        <v>43790.458342662037</v>
      </c>
    </row>
    <row r="2008" spans="1:3" x14ac:dyDescent="0.25">
      <c r="A2008" s="12" t="s">
        <v>40</v>
      </c>
      <c r="B2008" s="12" t="s">
        <v>41</v>
      </c>
      <c r="C2008" s="13">
        <v>43790.500009328702</v>
      </c>
    </row>
    <row r="2009" spans="1:3" x14ac:dyDescent="0.25">
      <c r="A2009" s="12" t="s">
        <v>40</v>
      </c>
      <c r="B2009" s="12" t="s">
        <v>41</v>
      </c>
      <c r="C2009" s="13">
        <v>43790.541675995373</v>
      </c>
    </row>
    <row r="2010" spans="1:3" x14ac:dyDescent="0.25">
      <c r="A2010" s="12" t="s">
        <v>40</v>
      </c>
      <c r="B2010" s="12" t="s">
        <v>41</v>
      </c>
      <c r="C2010" s="13">
        <v>43790.583342662037</v>
      </c>
    </row>
    <row r="2011" spans="1:3" x14ac:dyDescent="0.25">
      <c r="A2011" s="12" t="s">
        <v>40</v>
      </c>
      <c r="B2011" s="12" t="s">
        <v>41</v>
      </c>
      <c r="C2011" s="13">
        <v>43790.625009328702</v>
      </c>
    </row>
    <row r="2012" spans="1:3" x14ac:dyDescent="0.25">
      <c r="A2012" s="12" t="s">
        <v>40</v>
      </c>
      <c r="B2012" s="12" t="s">
        <v>41</v>
      </c>
      <c r="C2012" s="13">
        <v>43790.666675995373</v>
      </c>
    </row>
    <row r="2013" spans="1:3" x14ac:dyDescent="0.25">
      <c r="A2013" s="12" t="s">
        <v>40</v>
      </c>
      <c r="B2013" s="12" t="s">
        <v>41</v>
      </c>
      <c r="C2013" s="13">
        <v>43790.708342662037</v>
      </c>
    </row>
    <row r="2014" spans="1:3" x14ac:dyDescent="0.25">
      <c r="A2014" s="12" t="s">
        <v>40</v>
      </c>
      <c r="B2014" s="12" t="s">
        <v>41</v>
      </c>
      <c r="C2014" s="13">
        <v>43790.750009340278</v>
      </c>
    </row>
    <row r="2015" spans="1:3" x14ac:dyDescent="0.25">
      <c r="A2015" s="12" t="s">
        <v>40</v>
      </c>
      <c r="B2015" s="12" t="s">
        <v>41</v>
      </c>
      <c r="C2015" s="13">
        <v>43790.791676006942</v>
      </c>
    </row>
    <row r="2016" spans="1:3" x14ac:dyDescent="0.25">
      <c r="A2016" s="12" t="s">
        <v>40</v>
      </c>
      <c r="B2016" s="12" t="s">
        <v>41</v>
      </c>
      <c r="C2016" s="13">
        <v>43790.833342673614</v>
      </c>
    </row>
    <row r="2017" spans="1:3" x14ac:dyDescent="0.25">
      <c r="A2017" s="12" t="s">
        <v>40</v>
      </c>
      <c r="B2017" s="12" t="s">
        <v>41</v>
      </c>
      <c r="C2017" s="13">
        <v>43790.875009340278</v>
      </c>
    </row>
    <row r="2018" spans="1:3" x14ac:dyDescent="0.25">
      <c r="A2018" s="12" t="s">
        <v>40</v>
      </c>
      <c r="B2018" s="12" t="s">
        <v>41</v>
      </c>
      <c r="C2018" s="13">
        <v>43790.916676006942</v>
      </c>
    </row>
    <row r="2019" spans="1:3" x14ac:dyDescent="0.25">
      <c r="A2019" s="12" t="s">
        <v>40</v>
      </c>
      <c r="B2019" s="12" t="s">
        <v>41</v>
      </c>
      <c r="C2019" s="13">
        <v>43790.958342673614</v>
      </c>
    </row>
    <row r="2020" spans="1:3" x14ac:dyDescent="0.25">
      <c r="A2020" s="12" t="s">
        <v>40</v>
      </c>
      <c r="B2020" s="12" t="s">
        <v>41</v>
      </c>
      <c r="C2020" s="13">
        <v>43791.000009340278</v>
      </c>
    </row>
    <row r="2021" spans="1:3" x14ac:dyDescent="0.25">
      <c r="A2021" s="12" t="s">
        <v>40</v>
      </c>
      <c r="B2021" s="12" t="s">
        <v>41</v>
      </c>
      <c r="C2021" s="13">
        <v>43791.041676006942</v>
      </c>
    </row>
    <row r="2022" spans="1:3" x14ac:dyDescent="0.25">
      <c r="A2022" s="12" t="s">
        <v>40</v>
      </c>
      <c r="B2022" s="12" t="s">
        <v>41</v>
      </c>
      <c r="C2022" s="13">
        <v>43791.083342673614</v>
      </c>
    </row>
    <row r="2023" spans="1:3" x14ac:dyDescent="0.25">
      <c r="A2023" s="12" t="s">
        <v>40</v>
      </c>
      <c r="B2023" s="12" t="s">
        <v>41</v>
      </c>
      <c r="C2023" s="13">
        <v>43791.125009340278</v>
      </c>
    </row>
    <row r="2024" spans="1:3" x14ac:dyDescent="0.25">
      <c r="A2024" s="12" t="s">
        <v>40</v>
      </c>
      <c r="B2024" s="12" t="s">
        <v>41</v>
      </c>
      <c r="C2024" s="13">
        <v>43791.166676006942</v>
      </c>
    </row>
    <row r="2025" spans="1:3" x14ac:dyDescent="0.25">
      <c r="A2025" s="12" t="s">
        <v>40</v>
      </c>
      <c r="B2025" s="12" t="s">
        <v>41</v>
      </c>
      <c r="C2025" s="13">
        <v>43791.208342673614</v>
      </c>
    </row>
    <row r="2026" spans="1:3" x14ac:dyDescent="0.25">
      <c r="A2026" s="12" t="s">
        <v>40</v>
      </c>
      <c r="B2026" s="12" t="s">
        <v>41</v>
      </c>
      <c r="C2026" s="13">
        <v>43791.250009340278</v>
      </c>
    </row>
    <row r="2027" spans="1:3" x14ac:dyDescent="0.25">
      <c r="A2027" s="12" t="s">
        <v>40</v>
      </c>
      <c r="B2027" s="12" t="s">
        <v>41</v>
      </c>
      <c r="C2027" s="13">
        <v>43791.291676006942</v>
      </c>
    </row>
    <row r="2028" spans="1:3" x14ac:dyDescent="0.25">
      <c r="A2028" s="12" t="s">
        <v>40</v>
      </c>
      <c r="B2028" s="12" t="s">
        <v>41</v>
      </c>
      <c r="C2028" s="13">
        <v>43791.333342673614</v>
      </c>
    </row>
    <row r="2029" spans="1:3" x14ac:dyDescent="0.25">
      <c r="A2029" s="12" t="s">
        <v>40</v>
      </c>
      <c r="B2029" s="12" t="s">
        <v>41</v>
      </c>
      <c r="C2029" s="13">
        <v>43791.375009340278</v>
      </c>
    </row>
    <row r="2030" spans="1:3" x14ac:dyDescent="0.25">
      <c r="A2030" s="12" t="s">
        <v>40</v>
      </c>
      <c r="B2030" s="12" t="s">
        <v>41</v>
      </c>
      <c r="C2030" s="13">
        <v>43791.416676006942</v>
      </c>
    </row>
    <row r="2031" spans="1:3" x14ac:dyDescent="0.25">
      <c r="A2031" s="12" t="s">
        <v>40</v>
      </c>
      <c r="B2031" s="12" t="s">
        <v>41</v>
      </c>
      <c r="C2031" s="13">
        <v>43791.458342673614</v>
      </c>
    </row>
    <row r="2032" spans="1:3" x14ac:dyDescent="0.25">
      <c r="A2032" s="12" t="s">
        <v>40</v>
      </c>
      <c r="B2032" s="12" t="s">
        <v>41</v>
      </c>
      <c r="C2032" s="13">
        <v>43791.500009340278</v>
      </c>
    </row>
    <row r="2033" spans="1:3" x14ac:dyDescent="0.25">
      <c r="A2033" s="12" t="s">
        <v>40</v>
      </c>
      <c r="B2033" s="12" t="s">
        <v>41</v>
      </c>
      <c r="C2033" s="13">
        <v>43791.541676006942</v>
      </c>
    </row>
    <row r="2034" spans="1:3" x14ac:dyDescent="0.25">
      <c r="A2034" s="12" t="s">
        <v>40</v>
      </c>
      <c r="B2034" s="12" t="s">
        <v>41</v>
      </c>
      <c r="C2034" s="13">
        <v>43791.583342673614</v>
      </c>
    </row>
    <row r="2035" spans="1:3" x14ac:dyDescent="0.25">
      <c r="A2035" s="12" t="s">
        <v>40</v>
      </c>
      <c r="B2035" s="12" t="s">
        <v>41</v>
      </c>
      <c r="C2035" s="13">
        <v>43791.625009340278</v>
      </c>
    </row>
    <row r="2036" spans="1:3" x14ac:dyDescent="0.25">
      <c r="A2036" s="12" t="s">
        <v>40</v>
      </c>
      <c r="B2036" s="12" t="s">
        <v>41</v>
      </c>
      <c r="C2036" s="13">
        <v>43791.666676006942</v>
      </c>
    </row>
    <row r="2037" spans="1:3" x14ac:dyDescent="0.25">
      <c r="A2037" s="12" t="s">
        <v>40</v>
      </c>
      <c r="B2037" s="12" t="s">
        <v>41</v>
      </c>
      <c r="C2037" s="13">
        <v>43791.708342673614</v>
      </c>
    </row>
    <row r="2038" spans="1:3" x14ac:dyDescent="0.25">
      <c r="A2038" s="12" t="s">
        <v>40</v>
      </c>
      <c r="B2038" s="12" t="s">
        <v>41</v>
      </c>
      <c r="C2038" s="13">
        <v>43791.750009340278</v>
      </c>
    </row>
    <row r="2039" spans="1:3" x14ac:dyDescent="0.25">
      <c r="A2039" s="12" t="s">
        <v>40</v>
      </c>
      <c r="B2039" s="12" t="s">
        <v>41</v>
      </c>
      <c r="C2039" s="13">
        <v>43791.791676006942</v>
      </c>
    </row>
    <row r="2040" spans="1:3" x14ac:dyDescent="0.25">
      <c r="A2040" s="12" t="s">
        <v>40</v>
      </c>
      <c r="B2040" s="12" t="s">
        <v>41</v>
      </c>
      <c r="C2040" s="13">
        <v>43791.833342673614</v>
      </c>
    </row>
    <row r="2041" spans="1:3" x14ac:dyDescent="0.25">
      <c r="A2041" s="12" t="s">
        <v>40</v>
      </c>
      <c r="B2041" s="12" t="s">
        <v>41</v>
      </c>
      <c r="C2041" s="13">
        <v>43791.875009340278</v>
      </c>
    </row>
    <row r="2042" spans="1:3" x14ac:dyDescent="0.25">
      <c r="A2042" s="12" t="s">
        <v>40</v>
      </c>
      <c r="B2042" s="12" t="s">
        <v>41</v>
      </c>
      <c r="C2042" s="13">
        <v>43791.916676018518</v>
      </c>
    </row>
    <row r="2043" spans="1:3" x14ac:dyDescent="0.25">
      <c r="A2043" s="12" t="s">
        <v>40</v>
      </c>
      <c r="B2043" s="12" t="s">
        <v>41</v>
      </c>
      <c r="C2043" s="13">
        <v>43791.958342685182</v>
      </c>
    </row>
    <row r="2044" spans="1:3" x14ac:dyDescent="0.25">
      <c r="A2044" s="12" t="s">
        <v>40</v>
      </c>
      <c r="B2044" s="12" t="s">
        <v>41</v>
      </c>
      <c r="C2044" s="13">
        <v>43792.000009351854</v>
      </c>
    </row>
    <row r="2045" spans="1:3" x14ac:dyDescent="0.25">
      <c r="A2045" s="12" t="s">
        <v>40</v>
      </c>
      <c r="B2045" s="12" t="s">
        <v>41</v>
      </c>
      <c r="C2045" s="13">
        <v>43792.041676018518</v>
      </c>
    </row>
    <row r="2046" spans="1:3" x14ac:dyDescent="0.25">
      <c r="A2046" s="12" t="s">
        <v>40</v>
      </c>
      <c r="B2046" s="12" t="s">
        <v>41</v>
      </c>
      <c r="C2046" s="13">
        <v>43792.083342685182</v>
      </c>
    </row>
    <row r="2047" spans="1:3" x14ac:dyDescent="0.25">
      <c r="A2047" s="12" t="s">
        <v>40</v>
      </c>
      <c r="B2047" s="12" t="s">
        <v>41</v>
      </c>
      <c r="C2047" s="13">
        <v>43792.125009351854</v>
      </c>
    </row>
    <row r="2048" spans="1:3" x14ac:dyDescent="0.25">
      <c r="A2048" s="12" t="s">
        <v>40</v>
      </c>
      <c r="B2048" s="12" t="s">
        <v>41</v>
      </c>
      <c r="C2048" s="13">
        <v>43792.166676018518</v>
      </c>
    </row>
    <row r="2049" spans="1:3" x14ac:dyDescent="0.25">
      <c r="A2049" s="12" t="s">
        <v>40</v>
      </c>
      <c r="B2049" s="12" t="s">
        <v>41</v>
      </c>
      <c r="C2049" s="13">
        <v>43792.208342685182</v>
      </c>
    </row>
    <row r="2050" spans="1:3" x14ac:dyDescent="0.25">
      <c r="A2050" s="12" t="s">
        <v>40</v>
      </c>
      <c r="B2050" s="12" t="s">
        <v>41</v>
      </c>
      <c r="C2050" s="13">
        <v>43792.250009351854</v>
      </c>
    </row>
    <row r="2051" spans="1:3" x14ac:dyDescent="0.25">
      <c r="A2051" s="12" t="s">
        <v>40</v>
      </c>
      <c r="B2051" s="12" t="s">
        <v>41</v>
      </c>
      <c r="C2051" s="13">
        <v>43792.291676018518</v>
      </c>
    </row>
    <row r="2052" spans="1:3" x14ac:dyDescent="0.25">
      <c r="A2052" s="12" t="s">
        <v>40</v>
      </c>
      <c r="B2052" s="12" t="s">
        <v>41</v>
      </c>
      <c r="C2052" s="13">
        <v>43792.333342685182</v>
      </c>
    </row>
    <row r="2053" spans="1:3" x14ac:dyDescent="0.25">
      <c r="A2053" s="12" t="s">
        <v>40</v>
      </c>
      <c r="B2053" s="12" t="s">
        <v>41</v>
      </c>
      <c r="C2053" s="13">
        <v>43792.375009351854</v>
      </c>
    </row>
    <row r="2054" spans="1:3" x14ac:dyDescent="0.25">
      <c r="A2054" s="12" t="s">
        <v>40</v>
      </c>
      <c r="B2054" s="12" t="s">
        <v>41</v>
      </c>
      <c r="C2054" s="13">
        <v>43792.416676018518</v>
      </c>
    </row>
    <row r="2055" spans="1:3" x14ac:dyDescent="0.25">
      <c r="A2055" s="12" t="s">
        <v>40</v>
      </c>
      <c r="B2055" s="12" t="s">
        <v>41</v>
      </c>
      <c r="C2055" s="13">
        <v>43792.458342685182</v>
      </c>
    </row>
    <row r="2056" spans="1:3" x14ac:dyDescent="0.25">
      <c r="A2056" s="12" t="s">
        <v>40</v>
      </c>
      <c r="B2056" s="12" t="s">
        <v>41</v>
      </c>
      <c r="C2056" s="13">
        <v>43792.500009351854</v>
      </c>
    </row>
    <row r="2057" spans="1:3" x14ac:dyDescent="0.25">
      <c r="A2057" s="12" t="s">
        <v>40</v>
      </c>
      <c r="B2057" s="12" t="s">
        <v>41</v>
      </c>
      <c r="C2057" s="13">
        <v>43792.541676018518</v>
      </c>
    </row>
    <row r="2058" spans="1:3" x14ac:dyDescent="0.25">
      <c r="A2058" s="12" t="s">
        <v>40</v>
      </c>
      <c r="B2058" s="12" t="s">
        <v>41</v>
      </c>
      <c r="C2058" s="13">
        <v>43792.583342685182</v>
      </c>
    </row>
    <row r="2059" spans="1:3" x14ac:dyDescent="0.25">
      <c r="A2059" s="12" t="s">
        <v>40</v>
      </c>
      <c r="B2059" s="12" t="s">
        <v>41</v>
      </c>
      <c r="C2059" s="13">
        <v>43792.625009351854</v>
      </c>
    </row>
    <row r="2060" spans="1:3" x14ac:dyDescent="0.25">
      <c r="A2060" s="12" t="s">
        <v>40</v>
      </c>
      <c r="B2060" s="12" t="s">
        <v>41</v>
      </c>
      <c r="C2060" s="13">
        <v>43792.666676018518</v>
      </c>
    </row>
    <row r="2061" spans="1:3" x14ac:dyDescent="0.25">
      <c r="A2061" s="12" t="s">
        <v>40</v>
      </c>
      <c r="B2061" s="12" t="s">
        <v>41</v>
      </c>
      <c r="C2061" s="13">
        <v>43792.708342685182</v>
      </c>
    </row>
    <row r="2062" spans="1:3" x14ac:dyDescent="0.25">
      <c r="A2062" s="12" t="s">
        <v>40</v>
      </c>
      <c r="B2062" s="12" t="s">
        <v>41</v>
      </c>
      <c r="C2062" s="13">
        <v>43792.750009351854</v>
      </c>
    </row>
    <row r="2063" spans="1:3" x14ac:dyDescent="0.25">
      <c r="A2063" s="12" t="s">
        <v>40</v>
      </c>
      <c r="B2063" s="12" t="s">
        <v>41</v>
      </c>
      <c r="C2063" s="13">
        <v>43792.791676018518</v>
      </c>
    </row>
    <row r="2064" spans="1:3" x14ac:dyDescent="0.25">
      <c r="A2064" s="12" t="s">
        <v>40</v>
      </c>
      <c r="B2064" s="12" t="s">
        <v>41</v>
      </c>
      <c r="C2064" s="13">
        <v>43792.833342685182</v>
      </c>
    </row>
    <row r="2065" spans="1:3" x14ac:dyDescent="0.25">
      <c r="A2065" s="12" t="s">
        <v>40</v>
      </c>
      <c r="B2065" s="12" t="s">
        <v>41</v>
      </c>
      <c r="C2065" s="13">
        <v>43792.875009351854</v>
      </c>
    </row>
    <row r="2066" spans="1:3" x14ac:dyDescent="0.25">
      <c r="A2066" s="12" t="s">
        <v>40</v>
      </c>
      <c r="B2066" s="12" t="s">
        <v>41</v>
      </c>
      <c r="C2066" s="13">
        <v>43792.916676018518</v>
      </c>
    </row>
    <row r="2067" spans="1:3" x14ac:dyDescent="0.25">
      <c r="A2067" s="12" t="s">
        <v>40</v>
      </c>
      <c r="B2067" s="12" t="s">
        <v>41</v>
      </c>
      <c r="C2067" s="13">
        <v>43792.958342685182</v>
      </c>
    </row>
    <row r="2068" spans="1:3" x14ac:dyDescent="0.25">
      <c r="A2068" s="12" t="s">
        <v>40</v>
      </c>
      <c r="B2068" s="12" t="s">
        <v>41</v>
      </c>
      <c r="C2068" s="13">
        <v>43793.000009363423</v>
      </c>
    </row>
    <row r="2069" spans="1:3" x14ac:dyDescent="0.25">
      <c r="A2069" s="12" t="s">
        <v>40</v>
      </c>
      <c r="B2069" s="12" t="s">
        <v>41</v>
      </c>
      <c r="C2069" s="13">
        <v>43793.041676030094</v>
      </c>
    </row>
    <row r="2070" spans="1:3" x14ac:dyDescent="0.25">
      <c r="A2070" s="12" t="s">
        <v>40</v>
      </c>
      <c r="B2070" s="12" t="s">
        <v>41</v>
      </c>
      <c r="C2070" s="13">
        <v>43793.083342696758</v>
      </c>
    </row>
    <row r="2071" spans="1:3" x14ac:dyDescent="0.25">
      <c r="A2071" s="12" t="s">
        <v>40</v>
      </c>
      <c r="B2071" s="12" t="s">
        <v>41</v>
      </c>
      <c r="C2071" s="13">
        <v>43793.125009363423</v>
      </c>
    </row>
    <row r="2072" spans="1:3" x14ac:dyDescent="0.25">
      <c r="A2072" s="12" t="s">
        <v>40</v>
      </c>
      <c r="B2072" s="12" t="s">
        <v>41</v>
      </c>
      <c r="C2072" s="13">
        <v>43793.166676030094</v>
      </c>
    </row>
    <row r="2073" spans="1:3" x14ac:dyDescent="0.25">
      <c r="A2073" s="12" t="s">
        <v>40</v>
      </c>
      <c r="B2073" s="12" t="s">
        <v>41</v>
      </c>
      <c r="C2073" s="13">
        <v>43793.208342696758</v>
      </c>
    </row>
    <row r="2074" spans="1:3" x14ac:dyDescent="0.25">
      <c r="A2074" s="12" t="s">
        <v>40</v>
      </c>
      <c r="B2074" s="12" t="s">
        <v>41</v>
      </c>
      <c r="C2074" s="13">
        <v>43793.250009363423</v>
      </c>
    </row>
    <row r="2075" spans="1:3" x14ac:dyDescent="0.25">
      <c r="A2075" s="12" t="s">
        <v>40</v>
      </c>
      <c r="B2075" s="12" t="s">
        <v>41</v>
      </c>
      <c r="C2075" s="13">
        <v>43793.291676030094</v>
      </c>
    </row>
    <row r="2076" spans="1:3" x14ac:dyDescent="0.25">
      <c r="A2076" s="12" t="s">
        <v>40</v>
      </c>
      <c r="B2076" s="12" t="s">
        <v>41</v>
      </c>
      <c r="C2076" s="13">
        <v>43793.333342696758</v>
      </c>
    </row>
    <row r="2077" spans="1:3" x14ac:dyDescent="0.25">
      <c r="A2077" s="12" t="s">
        <v>40</v>
      </c>
      <c r="B2077" s="12" t="s">
        <v>41</v>
      </c>
      <c r="C2077" s="13">
        <v>43793.375009363423</v>
      </c>
    </row>
    <row r="2078" spans="1:3" x14ac:dyDescent="0.25">
      <c r="A2078" s="12" t="s">
        <v>40</v>
      </c>
      <c r="B2078" s="12" t="s">
        <v>41</v>
      </c>
      <c r="C2078" s="13">
        <v>43793.416676030094</v>
      </c>
    </row>
    <row r="2079" spans="1:3" x14ac:dyDescent="0.25">
      <c r="A2079" s="12" t="s">
        <v>40</v>
      </c>
      <c r="B2079" s="12" t="s">
        <v>41</v>
      </c>
      <c r="C2079" s="13">
        <v>43793.458342696758</v>
      </c>
    </row>
    <row r="2080" spans="1:3" x14ac:dyDescent="0.25">
      <c r="A2080" s="12" t="s">
        <v>40</v>
      </c>
      <c r="B2080" s="12" t="s">
        <v>41</v>
      </c>
      <c r="C2080" s="13">
        <v>43793.500009363423</v>
      </c>
    </row>
    <row r="2081" spans="1:3" x14ac:dyDescent="0.25">
      <c r="A2081" s="12" t="s">
        <v>40</v>
      </c>
      <c r="B2081" s="12" t="s">
        <v>41</v>
      </c>
      <c r="C2081" s="13">
        <v>43793.541676030094</v>
      </c>
    </row>
    <row r="2082" spans="1:3" x14ac:dyDescent="0.25">
      <c r="A2082" s="12" t="s">
        <v>40</v>
      </c>
      <c r="B2082" s="12" t="s">
        <v>41</v>
      </c>
      <c r="C2082" s="13">
        <v>43793.583342696758</v>
      </c>
    </row>
    <row r="2083" spans="1:3" x14ac:dyDescent="0.25">
      <c r="A2083" s="12" t="s">
        <v>40</v>
      </c>
      <c r="B2083" s="12" t="s">
        <v>41</v>
      </c>
      <c r="C2083" s="13">
        <v>43793.625009363423</v>
      </c>
    </row>
    <row r="2084" spans="1:3" x14ac:dyDescent="0.25">
      <c r="A2084" s="12" t="s">
        <v>40</v>
      </c>
      <c r="B2084" s="12" t="s">
        <v>41</v>
      </c>
      <c r="C2084" s="13">
        <v>43793.666676030094</v>
      </c>
    </row>
    <row r="2085" spans="1:3" x14ac:dyDescent="0.25">
      <c r="A2085" s="12" t="s">
        <v>40</v>
      </c>
      <c r="B2085" s="12" t="s">
        <v>41</v>
      </c>
      <c r="C2085" s="13">
        <v>43793.708342696758</v>
      </c>
    </row>
    <row r="2086" spans="1:3" x14ac:dyDescent="0.25">
      <c r="A2086" s="12" t="s">
        <v>40</v>
      </c>
      <c r="B2086" s="12" t="s">
        <v>41</v>
      </c>
      <c r="C2086" s="13">
        <v>43793.750009363423</v>
      </c>
    </row>
    <row r="2087" spans="1:3" x14ac:dyDescent="0.25">
      <c r="A2087" s="12" t="s">
        <v>40</v>
      </c>
      <c r="B2087" s="12" t="s">
        <v>41</v>
      </c>
      <c r="C2087" s="13">
        <v>43793.791676030094</v>
      </c>
    </row>
    <row r="2088" spans="1:3" x14ac:dyDescent="0.25">
      <c r="A2088" s="12" t="s">
        <v>40</v>
      </c>
      <c r="B2088" s="12" t="s">
        <v>41</v>
      </c>
      <c r="C2088" s="13">
        <v>43793.833342696758</v>
      </c>
    </row>
    <row r="2089" spans="1:3" x14ac:dyDescent="0.25">
      <c r="A2089" s="12" t="s">
        <v>40</v>
      </c>
      <c r="B2089" s="12" t="s">
        <v>41</v>
      </c>
      <c r="C2089" s="13">
        <v>43793.875009363423</v>
      </c>
    </row>
    <row r="2090" spans="1:3" x14ac:dyDescent="0.25">
      <c r="A2090" s="12" t="s">
        <v>40</v>
      </c>
      <c r="B2090" s="12" t="s">
        <v>41</v>
      </c>
      <c r="C2090" s="13">
        <v>43793.916676030094</v>
      </c>
    </row>
    <row r="2091" spans="1:3" x14ac:dyDescent="0.25">
      <c r="A2091" s="12" t="s">
        <v>40</v>
      </c>
      <c r="B2091" s="12" t="s">
        <v>41</v>
      </c>
      <c r="C2091" s="13">
        <v>43793.958342696758</v>
      </c>
    </row>
    <row r="2092" spans="1:3" x14ac:dyDescent="0.25">
      <c r="A2092" s="12" t="s">
        <v>40</v>
      </c>
      <c r="B2092" s="12" t="s">
        <v>41</v>
      </c>
      <c r="C2092" s="13">
        <v>43794.000009363423</v>
      </c>
    </row>
    <row r="2093" spans="1:3" x14ac:dyDescent="0.25">
      <c r="A2093" s="12" t="s">
        <v>40</v>
      </c>
      <c r="B2093" s="12" t="s">
        <v>41</v>
      </c>
      <c r="C2093" s="13">
        <v>43794.041676030094</v>
      </c>
    </row>
    <row r="2094" spans="1:3" x14ac:dyDescent="0.25">
      <c r="A2094" s="12" t="s">
        <v>40</v>
      </c>
      <c r="B2094" s="12" t="s">
        <v>41</v>
      </c>
      <c r="C2094" s="13">
        <v>43794.083342696758</v>
      </c>
    </row>
    <row r="2095" spans="1:3" x14ac:dyDescent="0.25">
      <c r="A2095" s="12" t="s">
        <v>40</v>
      </c>
      <c r="B2095" s="12" t="s">
        <v>41</v>
      </c>
      <c r="C2095" s="13">
        <v>43794.125009363423</v>
      </c>
    </row>
    <row r="2096" spans="1:3" x14ac:dyDescent="0.25">
      <c r="A2096" s="12" t="s">
        <v>40</v>
      </c>
      <c r="B2096" s="12" t="s">
        <v>41</v>
      </c>
      <c r="C2096" s="13">
        <v>43794.166676030094</v>
      </c>
    </row>
    <row r="2097" spans="1:3" x14ac:dyDescent="0.25">
      <c r="A2097" s="12" t="s">
        <v>40</v>
      </c>
      <c r="B2097" s="12" t="s">
        <v>41</v>
      </c>
      <c r="C2097" s="13">
        <v>43794.208342696758</v>
      </c>
    </row>
    <row r="2098" spans="1:3" x14ac:dyDescent="0.25">
      <c r="A2098" s="12" t="s">
        <v>40</v>
      </c>
      <c r="B2098" s="12" t="s">
        <v>41</v>
      </c>
      <c r="C2098" s="13">
        <v>43794.250009374999</v>
      </c>
    </row>
    <row r="2099" spans="1:3" x14ac:dyDescent="0.25">
      <c r="A2099" s="12" t="s">
        <v>40</v>
      </c>
      <c r="B2099" s="12" t="s">
        <v>41</v>
      </c>
      <c r="C2099" s="13">
        <v>43794.29167604167</v>
      </c>
    </row>
    <row r="2100" spans="1:3" x14ac:dyDescent="0.25">
      <c r="A2100" s="12" t="s">
        <v>40</v>
      </c>
      <c r="B2100" s="12" t="s">
        <v>41</v>
      </c>
      <c r="C2100" s="13">
        <v>43794.333342708334</v>
      </c>
    </row>
    <row r="2101" spans="1:3" x14ac:dyDescent="0.25">
      <c r="A2101" s="12" t="s">
        <v>40</v>
      </c>
      <c r="B2101" s="12" t="s">
        <v>41</v>
      </c>
      <c r="C2101" s="13">
        <v>43794.375009374999</v>
      </c>
    </row>
    <row r="2102" spans="1:3" x14ac:dyDescent="0.25">
      <c r="A2102" s="12" t="s">
        <v>40</v>
      </c>
      <c r="B2102" s="12" t="s">
        <v>41</v>
      </c>
      <c r="C2102" s="13">
        <v>43794.41667604167</v>
      </c>
    </row>
    <row r="2103" spans="1:3" x14ac:dyDescent="0.25">
      <c r="A2103" s="12" t="s">
        <v>40</v>
      </c>
      <c r="B2103" s="12" t="s">
        <v>41</v>
      </c>
      <c r="C2103" s="13">
        <v>43794.458342708334</v>
      </c>
    </row>
    <row r="2104" spans="1:3" x14ac:dyDescent="0.25">
      <c r="A2104" s="12" t="s">
        <v>40</v>
      </c>
      <c r="B2104" s="12" t="s">
        <v>41</v>
      </c>
      <c r="C2104" s="13">
        <v>43794.500009374999</v>
      </c>
    </row>
    <row r="2105" spans="1:3" x14ac:dyDescent="0.25">
      <c r="A2105" s="12" t="s">
        <v>40</v>
      </c>
      <c r="B2105" s="12" t="s">
        <v>41</v>
      </c>
      <c r="C2105" s="13">
        <v>43794.54167604167</v>
      </c>
    </row>
    <row r="2106" spans="1:3" x14ac:dyDescent="0.25">
      <c r="A2106" s="12" t="s">
        <v>40</v>
      </c>
      <c r="B2106" s="12" t="s">
        <v>41</v>
      </c>
      <c r="C2106" s="13">
        <v>43794.583342708334</v>
      </c>
    </row>
    <row r="2107" spans="1:3" x14ac:dyDescent="0.25">
      <c r="A2107" s="12" t="s">
        <v>40</v>
      </c>
      <c r="B2107" s="12" t="s">
        <v>41</v>
      </c>
      <c r="C2107" s="13">
        <v>43794.625009374999</v>
      </c>
    </row>
    <row r="2108" spans="1:3" x14ac:dyDescent="0.25">
      <c r="A2108" s="12" t="s">
        <v>40</v>
      </c>
      <c r="B2108" s="12" t="s">
        <v>41</v>
      </c>
      <c r="C2108" s="13">
        <v>43794.66667604167</v>
      </c>
    </row>
    <row r="2109" spans="1:3" x14ac:dyDescent="0.25">
      <c r="A2109" s="12" t="s">
        <v>40</v>
      </c>
      <c r="B2109" s="12" t="s">
        <v>41</v>
      </c>
      <c r="C2109" s="13">
        <v>43794.708342708334</v>
      </c>
    </row>
    <row r="2110" spans="1:3" x14ac:dyDescent="0.25">
      <c r="A2110" s="12" t="s">
        <v>40</v>
      </c>
      <c r="B2110" s="12" t="s">
        <v>41</v>
      </c>
      <c r="C2110" s="13">
        <v>43794.750009374999</v>
      </c>
    </row>
    <row r="2111" spans="1:3" x14ac:dyDescent="0.25">
      <c r="A2111" s="12" t="s">
        <v>40</v>
      </c>
      <c r="B2111" s="12" t="s">
        <v>41</v>
      </c>
      <c r="C2111" s="13">
        <v>43794.79167604167</v>
      </c>
    </row>
    <row r="2112" spans="1:3" x14ac:dyDescent="0.25">
      <c r="A2112" s="12" t="s">
        <v>40</v>
      </c>
      <c r="B2112" s="12" t="s">
        <v>41</v>
      </c>
      <c r="C2112" s="13">
        <v>43794.833342708334</v>
      </c>
    </row>
    <row r="2113" spans="1:3" x14ac:dyDescent="0.25">
      <c r="A2113" s="12" t="s">
        <v>40</v>
      </c>
      <c r="B2113" s="12" t="s">
        <v>41</v>
      </c>
      <c r="C2113" s="13">
        <v>43794.875009374999</v>
      </c>
    </row>
    <row r="2114" spans="1:3" x14ac:dyDescent="0.25">
      <c r="A2114" s="12" t="s">
        <v>40</v>
      </c>
      <c r="B2114" s="12" t="s">
        <v>41</v>
      </c>
      <c r="C2114" s="13">
        <v>43794.91667604167</v>
      </c>
    </row>
    <row r="2115" spans="1:3" x14ac:dyDescent="0.25">
      <c r="A2115" s="12" t="s">
        <v>40</v>
      </c>
      <c r="B2115" s="12" t="s">
        <v>41</v>
      </c>
      <c r="C2115" s="13">
        <v>43794.958342708334</v>
      </c>
    </row>
    <row r="2116" spans="1:3" x14ac:dyDescent="0.25">
      <c r="A2116" s="12" t="s">
        <v>40</v>
      </c>
      <c r="B2116" s="12" t="s">
        <v>41</v>
      </c>
      <c r="C2116" s="13">
        <v>43795.000009374999</v>
      </c>
    </row>
    <row r="2117" spans="1:3" x14ac:dyDescent="0.25">
      <c r="A2117" s="12" t="s">
        <v>40</v>
      </c>
      <c r="B2117" s="12" t="s">
        <v>41</v>
      </c>
      <c r="C2117" s="13">
        <v>43795.04167604167</v>
      </c>
    </row>
    <row r="2118" spans="1:3" x14ac:dyDescent="0.25">
      <c r="A2118" s="12" t="s">
        <v>40</v>
      </c>
      <c r="B2118" s="12" t="s">
        <v>41</v>
      </c>
      <c r="C2118" s="13">
        <v>43795.083342708334</v>
      </c>
    </row>
    <row r="2119" spans="1:3" x14ac:dyDescent="0.25">
      <c r="A2119" s="12" t="s">
        <v>40</v>
      </c>
      <c r="B2119" s="12" t="s">
        <v>41</v>
      </c>
      <c r="C2119" s="13">
        <v>43795.125009374999</v>
      </c>
    </row>
    <row r="2120" spans="1:3" x14ac:dyDescent="0.25">
      <c r="A2120" s="12" t="s">
        <v>40</v>
      </c>
      <c r="B2120" s="12" t="s">
        <v>41</v>
      </c>
      <c r="C2120" s="13">
        <v>43795.16667604167</v>
      </c>
    </row>
    <row r="2121" spans="1:3" x14ac:dyDescent="0.25">
      <c r="A2121" s="12" t="s">
        <v>40</v>
      </c>
      <c r="B2121" s="12" t="s">
        <v>41</v>
      </c>
      <c r="C2121" s="13">
        <v>43795.208342708334</v>
      </c>
    </row>
    <row r="2122" spans="1:3" x14ac:dyDescent="0.25">
      <c r="A2122" s="12" t="s">
        <v>40</v>
      </c>
      <c r="B2122" s="12" t="s">
        <v>41</v>
      </c>
      <c r="C2122" s="13">
        <v>43795.250009374999</v>
      </c>
    </row>
    <row r="2123" spans="1:3" x14ac:dyDescent="0.25">
      <c r="A2123" s="12" t="s">
        <v>40</v>
      </c>
      <c r="B2123" s="12" t="s">
        <v>41</v>
      </c>
      <c r="C2123" s="13">
        <v>43795.29167604167</v>
      </c>
    </row>
    <row r="2124" spans="1:3" x14ac:dyDescent="0.25">
      <c r="A2124" s="12" t="s">
        <v>40</v>
      </c>
      <c r="B2124" s="12" t="s">
        <v>41</v>
      </c>
      <c r="C2124" s="13">
        <v>43795.333342708334</v>
      </c>
    </row>
    <row r="2125" spans="1:3" x14ac:dyDescent="0.25">
      <c r="A2125" s="12" t="s">
        <v>40</v>
      </c>
      <c r="B2125" s="12" t="s">
        <v>41</v>
      </c>
      <c r="C2125" s="13">
        <v>43795.375009374999</v>
      </c>
    </row>
    <row r="2126" spans="1:3" x14ac:dyDescent="0.25">
      <c r="A2126" s="12" t="s">
        <v>40</v>
      </c>
      <c r="B2126" s="12" t="s">
        <v>41</v>
      </c>
      <c r="C2126" s="13">
        <v>43795.41667604167</v>
      </c>
    </row>
    <row r="2127" spans="1:3" x14ac:dyDescent="0.25">
      <c r="A2127" s="12" t="s">
        <v>40</v>
      </c>
      <c r="B2127" s="12" t="s">
        <v>41</v>
      </c>
      <c r="C2127" s="13">
        <v>43795.458342708334</v>
      </c>
    </row>
    <row r="2128" spans="1:3" x14ac:dyDescent="0.25">
      <c r="A2128" s="12" t="s">
        <v>40</v>
      </c>
      <c r="B2128" s="12" t="s">
        <v>41</v>
      </c>
      <c r="C2128" s="13">
        <v>43795.500009386575</v>
      </c>
    </row>
    <row r="2129" spans="1:3" x14ac:dyDescent="0.25">
      <c r="A2129" s="12" t="s">
        <v>40</v>
      </c>
      <c r="B2129" s="12" t="s">
        <v>41</v>
      </c>
      <c r="C2129" s="13">
        <v>43795.541676053239</v>
      </c>
    </row>
    <row r="2130" spans="1:3" x14ac:dyDescent="0.25">
      <c r="A2130" s="12" t="s">
        <v>40</v>
      </c>
      <c r="B2130" s="12" t="s">
        <v>41</v>
      </c>
      <c r="C2130" s="13">
        <v>43795.58334271991</v>
      </c>
    </row>
    <row r="2131" spans="1:3" x14ac:dyDescent="0.25">
      <c r="A2131" s="12" t="s">
        <v>40</v>
      </c>
      <c r="B2131" s="12" t="s">
        <v>41</v>
      </c>
      <c r="C2131" s="13">
        <v>43795.625009386575</v>
      </c>
    </row>
    <row r="2132" spans="1:3" x14ac:dyDescent="0.25">
      <c r="A2132" s="12" t="s">
        <v>40</v>
      </c>
      <c r="B2132" s="12" t="s">
        <v>41</v>
      </c>
      <c r="C2132" s="13">
        <v>43795.666676053239</v>
      </c>
    </row>
    <row r="2133" spans="1:3" x14ac:dyDescent="0.25">
      <c r="A2133" s="12" t="s">
        <v>40</v>
      </c>
      <c r="B2133" s="12" t="s">
        <v>41</v>
      </c>
      <c r="C2133" s="13">
        <v>43795.70834271991</v>
      </c>
    </row>
    <row r="2134" spans="1:3" x14ac:dyDescent="0.25">
      <c r="A2134" s="12" t="s">
        <v>40</v>
      </c>
      <c r="B2134" s="12" t="s">
        <v>41</v>
      </c>
      <c r="C2134" s="13">
        <v>43795.750009386575</v>
      </c>
    </row>
    <row r="2135" spans="1:3" x14ac:dyDescent="0.25">
      <c r="A2135" s="12" t="s">
        <v>40</v>
      </c>
      <c r="B2135" s="12" t="s">
        <v>41</v>
      </c>
      <c r="C2135" s="13">
        <v>43795.791676053239</v>
      </c>
    </row>
    <row r="2136" spans="1:3" x14ac:dyDescent="0.25">
      <c r="A2136" s="12" t="s">
        <v>40</v>
      </c>
      <c r="B2136" s="12" t="s">
        <v>41</v>
      </c>
      <c r="C2136" s="13">
        <v>43795.83334271991</v>
      </c>
    </row>
    <row r="2137" spans="1:3" x14ac:dyDescent="0.25">
      <c r="A2137" s="12" t="s">
        <v>40</v>
      </c>
      <c r="B2137" s="12" t="s">
        <v>41</v>
      </c>
      <c r="C2137" s="13">
        <v>43795.875009386575</v>
      </c>
    </row>
    <row r="2138" spans="1:3" x14ac:dyDescent="0.25">
      <c r="A2138" s="12" t="s">
        <v>40</v>
      </c>
      <c r="B2138" s="12" t="s">
        <v>41</v>
      </c>
      <c r="C2138" s="13">
        <v>43795.916676053239</v>
      </c>
    </row>
    <row r="2139" spans="1:3" x14ac:dyDescent="0.25">
      <c r="A2139" s="12" t="s">
        <v>40</v>
      </c>
      <c r="B2139" s="12" t="s">
        <v>41</v>
      </c>
      <c r="C2139" s="13">
        <v>43795.95834271991</v>
      </c>
    </row>
    <row r="2140" spans="1:3" x14ac:dyDescent="0.25">
      <c r="A2140" s="12" t="s">
        <v>42</v>
      </c>
      <c r="B2140" s="12" t="s">
        <v>43</v>
      </c>
      <c r="C2140" s="13">
        <v>43789.000009386575</v>
      </c>
    </row>
    <row r="2141" spans="1:3" x14ac:dyDescent="0.25">
      <c r="A2141" s="12" t="s">
        <v>42</v>
      </c>
      <c r="B2141" s="12" t="s">
        <v>43</v>
      </c>
      <c r="C2141" s="13">
        <v>43789.041676053239</v>
      </c>
    </row>
    <row r="2142" spans="1:3" x14ac:dyDescent="0.25">
      <c r="A2142" s="12" t="s">
        <v>42</v>
      </c>
      <c r="B2142" s="12" t="s">
        <v>43</v>
      </c>
      <c r="C2142" s="13">
        <v>43789.08334271991</v>
      </c>
    </row>
    <row r="2143" spans="1:3" x14ac:dyDescent="0.25">
      <c r="A2143" s="12" t="s">
        <v>42</v>
      </c>
      <c r="B2143" s="12" t="s">
        <v>43</v>
      </c>
      <c r="C2143" s="13">
        <v>43789.125009386575</v>
      </c>
    </row>
    <row r="2144" spans="1:3" x14ac:dyDescent="0.25">
      <c r="A2144" s="12" t="s">
        <v>42</v>
      </c>
      <c r="B2144" s="12" t="s">
        <v>43</v>
      </c>
      <c r="C2144" s="13">
        <v>43789.166676053239</v>
      </c>
    </row>
    <row r="2145" spans="1:3" x14ac:dyDescent="0.25">
      <c r="A2145" s="12" t="s">
        <v>42</v>
      </c>
      <c r="B2145" s="12" t="s">
        <v>43</v>
      </c>
      <c r="C2145" s="13">
        <v>43789.20834271991</v>
      </c>
    </row>
    <row r="2146" spans="1:3" x14ac:dyDescent="0.25">
      <c r="A2146" s="12" t="s">
        <v>42</v>
      </c>
      <c r="B2146" s="12" t="s">
        <v>43</v>
      </c>
      <c r="C2146" s="13">
        <v>43789.250009386575</v>
      </c>
    </row>
    <row r="2147" spans="1:3" x14ac:dyDescent="0.25">
      <c r="A2147" s="12" t="s">
        <v>42</v>
      </c>
      <c r="B2147" s="12" t="s">
        <v>43</v>
      </c>
      <c r="C2147" s="13">
        <v>43789.291676053239</v>
      </c>
    </row>
    <row r="2148" spans="1:3" x14ac:dyDescent="0.25">
      <c r="A2148" s="12" t="s">
        <v>42</v>
      </c>
      <c r="B2148" s="12" t="s">
        <v>43</v>
      </c>
      <c r="C2148" s="13">
        <v>43789.33334271991</v>
      </c>
    </row>
    <row r="2149" spans="1:3" x14ac:dyDescent="0.25">
      <c r="A2149" s="12" t="s">
        <v>42</v>
      </c>
      <c r="B2149" s="12" t="s">
        <v>43</v>
      </c>
      <c r="C2149" s="13">
        <v>43789.375009386575</v>
      </c>
    </row>
    <row r="2150" spans="1:3" x14ac:dyDescent="0.25">
      <c r="A2150" s="12" t="s">
        <v>42</v>
      </c>
      <c r="B2150" s="12" t="s">
        <v>43</v>
      </c>
      <c r="C2150" s="13">
        <v>43789.416676053239</v>
      </c>
    </row>
    <row r="2151" spans="1:3" x14ac:dyDescent="0.25">
      <c r="A2151" s="12" t="s">
        <v>42</v>
      </c>
      <c r="B2151" s="12" t="s">
        <v>43</v>
      </c>
      <c r="C2151" s="13">
        <v>43789.45834271991</v>
      </c>
    </row>
    <row r="2152" spans="1:3" x14ac:dyDescent="0.25">
      <c r="A2152" s="12" t="s">
        <v>42</v>
      </c>
      <c r="B2152" s="12" t="s">
        <v>43</v>
      </c>
      <c r="C2152" s="13">
        <v>43789.500009386575</v>
      </c>
    </row>
    <row r="2153" spans="1:3" x14ac:dyDescent="0.25">
      <c r="A2153" s="12" t="s">
        <v>42</v>
      </c>
      <c r="B2153" s="12" t="s">
        <v>43</v>
      </c>
      <c r="C2153" s="13">
        <v>43789.541676053239</v>
      </c>
    </row>
    <row r="2154" spans="1:3" x14ac:dyDescent="0.25">
      <c r="A2154" s="12" t="s">
        <v>42</v>
      </c>
      <c r="B2154" s="12" t="s">
        <v>43</v>
      </c>
      <c r="C2154" s="13">
        <v>43789.58334271991</v>
      </c>
    </row>
    <row r="2155" spans="1:3" x14ac:dyDescent="0.25">
      <c r="A2155" s="12" t="s">
        <v>42</v>
      </c>
      <c r="B2155" s="12" t="s">
        <v>43</v>
      </c>
      <c r="C2155" s="13">
        <v>43789.625009386575</v>
      </c>
    </row>
    <row r="2156" spans="1:3" x14ac:dyDescent="0.25">
      <c r="A2156" s="12" t="s">
        <v>42</v>
      </c>
      <c r="B2156" s="12" t="s">
        <v>43</v>
      </c>
      <c r="C2156" s="13">
        <v>43789.666676053239</v>
      </c>
    </row>
    <row r="2157" spans="1:3" x14ac:dyDescent="0.25">
      <c r="A2157" s="12" t="s">
        <v>42</v>
      </c>
      <c r="B2157" s="12" t="s">
        <v>43</v>
      </c>
      <c r="C2157" s="13">
        <v>43789.708342731479</v>
      </c>
    </row>
    <row r="2158" spans="1:3" x14ac:dyDescent="0.25">
      <c r="A2158" s="12" t="s">
        <v>42</v>
      </c>
      <c r="B2158" s="12" t="s">
        <v>43</v>
      </c>
      <c r="C2158" s="13">
        <v>43789.750009398151</v>
      </c>
    </row>
    <row r="2159" spans="1:3" x14ac:dyDescent="0.25">
      <c r="A2159" s="12" t="s">
        <v>42</v>
      </c>
      <c r="B2159" s="12" t="s">
        <v>43</v>
      </c>
      <c r="C2159" s="13">
        <v>43789.791676064815</v>
      </c>
    </row>
    <row r="2160" spans="1:3" x14ac:dyDescent="0.25">
      <c r="A2160" s="12" t="s">
        <v>42</v>
      </c>
      <c r="B2160" s="12" t="s">
        <v>43</v>
      </c>
      <c r="C2160" s="13">
        <v>43789.833342731479</v>
      </c>
    </row>
    <row r="2161" spans="1:3" x14ac:dyDescent="0.25">
      <c r="A2161" s="12" t="s">
        <v>42</v>
      </c>
      <c r="B2161" s="12" t="s">
        <v>43</v>
      </c>
      <c r="C2161" s="13">
        <v>43789.875009398151</v>
      </c>
    </row>
    <row r="2162" spans="1:3" x14ac:dyDescent="0.25">
      <c r="A2162" s="12" t="s">
        <v>42</v>
      </c>
      <c r="B2162" s="12" t="s">
        <v>43</v>
      </c>
      <c r="C2162" s="13">
        <v>43789.916676064815</v>
      </c>
    </row>
    <row r="2163" spans="1:3" x14ac:dyDescent="0.25">
      <c r="A2163" s="12" t="s">
        <v>42</v>
      </c>
      <c r="B2163" s="12" t="s">
        <v>43</v>
      </c>
      <c r="C2163" s="13">
        <v>43789.958342731479</v>
      </c>
    </row>
    <row r="2164" spans="1:3" x14ac:dyDescent="0.25">
      <c r="A2164" s="12" t="s">
        <v>42</v>
      </c>
      <c r="B2164" s="12" t="s">
        <v>43</v>
      </c>
      <c r="C2164" s="13">
        <v>43790.000009398151</v>
      </c>
    </row>
    <row r="2165" spans="1:3" x14ac:dyDescent="0.25">
      <c r="A2165" s="12" t="s">
        <v>42</v>
      </c>
      <c r="B2165" s="12" t="s">
        <v>43</v>
      </c>
      <c r="C2165" s="13">
        <v>43790.041676064815</v>
      </c>
    </row>
    <row r="2166" spans="1:3" x14ac:dyDescent="0.25">
      <c r="A2166" s="12" t="s">
        <v>42</v>
      </c>
      <c r="B2166" s="12" t="s">
        <v>43</v>
      </c>
      <c r="C2166" s="13">
        <v>43790.083342731479</v>
      </c>
    </row>
    <row r="2167" spans="1:3" x14ac:dyDescent="0.25">
      <c r="A2167" s="12" t="s">
        <v>42</v>
      </c>
      <c r="B2167" s="12" t="s">
        <v>43</v>
      </c>
      <c r="C2167" s="13">
        <v>43790.125009398151</v>
      </c>
    </row>
    <row r="2168" spans="1:3" x14ac:dyDescent="0.25">
      <c r="A2168" s="12" t="s">
        <v>42</v>
      </c>
      <c r="B2168" s="12" t="s">
        <v>43</v>
      </c>
      <c r="C2168" s="13">
        <v>43790.166676064815</v>
      </c>
    </row>
    <row r="2169" spans="1:3" x14ac:dyDescent="0.25">
      <c r="A2169" s="12" t="s">
        <v>42</v>
      </c>
      <c r="B2169" s="12" t="s">
        <v>43</v>
      </c>
      <c r="C2169" s="13">
        <v>43790.208342731479</v>
      </c>
    </row>
    <row r="2170" spans="1:3" x14ac:dyDescent="0.25">
      <c r="A2170" s="12" t="s">
        <v>42</v>
      </c>
      <c r="B2170" s="12" t="s">
        <v>43</v>
      </c>
      <c r="C2170" s="13">
        <v>43790.250009398151</v>
      </c>
    </row>
    <row r="2171" spans="1:3" x14ac:dyDescent="0.25">
      <c r="A2171" s="12" t="s">
        <v>42</v>
      </c>
      <c r="B2171" s="12" t="s">
        <v>43</v>
      </c>
      <c r="C2171" s="13">
        <v>43790.291676064815</v>
      </c>
    </row>
    <row r="2172" spans="1:3" x14ac:dyDescent="0.25">
      <c r="A2172" s="12" t="s">
        <v>42</v>
      </c>
      <c r="B2172" s="12" t="s">
        <v>43</v>
      </c>
      <c r="C2172" s="13">
        <v>43790.333342731479</v>
      </c>
    </row>
    <row r="2173" spans="1:3" x14ac:dyDescent="0.25">
      <c r="A2173" s="12" t="s">
        <v>42</v>
      </c>
      <c r="B2173" s="12" t="s">
        <v>43</v>
      </c>
      <c r="C2173" s="13">
        <v>43790.375009398151</v>
      </c>
    </row>
    <row r="2174" spans="1:3" x14ac:dyDescent="0.25">
      <c r="A2174" s="12" t="s">
        <v>42</v>
      </c>
      <c r="B2174" s="12" t="s">
        <v>43</v>
      </c>
      <c r="C2174" s="13">
        <v>43790.416676064815</v>
      </c>
    </row>
    <row r="2175" spans="1:3" x14ac:dyDescent="0.25">
      <c r="A2175" s="12" t="s">
        <v>42</v>
      </c>
      <c r="B2175" s="12" t="s">
        <v>43</v>
      </c>
      <c r="C2175" s="13">
        <v>43790.458342731479</v>
      </c>
    </row>
    <row r="2176" spans="1:3" x14ac:dyDescent="0.25">
      <c r="A2176" s="12" t="s">
        <v>42</v>
      </c>
      <c r="B2176" s="12" t="s">
        <v>43</v>
      </c>
      <c r="C2176" s="13">
        <v>43790.500009398151</v>
      </c>
    </row>
    <row r="2177" spans="1:3" x14ac:dyDescent="0.25">
      <c r="A2177" s="12" t="s">
        <v>42</v>
      </c>
      <c r="B2177" s="12" t="s">
        <v>43</v>
      </c>
      <c r="C2177" s="13">
        <v>43790.541676064815</v>
      </c>
    </row>
    <row r="2178" spans="1:3" x14ac:dyDescent="0.25">
      <c r="A2178" s="12" t="s">
        <v>42</v>
      </c>
      <c r="B2178" s="12" t="s">
        <v>43</v>
      </c>
      <c r="C2178" s="13">
        <v>43790.583342731479</v>
      </c>
    </row>
    <row r="2179" spans="1:3" x14ac:dyDescent="0.25">
      <c r="A2179" s="12" t="s">
        <v>42</v>
      </c>
      <c r="B2179" s="12" t="s">
        <v>43</v>
      </c>
      <c r="C2179" s="13">
        <v>43790.625009398151</v>
      </c>
    </row>
    <row r="2180" spans="1:3" x14ac:dyDescent="0.25">
      <c r="A2180" s="12" t="s">
        <v>42</v>
      </c>
      <c r="B2180" s="12" t="s">
        <v>43</v>
      </c>
      <c r="C2180" s="13">
        <v>43790.666676064815</v>
      </c>
    </row>
    <row r="2181" spans="1:3" x14ac:dyDescent="0.25">
      <c r="A2181" s="12" t="s">
        <v>42</v>
      </c>
      <c r="B2181" s="12" t="s">
        <v>43</v>
      </c>
      <c r="C2181" s="13">
        <v>43790.708342731479</v>
      </c>
    </row>
    <row r="2182" spans="1:3" x14ac:dyDescent="0.25">
      <c r="A2182" s="12" t="s">
        <v>42</v>
      </c>
      <c r="B2182" s="12" t="s">
        <v>43</v>
      </c>
      <c r="C2182" s="13">
        <v>43790.750009398151</v>
      </c>
    </row>
    <row r="2183" spans="1:3" x14ac:dyDescent="0.25">
      <c r="A2183" s="12" t="s">
        <v>42</v>
      </c>
      <c r="B2183" s="12" t="s">
        <v>43</v>
      </c>
      <c r="C2183" s="13">
        <v>43790.791676064815</v>
      </c>
    </row>
    <row r="2184" spans="1:3" x14ac:dyDescent="0.25">
      <c r="A2184" s="12" t="s">
        <v>42</v>
      </c>
      <c r="B2184" s="12" t="s">
        <v>43</v>
      </c>
      <c r="C2184" s="13">
        <v>43790.833342731479</v>
      </c>
    </row>
    <row r="2185" spans="1:3" x14ac:dyDescent="0.25">
      <c r="A2185" s="12" t="s">
        <v>42</v>
      </c>
      <c r="B2185" s="12" t="s">
        <v>43</v>
      </c>
      <c r="C2185" s="13">
        <v>43790.875009398151</v>
      </c>
    </row>
    <row r="2186" spans="1:3" x14ac:dyDescent="0.25">
      <c r="A2186" s="12" t="s">
        <v>42</v>
      </c>
      <c r="B2186" s="12" t="s">
        <v>43</v>
      </c>
      <c r="C2186" s="13">
        <v>43790.916676064815</v>
      </c>
    </row>
    <row r="2187" spans="1:3" x14ac:dyDescent="0.25">
      <c r="A2187" s="12" t="s">
        <v>42</v>
      </c>
      <c r="B2187" s="12" t="s">
        <v>43</v>
      </c>
      <c r="C2187" s="13">
        <v>43790.958342731479</v>
      </c>
    </row>
    <row r="2188" spans="1:3" x14ac:dyDescent="0.25">
      <c r="A2188" s="12" t="s">
        <v>42</v>
      </c>
      <c r="B2188" s="12" t="s">
        <v>43</v>
      </c>
      <c r="C2188" s="13">
        <v>43791.000009409719</v>
      </c>
    </row>
    <row r="2189" spans="1:3" x14ac:dyDescent="0.25">
      <c r="A2189" s="12" t="s">
        <v>42</v>
      </c>
      <c r="B2189" s="12" t="s">
        <v>43</v>
      </c>
      <c r="C2189" s="13">
        <v>43791.041676076391</v>
      </c>
    </row>
    <row r="2190" spans="1:3" x14ac:dyDescent="0.25">
      <c r="A2190" s="12" t="s">
        <v>42</v>
      </c>
      <c r="B2190" s="12" t="s">
        <v>43</v>
      </c>
      <c r="C2190" s="13">
        <v>43791.083342743055</v>
      </c>
    </row>
    <row r="2191" spans="1:3" x14ac:dyDescent="0.25">
      <c r="A2191" s="12" t="s">
        <v>42</v>
      </c>
      <c r="B2191" s="12" t="s">
        <v>43</v>
      </c>
      <c r="C2191" s="13">
        <v>43791.125009409719</v>
      </c>
    </row>
    <row r="2192" spans="1:3" x14ac:dyDescent="0.25">
      <c r="A2192" s="12" t="s">
        <v>42</v>
      </c>
      <c r="B2192" s="12" t="s">
        <v>43</v>
      </c>
      <c r="C2192" s="13">
        <v>43791.166676076391</v>
      </c>
    </row>
    <row r="2193" spans="1:3" x14ac:dyDescent="0.25">
      <c r="A2193" s="12" t="s">
        <v>42</v>
      </c>
      <c r="B2193" s="12" t="s">
        <v>43</v>
      </c>
      <c r="C2193" s="13">
        <v>43791.208342743055</v>
      </c>
    </row>
    <row r="2194" spans="1:3" x14ac:dyDescent="0.25">
      <c r="A2194" s="12" t="s">
        <v>42</v>
      </c>
      <c r="B2194" s="12" t="s">
        <v>43</v>
      </c>
      <c r="C2194" s="13">
        <v>43791.250009409719</v>
      </c>
    </row>
    <row r="2195" spans="1:3" x14ac:dyDescent="0.25">
      <c r="A2195" s="12" t="s">
        <v>42</v>
      </c>
      <c r="B2195" s="12" t="s">
        <v>43</v>
      </c>
      <c r="C2195" s="13">
        <v>43791.291676076391</v>
      </c>
    </row>
    <row r="2196" spans="1:3" x14ac:dyDescent="0.25">
      <c r="A2196" s="12" t="s">
        <v>42</v>
      </c>
      <c r="B2196" s="12" t="s">
        <v>43</v>
      </c>
      <c r="C2196" s="13">
        <v>43791.333342743055</v>
      </c>
    </row>
    <row r="2197" spans="1:3" x14ac:dyDescent="0.25">
      <c r="A2197" s="12" t="s">
        <v>42</v>
      </c>
      <c r="B2197" s="12" t="s">
        <v>43</v>
      </c>
      <c r="C2197" s="13">
        <v>43791.375009409719</v>
      </c>
    </row>
    <row r="2198" spans="1:3" x14ac:dyDescent="0.25">
      <c r="A2198" s="12" t="s">
        <v>42</v>
      </c>
      <c r="B2198" s="12" t="s">
        <v>43</v>
      </c>
      <c r="C2198" s="13">
        <v>43791.416676076391</v>
      </c>
    </row>
    <row r="2199" spans="1:3" x14ac:dyDescent="0.25">
      <c r="A2199" s="12" t="s">
        <v>42</v>
      </c>
      <c r="B2199" s="12" t="s">
        <v>43</v>
      </c>
      <c r="C2199" s="13">
        <v>43791.458342743055</v>
      </c>
    </row>
    <row r="2200" spans="1:3" x14ac:dyDescent="0.25">
      <c r="A2200" s="12" t="s">
        <v>42</v>
      </c>
      <c r="B2200" s="12" t="s">
        <v>43</v>
      </c>
      <c r="C2200" s="13">
        <v>43791.500009409719</v>
      </c>
    </row>
    <row r="2201" spans="1:3" x14ac:dyDescent="0.25">
      <c r="A2201" s="12" t="s">
        <v>42</v>
      </c>
      <c r="B2201" s="12" t="s">
        <v>43</v>
      </c>
      <c r="C2201" s="13">
        <v>43791.541676076391</v>
      </c>
    </row>
    <row r="2202" spans="1:3" x14ac:dyDescent="0.25">
      <c r="A2202" s="12" t="s">
        <v>42</v>
      </c>
      <c r="B2202" s="12" t="s">
        <v>43</v>
      </c>
      <c r="C2202" s="13">
        <v>43791.583342743055</v>
      </c>
    </row>
    <row r="2203" spans="1:3" x14ac:dyDescent="0.25">
      <c r="A2203" s="12" t="s">
        <v>42</v>
      </c>
      <c r="B2203" s="12" t="s">
        <v>43</v>
      </c>
      <c r="C2203" s="13">
        <v>43791.625009409719</v>
      </c>
    </row>
    <row r="2204" spans="1:3" x14ac:dyDescent="0.25">
      <c r="A2204" s="12" t="s">
        <v>42</v>
      </c>
      <c r="B2204" s="12" t="s">
        <v>43</v>
      </c>
      <c r="C2204" s="13">
        <v>43791.666676076391</v>
      </c>
    </row>
    <row r="2205" spans="1:3" x14ac:dyDescent="0.25">
      <c r="A2205" s="12" t="s">
        <v>42</v>
      </c>
      <c r="B2205" s="12" t="s">
        <v>43</v>
      </c>
      <c r="C2205" s="13">
        <v>43791.708342743055</v>
      </c>
    </row>
    <row r="2206" spans="1:3" x14ac:dyDescent="0.25">
      <c r="A2206" s="12" t="s">
        <v>42</v>
      </c>
      <c r="B2206" s="12" t="s">
        <v>43</v>
      </c>
      <c r="C2206" s="13">
        <v>43791.750009409719</v>
      </c>
    </row>
    <row r="2207" spans="1:3" x14ac:dyDescent="0.25">
      <c r="A2207" s="12" t="s">
        <v>42</v>
      </c>
      <c r="B2207" s="12" t="s">
        <v>43</v>
      </c>
      <c r="C2207" s="13">
        <v>43791.791676076391</v>
      </c>
    </row>
    <row r="2208" spans="1:3" x14ac:dyDescent="0.25">
      <c r="A2208" s="12" t="s">
        <v>42</v>
      </c>
      <c r="B2208" s="12" t="s">
        <v>43</v>
      </c>
      <c r="C2208" s="13">
        <v>43791.833342743055</v>
      </c>
    </row>
    <row r="2209" spans="1:3" x14ac:dyDescent="0.25">
      <c r="A2209" s="12" t="s">
        <v>42</v>
      </c>
      <c r="B2209" s="12" t="s">
        <v>43</v>
      </c>
      <c r="C2209" s="13">
        <v>43791.875009409719</v>
      </c>
    </row>
    <row r="2210" spans="1:3" x14ac:dyDescent="0.25">
      <c r="A2210" s="12" t="s">
        <v>42</v>
      </c>
      <c r="B2210" s="12" t="s">
        <v>43</v>
      </c>
      <c r="C2210" s="13">
        <v>43791.916676076391</v>
      </c>
    </row>
    <row r="2211" spans="1:3" x14ac:dyDescent="0.25">
      <c r="A2211" s="12" t="s">
        <v>42</v>
      </c>
      <c r="B2211" s="12" t="s">
        <v>43</v>
      </c>
      <c r="C2211" s="13">
        <v>43791.958342743055</v>
      </c>
    </row>
    <row r="2212" spans="1:3" x14ac:dyDescent="0.25">
      <c r="A2212" s="12" t="s">
        <v>42</v>
      </c>
      <c r="B2212" s="12" t="s">
        <v>43</v>
      </c>
      <c r="C2212" s="13">
        <v>43792.000009409719</v>
      </c>
    </row>
    <row r="2213" spans="1:3" x14ac:dyDescent="0.25">
      <c r="A2213" s="12" t="s">
        <v>42</v>
      </c>
      <c r="B2213" s="12" t="s">
        <v>43</v>
      </c>
      <c r="C2213" s="13">
        <v>43792.041676076391</v>
      </c>
    </row>
    <row r="2214" spans="1:3" x14ac:dyDescent="0.25">
      <c r="A2214" s="12" t="s">
        <v>42</v>
      </c>
      <c r="B2214" s="12" t="s">
        <v>43</v>
      </c>
      <c r="C2214" s="13">
        <v>43792.083342743055</v>
      </c>
    </row>
    <row r="2215" spans="1:3" x14ac:dyDescent="0.25">
      <c r="A2215" s="12" t="s">
        <v>42</v>
      </c>
      <c r="B2215" s="12" t="s">
        <v>43</v>
      </c>
      <c r="C2215" s="13">
        <v>43792.125009409719</v>
      </c>
    </row>
    <row r="2216" spans="1:3" x14ac:dyDescent="0.25">
      <c r="A2216" s="12" t="s">
        <v>42</v>
      </c>
      <c r="B2216" s="12" t="s">
        <v>43</v>
      </c>
      <c r="C2216" s="13">
        <v>43792.16667608796</v>
      </c>
    </row>
    <row r="2217" spans="1:3" x14ac:dyDescent="0.25">
      <c r="A2217" s="12" t="s">
        <v>42</v>
      </c>
      <c r="B2217" s="12" t="s">
        <v>43</v>
      </c>
      <c r="C2217" s="13">
        <v>43792.208342754631</v>
      </c>
    </row>
    <row r="2218" spans="1:3" x14ac:dyDescent="0.25">
      <c r="A2218" s="12" t="s">
        <v>42</v>
      </c>
      <c r="B2218" s="12" t="s">
        <v>43</v>
      </c>
      <c r="C2218" s="13">
        <v>43792.250009421296</v>
      </c>
    </row>
    <row r="2219" spans="1:3" x14ac:dyDescent="0.25">
      <c r="A2219" s="12" t="s">
        <v>42</v>
      </c>
      <c r="B2219" s="12" t="s">
        <v>43</v>
      </c>
      <c r="C2219" s="13">
        <v>43792.29167608796</v>
      </c>
    </row>
    <row r="2220" spans="1:3" x14ac:dyDescent="0.25">
      <c r="A2220" s="12" t="s">
        <v>42</v>
      </c>
      <c r="B2220" s="12" t="s">
        <v>43</v>
      </c>
      <c r="C2220" s="13">
        <v>43792.333342754631</v>
      </c>
    </row>
    <row r="2221" spans="1:3" x14ac:dyDescent="0.25">
      <c r="A2221" s="12" t="s">
        <v>42</v>
      </c>
      <c r="B2221" s="12" t="s">
        <v>43</v>
      </c>
      <c r="C2221" s="13">
        <v>43792.375009421296</v>
      </c>
    </row>
    <row r="2222" spans="1:3" x14ac:dyDescent="0.25">
      <c r="A2222" s="12" t="s">
        <v>42</v>
      </c>
      <c r="B2222" s="12" t="s">
        <v>43</v>
      </c>
      <c r="C2222" s="13">
        <v>43792.41667608796</v>
      </c>
    </row>
    <row r="2223" spans="1:3" x14ac:dyDescent="0.25">
      <c r="A2223" s="12" t="s">
        <v>42</v>
      </c>
      <c r="B2223" s="12" t="s">
        <v>43</v>
      </c>
      <c r="C2223" s="13">
        <v>43792.458342754631</v>
      </c>
    </row>
    <row r="2224" spans="1:3" x14ac:dyDescent="0.25">
      <c r="A2224" s="12" t="s">
        <v>42</v>
      </c>
      <c r="B2224" s="12" t="s">
        <v>43</v>
      </c>
      <c r="C2224" s="13">
        <v>43792.500009421296</v>
      </c>
    </row>
    <row r="2225" spans="1:3" x14ac:dyDescent="0.25">
      <c r="A2225" s="12" t="s">
        <v>42</v>
      </c>
      <c r="B2225" s="12" t="s">
        <v>43</v>
      </c>
      <c r="C2225" s="13">
        <v>43792.54167608796</v>
      </c>
    </row>
    <row r="2226" spans="1:3" x14ac:dyDescent="0.25">
      <c r="A2226" s="12" t="s">
        <v>42</v>
      </c>
      <c r="B2226" s="12" t="s">
        <v>43</v>
      </c>
      <c r="C2226" s="13">
        <v>43792.583342754631</v>
      </c>
    </row>
    <row r="2227" spans="1:3" x14ac:dyDescent="0.25">
      <c r="A2227" s="12" t="s">
        <v>42</v>
      </c>
      <c r="B2227" s="12" t="s">
        <v>43</v>
      </c>
      <c r="C2227" s="13">
        <v>43792.625009421296</v>
      </c>
    </row>
    <row r="2228" spans="1:3" x14ac:dyDescent="0.25">
      <c r="A2228" s="12" t="s">
        <v>42</v>
      </c>
      <c r="B2228" s="12" t="s">
        <v>43</v>
      </c>
      <c r="C2228" s="13">
        <v>43792.66667608796</v>
      </c>
    </row>
    <row r="2229" spans="1:3" x14ac:dyDescent="0.25">
      <c r="A2229" s="12" t="s">
        <v>42</v>
      </c>
      <c r="B2229" s="12" t="s">
        <v>43</v>
      </c>
      <c r="C2229" s="13">
        <v>43792.708342754631</v>
      </c>
    </row>
    <row r="2230" spans="1:3" x14ac:dyDescent="0.25">
      <c r="A2230" s="12" t="s">
        <v>42</v>
      </c>
      <c r="B2230" s="12" t="s">
        <v>43</v>
      </c>
      <c r="C2230" s="13">
        <v>43792.750009421296</v>
      </c>
    </row>
    <row r="2231" spans="1:3" x14ac:dyDescent="0.25">
      <c r="A2231" s="12" t="s">
        <v>42</v>
      </c>
      <c r="B2231" s="12" t="s">
        <v>43</v>
      </c>
      <c r="C2231" s="13">
        <v>43792.79167608796</v>
      </c>
    </row>
    <row r="2232" spans="1:3" x14ac:dyDescent="0.25">
      <c r="A2232" s="12" t="s">
        <v>42</v>
      </c>
      <c r="B2232" s="12" t="s">
        <v>43</v>
      </c>
      <c r="C2232" s="13">
        <v>43792.833342754631</v>
      </c>
    </row>
    <row r="2233" spans="1:3" x14ac:dyDescent="0.25">
      <c r="A2233" s="12" t="s">
        <v>42</v>
      </c>
      <c r="B2233" s="12" t="s">
        <v>43</v>
      </c>
      <c r="C2233" s="13">
        <v>43792.875009421296</v>
      </c>
    </row>
    <row r="2234" spans="1:3" x14ac:dyDescent="0.25">
      <c r="A2234" s="12" t="s">
        <v>42</v>
      </c>
      <c r="B2234" s="12" t="s">
        <v>43</v>
      </c>
      <c r="C2234" s="13">
        <v>43792.91667608796</v>
      </c>
    </row>
    <row r="2235" spans="1:3" x14ac:dyDescent="0.25">
      <c r="A2235" s="12" t="s">
        <v>42</v>
      </c>
      <c r="B2235" s="12" t="s">
        <v>43</v>
      </c>
      <c r="C2235" s="13">
        <v>43792.958342754631</v>
      </c>
    </row>
    <row r="2236" spans="1:3" x14ac:dyDescent="0.25">
      <c r="A2236" s="12" t="s">
        <v>42</v>
      </c>
      <c r="B2236" s="12" t="s">
        <v>43</v>
      </c>
      <c r="C2236" s="13">
        <v>43793.000009421296</v>
      </c>
    </row>
    <row r="2237" spans="1:3" x14ac:dyDescent="0.25">
      <c r="A2237" s="12" t="s">
        <v>42</v>
      </c>
      <c r="B2237" s="12" t="s">
        <v>43</v>
      </c>
      <c r="C2237" s="13">
        <v>43793.04167608796</v>
      </c>
    </row>
    <row r="2238" spans="1:3" x14ac:dyDescent="0.25">
      <c r="A2238" s="12" t="s">
        <v>42</v>
      </c>
      <c r="B2238" s="12" t="s">
        <v>43</v>
      </c>
      <c r="C2238" s="13">
        <v>43793.083342754631</v>
      </c>
    </row>
    <row r="2239" spans="1:3" x14ac:dyDescent="0.25">
      <c r="A2239" s="12" t="s">
        <v>42</v>
      </c>
      <c r="B2239" s="12" t="s">
        <v>43</v>
      </c>
      <c r="C2239" s="13">
        <v>43793.125009421296</v>
      </c>
    </row>
    <row r="2240" spans="1:3" x14ac:dyDescent="0.25">
      <c r="A2240" s="12" t="s">
        <v>42</v>
      </c>
      <c r="B2240" s="12" t="s">
        <v>43</v>
      </c>
      <c r="C2240" s="13">
        <v>43793.16667608796</v>
      </c>
    </row>
    <row r="2241" spans="1:3" x14ac:dyDescent="0.25">
      <c r="A2241" s="12" t="s">
        <v>42</v>
      </c>
      <c r="B2241" s="12" t="s">
        <v>43</v>
      </c>
      <c r="C2241" s="13">
        <v>43793.208342754631</v>
      </c>
    </row>
    <row r="2242" spans="1:3" x14ac:dyDescent="0.25">
      <c r="A2242" s="12" t="s">
        <v>42</v>
      </c>
      <c r="B2242" s="12" t="s">
        <v>43</v>
      </c>
      <c r="C2242" s="13">
        <v>43793.250009421296</v>
      </c>
    </row>
    <row r="2243" spans="1:3" x14ac:dyDescent="0.25">
      <c r="A2243" s="12" t="s">
        <v>42</v>
      </c>
      <c r="B2243" s="12" t="s">
        <v>43</v>
      </c>
      <c r="C2243" s="13">
        <v>43793.291676099536</v>
      </c>
    </row>
    <row r="2244" spans="1:3" x14ac:dyDescent="0.25">
      <c r="A2244" s="12" t="s">
        <v>42</v>
      </c>
      <c r="B2244" s="12" t="s">
        <v>43</v>
      </c>
      <c r="C2244" s="13">
        <v>43793.3333427662</v>
      </c>
    </row>
    <row r="2245" spans="1:3" x14ac:dyDescent="0.25">
      <c r="A2245" s="12" t="s">
        <v>42</v>
      </c>
      <c r="B2245" s="12" t="s">
        <v>43</v>
      </c>
      <c r="C2245" s="13">
        <v>43793.375009432872</v>
      </c>
    </row>
    <row r="2246" spans="1:3" x14ac:dyDescent="0.25">
      <c r="A2246" s="12" t="s">
        <v>42</v>
      </c>
      <c r="B2246" s="12" t="s">
        <v>43</v>
      </c>
      <c r="C2246" s="13">
        <v>43793.416676099536</v>
      </c>
    </row>
    <row r="2247" spans="1:3" x14ac:dyDescent="0.25">
      <c r="A2247" s="12" t="s">
        <v>42</v>
      </c>
      <c r="B2247" s="12" t="s">
        <v>43</v>
      </c>
      <c r="C2247" s="13">
        <v>43793.4583427662</v>
      </c>
    </row>
    <row r="2248" spans="1:3" x14ac:dyDescent="0.25">
      <c r="A2248" s="12" t="s">
        <v>42</v>
      </c>
      <c r="B2248" s="12" t="s">
        <v>43</v>
      </c>
      <c r="C2248" s="13">
        <v>43793.500009432872</v>
      </c>
    </row>
    <row r="2249" spans="1:3" x14ac:dyDescent="0.25">
      <c r="A2249" s="12" t="s">
        <v>42</v>
      </c>
      <c r="B2249" s="12" t="s">
        <v>43</v>
      </c>
      <c r="C2249" s="13">
        <v>43793.541676099536</v>
      </c>
    </row>
    <row r="2250" spans="1:3" x14ac:dyDescent="0.25">
      <c r="A2250" s="12" t="s">
        <v>42</v>
      </c>
      <c r="B2250" s="12" t="s">
        <v>43</v>
      </c>
      <c r="C2250" s="13">
        <v>43793.5833427662</v>
      </c>
    </row>
    <row r="2251" spans="1:3" x14ac:dyDescent="0.25">
      <c r="A2251" s="12" t="s">
        <v>42</v>
      </c>
      <c r="B2251" s="12" t="s">
        <v>43</v>
      </c>
      <c r="C2251" s="13">
        <v>43793.625009432872</v>
      </c>
    </row>
    <row r="2252" spans="1:3" x14ac:dyDescent="0.25">
      <c r="A2252" s="12" t="s">
        <v>42</v>
      </c>
      <c r="B2252" s="12" t="s">
        <v>43</v>
      </c>
      <c r="C2252" s="13">
        <v>43793.666676099536</v>
      </c>
    </row>
    <row r="2253" spans="1:3" x14ac:dyDescent="0.25">
      <c r="A2253" s="12" t="s">
        <v>42</v>
      </c>
      <c r="B2253" s="12" t="s">
        <v>43</v>
      </c>
      <c r="C2253" s="13">
        <v>43793.7083427662</v>
      </c>
    </row>
    <row r="2254" spans="1:3" x14ac:dyDescent="0.25">
      <c r="A2254" s="12" t="s">
        <v>42</v>
      </c>
      <c r="B2254" s="12" t="s">
        <v>43</v>
      </c>
      <c r="C2254" s="13">
        <v>43793.750009432872</v>
      </c>
    </row>
    <row r="2255" spans="1:3" x14ac:dyDescent="0.25">
      <c r="A2255" s="12" t="s">
        <v>42</v>
      </c>
      <c r="B2255" s="12" t="s">
        <v>43</v>
      </c>
      <c r="C2255" s="13">
        <v>43793.791676099536</v>
      </c>
    </row>
    <row r="2256" spans="1:3" x14ac:dyDescent="0.25">
      <c r="A2256" s="12" t="s">
        <v>42</v>
      </c>
      <c r="B2256" s="12" t="s">
        <v>43</v>
      </c>
      <c r="C2256" s="13">
        <v>43793.8333427662</v>
      </c>
    </row>
    <row r="2257" spans="1:3" x14ac:dyDescent="0.25">
      <c r="A2257" s="12" t="s">
        <v>42</v>
      </c>
      <c r="B2257" s="12" t="s">
        <v>43</v>
      </c>
      <c r="C2257" s="13">
        <v>43793.875009432872</v>
      </c>
    </row>
    <row r="2258" spans="1:3" x14ac:dyDescent="0.25">
      <c r="A2258" s="12" t="s">
        <v>42</v>
      </c>
      <c r="B2258" s="12" t="s">
        <v>43</v>
      </c>
      <c r="C2258" s="13">
        <v>43793.916676099536</v>
      </c>
    </row>
    <row r="2259" spans="1:3" x14ac:dyDescent="0.25">
      <c r="A2259" s="12" t="s">
        <v>42</v>
      </c>
      <c r="B2259" s="12" t="s">
        <v>43</v>
      </c>
      <c r="C2259" s="13">
        <v>43793.9583427662</v>
      </c>
    </row>
    <row r="2260" spans="1:3" x14ac:dyDescent="0.25">
      <c r="A2260" s="12" t="s">
        <v>42</v>
      </c>
      <c r="B2260" s="12" t="s">
        <v>43</v>
      </c>
      <c r="C2260" s="13">
        <v>43794.000009432872</v>
      </c>
    </row>
    <row r="2261" spans="1:3" x14ac:dyDescent="0.25">
      <c r="A2261" s="12" t="s">
        <v>42</v>
      </c>
      <c r="B2261" s="12" t="s">
        <v>43</v>
      </c>
      <c r="C2261" s="13">
        <v>43794.041676099536</v>
      </c>
    </row>
    <row r="2262" spans="1:3" x14ac:dyDescent="0.25">
      <c r="A2262" s="12" t="s">
        <v>42</v>
      </c>
      <c r="B2262" s="12" t="s">
        <v>43</v>
      </c>
      <c r="C2262" s="13">
        <v>43794.0833427662</v>
      </c>
    </row>
    <row r="2263" spans="1:3" x14ac:dyDescent="0.25">
      <c r="A2263" s="12" t="s">
        <v>42</v>
      </c>
      <c r="B2263" s="12" t="s">
        <v>43</v>
      </c>
      <c r="C2263" s="13">
        <v>43794.125009432872</v>
      </c>
    </row>
    <row r="2264" spans="1:3" x14ac:dyDescent="0.25">
      <c r="A2264" s="12" t="s">
        <v>42</v>
      </c>
      <c r="B2264" s="12" t="s">
        <v>43</v>
      </c>
      <c r="C2264" s="13">
        <v>43794.166676099536</v>
      </c>
    </row>
    <row r="2265" spans="1:3" x14ac:dyDescent="0.25">
      <c r="A2265" s="12" t="s">
        <v>42</v>
      </c>
      <c r="B2265" s="12" t="s">
        <v>43</v>
      </c>
      <c r="C2265" s="13">
        <v>43794.2083427662</v>
      </c>
    </row>
    <row r="2266" spans="1:3" x14ac:dyDescent="0.25">
      <c r="A2266" s="12" t="s">
        <v>42</v>
      </c>
      <c r="B2266" s="12" t="s">
        <v>43</v>
      </c>
      <c r="C2266" s="13">
        <v>43794.250009432872</v>
      </c>
    </row>
    <row r="2267" spans="1:3" x14ac:dyDescent="0.25">
      <c r="A2267" s="12" t="s">
        <v>42</v>
      </c>
      <c r="B2267" s="12" t="s">
        <v>43</v>
      </c>
      <c r="C2267" s="13">
        <v>43794.291676099536</v>
      </c>
    </row>
    <row r="2268" spans="1:3" x14ac:dyDescent="0.25">
      <c r="A2268" s="12" t="s">
        <v>42</v>
      </c>
      <c r="B2268" s="12" t="s">
        <v>43</v>
      </c>
      <c r="C2268" s="13">
        <v>43794.3333427662</v>
      </c>
    </row>
    <row r="2269" spans="1:3" x14ac:dyDescent="0.25">
      <c r="A2269" s="12" t="s">
        <v>42</v>
      </c>
      <c r="B2269" s="12" t="s">
        <v>43</v>
      </c>
      <c r="C2269" s="13">
        <v>43794.375009432872</v>
      </c>
    </row>
    <row r="2270" spans="1:3" x14ac:dyDescent="0.25">
      <c r="A2270" s="12" t="s">
        <v>42</v>
      </c>
      <c r="B2270" s="12" t="s">
        <v>43</v>
      </c>
      <c r="C2270" s="13">
        <v>43794.416676099536</v>
      </c>
    </row>
    <row r="2271" spans="1:3" x14ac:dyDescent="0.25">
      <c r="A2271" s="12" t="s">
        <v>42</v>
      </c>
      <c r="B2271" s="12" t="s">
        <v>43</v>
      </c>
      <c r="C2271" s="13">
        <v>43794.458342777776</v>
      </c>
    </row>
    <row r="2272" spans="1:3" x14ac:dyDescent="0.25">
      <c r="A2272" s="12" t="s">
        <v>42</v>
      </c>
      <c r="B2272" s="12" t="s">
        <v>43</v>
      </c>
      <c r="C2272" s="13">
        <v>43794.500009444448</v>
      </c>
    </row>
    <row r="2273" spans="1:3" x14ac:dyDescent="0.25">
      <c r="A2273" s="12" t="s">
        <v>42</v>
      </c>
      <c r="B2273" s="12" t="s">
        <v>43</v>
      </c>
      <c r="C2273" s="13">
        <v>43794.541676111112</v>
      </c>
    </row>
    <row r="2274" spans="1:3" x14ac:dyDescent="0.25">
      <c r="A2274" s="12" t="s">
        <v>42</v>
      </c>
      <c r="B2274" s="12" t="s">
        <v>43</v>
      </c>
      <c r="C2274" s="13">
        <v>43794.583342777776</v>
      </c>
    </row>
    <row r="2275" spans="1:3" x14ac:dyDescent="0.25">
      <c r="A2275" s="12" t="s">
        <v>42</v>
      </c>
      <c r="B2275" s="12" t="s">
        <v>43</v>
      </c>
      <c r="C2275" s="13">
        <v>43794.625009444448</v>
      </c>
    </row>
    <row r="2276" spans="1:3" x14ac:dyDescent="0.25">
      <c r="A2276" s="12" t="s">
        <v>42</v>
      </c>
      <c r="B2276" s="12" t="s">
        <v>43</v>
      </c>
      <c r="C2276" s="13">
        <v>43794.666676111112</v>
      </c>
    </row>
    <row r="2277" spans="1:3" x14ac:dyDescent="0.25">
      <c r="A2277" s="12" t="s">
        <v>42</v>
      </c>
      <c r="B2277" s="12" t="s">
        <v>43</v>
      </c>
      <c r="C2277" s="13">
        <v>43794.708342777776</v>
      </c>
    </row>
    <row r="2278" spans="1:3" x14ac:dyDescent="0.25">
      <c r="A2278" s="12" t="s">
        <v>42</v>
      </c>
      <c r="B2278" s="12" t="s">
        <v>43</v>
      </c>
      <c r="C2278" s="13">
        <v>43794.750009444448</v>
      </c>
    </row>
    <row r="2279" spans="1:3" x14ac:dyDescent="0.25">
      <c r="A2279" s="12" t="s">
        <v>42</v>
      </c>
      <c r="B2279" s="12" t="s">
        <v>43</v>
      </c>
      <c r="C2279" s="13">
        <v>43794.791676111112</v>
      </c>
    </row>
    <row r="2280" spans="1:3" x14ac:dyDescent="0.25">
      <c r="A2280" s="12" t="s">
        <v>42</v>
      </c>
      <c r="B2280" s="12" t="s">
        <v>43</v>
      </c>
      <c r="C2280" s="13">
        <v>43794.833342777776</v>
      </c>
    </row>
    <row r="2281" spans="1:3" x14ac:dyDescent="0.25">
      <c r="A2281" s="12" t="s">
        <v>42</v>
      </c>
      <c r="B2281" s="12" t="s">
        <v>43</v>
      </c>
      <c r="C2281" s="13">
        <v>43794.875009444448</v>
      </c>
    </row>
    <row r="2282" spans="1:3" x14ac:dyDescent="0.25">
      <c r="A2282" s="12" t="s">
        <v>42</v>
      </c>
      <c r="B2282" s="12" t="s">
        <v>43</v>
      </c>
      <c r="C2282" s="13">
        <v>43794.916676111112</v>
      </c>
    </row>
    <row r="2283" spans="1:3" x14ac:dyDescent="0.25">
      <c r="A2283" s="12" t="s">
        <v>42</v>
      </c>
      <c r="B2283" s="12" t="s">
        <v>43</v>
      </c>
      <c r="C2283" s="13">
        <v>43794.958342777776</v>
      </c>
    </row>
    <row r="2284" spans="1:3" x14ac:dyDescent="0.25">
      <c r="A2284" s="12" t="s">
        <v>42</v>
      </c>
      <c r="B2284" s="12" t="s">
        <v>43</v>
      </c>
      <c r="C2284" s="13">
        <v>43795.000009444448</v>
      </c>
    </row>
    <row r="2285" spans="1:3" x14ac:dyDescent="0.25">
      <c r="A2285" s="12" t="s">
        <v>42</v>
      </c>
      <c r="B2285" s="12" t="s">
        <v>43</v>
      </c>
      <c r="C2285" s="13">
        <v>43795.041676111112</v>
      </c>
    </row>
    <row r="2286" spans="1:3" x14ac:dyDescent="0.25">
      <c r="A2286" s="12" t="s">
        <v>42</v>
      </c>
      <c r="B2286" s="12" t="s">
        <v>43</v>
      </c>
      <c r="C2286" s="13">
        <v>43795.083342777776</v>
      </c>
    </row>
    <row r="2287" spans="1:3" x14ac:dyDescent="0.25">
      <c r="A2287" s="12" t="s">
        <v>42</v>
      </c>
      <c r="B2287" s="12" t="s">
        <v>43</v>
      </c>
      <c r="C2287" s="13">
        <v>43795.125009444448</v>
      </c>
    </row>
    <row r="2288" spans="1:3" x14ac:dyDescent="0.25">
      <c r="A2288" s="12" t="s">
        <v>42</v>
      </c>
      <c r="B2288" s="12" t="s">
        <v>43</v>
      </c>
      <c r="C2288" s="13">
        <v>43795.166676111112</v>
      </c>
    </row>
    <row r="2289" spans="1:3" x14ac:dyDescent="0.25">
      <c r="A2289" s="12" t="s">
        <v>42</v>
      </c>
      <c r="B2289" s="12" t="s">
        <v>43</v>
      </c>
      <c r="C2289" s="13">
        <v>43795.208342777776</v>
      </c>
    </row>
    <row r="2290" spans="1:3" x14ac:dyDescent="0.25">
      <c r="A2290" s="12" t="s">
        <v>42</v>
      </c>
      <c r="B2290" s="12" t="s">
        <v>43</v>
      </c>
      <c r="C2290" s="13">
        <v>43795.250009444448</v>
      </c>
    </row>
    <row r="2291" spans="1:3" x14ac:dyDescent="0.25">
      <c r="A2291" s="12" t="s">
        <v>42</v>
      </c>
      <c r="B2291" s="12" t="s">
        <v>43</v>
      </c>
      <c r="C2291" s="13">
        <v>43795.291676111112</v>
      </c>
    </row>
    <row r="2292" spans="1:3" x14ac:dyDescent="0.25">
      <c r="A2292" s="12" t="s">
        <v>42</v>
      </c>
      <c r="B2292" s="12" t="s">
        <v>43</v>
      </c>
      <c r="C2292" s="13">
        <v>43795.333342777776</v>
      </c>
    </row>
    <row r="2293" spans="1:3" x14ac:dyDescent="0.25">
      <c r="A2293" s="12" t="s">
        <v>42</v>
      </c>
      <c r="B2293" s="12" t="s">
        <v>43</v>
      </c>
      <c r="C2293" s="13">
        <v>43795.375009444448</v>
      </c>
    </row>
    <row r="2294" spans="1:3" x14ac:dyDescent="0.25">
      <c r="A2294" s="12" t="s">
        <v>42</v>
      </c>
      <c r="B2294" s="12" t="s">
        <v>43</v>
      </c>
      <c r="C2294" s="13">
        <v>43795.416676111112</v>
      </c>
    </row>
    <row r="2295" spans="1:3" x14ac:dyDescent="0.25">
      <c r="A2295" s="12" t="s">
        <v>42</v>
      </c>
      <c r="B2295" s="12" t="s">
        <v>43</v>
      </c>
      <c r="C2295" s="13">
        <v>43795.458342777776</v>
      </c>
    </row>
    <row r="2296" spans="1:3" x14ac:dyDescent="0.25">
      <c r="A2296" s="12" t="s">
        <v>42</v>
      </c>
      <c r="B2296" s="12" t="s">
        <v>43</v>
      </c>
      <c r="C2296" s="13">
        <v>43795.500009444448</v>
      </c>
    </row>
    <row r="2297" spans="1:3" x14ac:dyDescent="0.25">
      <c r="A2297" s="12" t="s">
        <v>42</v>
      </c>
      <c r="B2297" s="12" t="s">
        <v>43</v>
      </c>
      <c r="C2297" s="13">
        <v>43795.541676111112</v>
      </c>
    </row>
    <row r="2298" spans="1:3" x14ac:dyDescent="0.25">
      <c r="A2298" s="12" t="s">
        <v>42</v>
      </c>
      <c r="B2298" s="12" t="s">
        <v>43</v>
      </c>
      <c r="C2298" s="13">
        <v>43795.583342777776</v>
      </c>
    </row>
    <row r="2299" spans="1:3" x14ac:dyDescent="0.25">
      <c r="A2299" s="12" t="s">
        <v>42</v>
      </c>
      <c r="B2299" s="12" t="s">
        <v>43</v>
      </c>
      <c r="C2299" s="13">
        <v>43795.625009444448</v>
      </c>
    </row>
    <row r="2300" spans="1:3" x14ac:dyDescent="0.25">
      <c r="A2300" s="12" t="s">
        <v>42</v>
      </c>
      <c r="B2300" s="12" t="s">
        <v>43</v>
      </c>
      <c r="C2300" s="13">
        <v>43795.666676111112</v>
      </c>
    </row>
    <row r="2301" spans="1:3" x14ac:dyDescent="0.25">
      <c r="A2301" s="12" t="s">
        <v>42</v>
      </c>
      <c r="B2301" s="12" t="s">
        <v>43</v>
      </c>
      <c r="C2301" s="13">
        <v>43795.708342789352</v>
      </c>
    </row>
    <row r="2302" spans="1:3" x14ac:dyDescent="0.25">
      <c r="A2302" s="12" t="s">
        <v>42</v>
      </c>
      <c r="B2302" s="12" t="s">
        <v>43</v>
      </c>
      <c r="C2302" s="13">
        <v>43795.750009456016</v>
      </c>
    </row>
    <row r="2303" spans="1:3" x14ac:dyDescent="0.25">
      <c r="A2303" s="12" t="s">
        <v>42</v>
      </c>
      <c r="B2303" s="12" t="s">
        <v>43</v>
      </c>
      <c r="C2303" s="13">
        <v>43795.791676122688</v>
      </c>
    </row>
    <row r="2304" spans="1:3" x14ac:dyDescent="0.25">
      <c r="A2304" s="12" t="s">
        <v>42</v>
      </c>
      <c r="B2304" s="12" t="s">
        <v>43</v>
      </c>
      <c r="C2304" s="13">
        <v>43795.833342789352</v>
      </c>
    </row>
    <row r="2305" spans="1:3" x14ac:dyDescent="0.25">
      <c r="A2305" s="12" t="s">
        <v>42</v>
      </c>
      <c r="B2305" s="12" t="s">
        <v>43</v>
      </c>
      <c r="C2305" s="13">
        <v>43795.875009456016</v>
      </c>
    </row>
    <row r="2306" spans="1:3" x14ac:dyDescent="0.25">
      <c r="A2306" s="12" t="s">
        <v>42</v>
      </c>
      <c r="B2306" s="12" t="s">
        <v>43</v>
      </c>
      <c r="C2306" s="13">
        <v>43795.916676122688</v>
      </c>
    </row>
    <row r="2307" spans="1:3" x14ac:dyDescent="0.25">
      <c r="A2307" s="12" t="s">
        <v>42</v>
      </c>
      <c r="B2307" s="12" t="s">
        <v>43</v>
      </c>
      <c r="C2307" s="13">
        <v>43795.958342789352</v>
      </c>
    </row>
    <row r="2308" spans="1:3" x14ac:dyDescent="0.25">
      <c r="A2308" s="12" t="s">
        <v>44</v>
      </c>
      <c r="B2308" s="12" t="s">
        <v>49</v>
      </c>
      <c r="C2308" s="13">
        <v>43789.000009456016</v>
      </c>
    </row>
    <row r="2309" spans="1:3" x14ac:dyDescent="0.25">
      <c r="A2309" s="12" t="s">
        <v>44</v>
      </c>
      <c r="B2309" s="12" t="s">
        <v>49</v>
      </c>
      <c r="C2309" s="13">
        <v>43789.041676122688</v>
      </c>
    </row>
    <row r="2310" spans="1:3" x14ac:dyDescent="0.25">
      <c r="A2310" s="12" t="s">
        <v>44</v>
      </c>
      <c r="B2310" s="12" t="s">
        <v>49</v>
      </c>
      <c r="C2310" s="13">
        <v>43789.083342789352</v>
      </c>
    </row>
    <row r="2311" spans="1:3" x14ac:dyDescent="0.25">
      <c r="A2311" s="12" t="s">
        <v>44</v>
      </c>
      <c r="B2311" s="12" t="s">
        <v>49</v>
      </c>
      <c r="C2311" s="13">
        <v>43789.125009456016</v>
      </c>
    </row>
    <row r="2312" spans="1:3" x14ac:dyDescent="0.25">
      <c r="A2312" s="12" t="s">
        <v>44</v>
      </c>
      <c r="B2312" s="12" t="s">
        <v>49</v>
      </c>
      <c r="C2312" s="13">
        <v>43789.166676122688</v>
      </c>
    </row>
    <row r="2313" spans="1:3" x14ac:dyDescent="0.25">
      <c r="A2313" s="12" t="s">
        <v>44</v>
      </c>
      <c r="B2313" s="12" t="s">
        <v>49</v>
      </c>
      <c r="C2313" s="13">
        <v>43789.208342789352</v>
      </c>
    </row>
    <row r="2314" spans="1:3" x14ac:dyDescent="0.25">
      <c r="A2314" s="12" t="s">
        <v>44</v>
      </c>
      <c r="B2314" s="12" t="s">
        <v>49</v>
      </c>
      <c r="C2314" s="13">
        <v>43789.250009456016</v>
      </c>
    </row>
    <row r="2315" spans="1:3" x14ac:dyDescent="0.25">
      <c r="A2315" s="12" t="s">
        <v>44</v>
      </c>
      <c r="B2315" s="12" t="s">
        <v>49</v>
      </c>
      <c r="C2315" s="13">
        <v>43789.291676122688</v>
      </c>
    </row>
    <row r="2316" spans="1:3" x14ac:dyDescent="0.25">
      <c r="A2316" s="12" t="s">
        <v>44</v>
      </c>
      <c r="B2316" s="12" t="s">
        <v>49</v>
      </c>
      <c r="C2316" s="13">
        <v>43789.333342789352</v>
      </c>
    </row>
    <row r="2317" spans="1:3" x14ac:dyDescent="0.25">
      <c r="A2317" s="12" t="s">
        <v>44</v>
      </c>
      <c r="B2317" s="12" t="s">
        <v>49</v>
      </c>
      <c r="C2317" s="13">
        <v>43789.375009456016</v>
      </c>
    </row>
    <row r="2318" spans="1:3" x14ac:dyDescent="0.25">
      <c r="A2318" s="12" t="s">
        <v>44</v>
      </c>
      <c r="B2318" s="12" t="s">
        <v>49</v>
      </c>
      <c r="C2318" s="13">
        <v>43789.416676134257</v>
      </c>
    </row>
    <row r="2319" spans="1:3" x14ac:dyDescent="0.25">
      <c r="A2319" s="12" t="s">
        <v>44</v>
      </c>
      <c r="B2319" s="12" t="s">
        <v>49</v>
      </c>
      <c r="C2319" s="13">
        <v>43789.458342800928</v>
      </c>
    </row>
    <row r="2320" spans="1:3" x14ac:dyDescent="0.25">
      <c r="A2320" s="12" t="s">
        <v>44</v>
      </c>
      <c r="B2320" s="12" t="s">
        <v>49</v>
      </c>
      <c r="C2320" s="13">
        <v>43789.500009467592</v>
      </c>
    </row>
    <row r="2321" spans="1:3" x14ac:dyDescent="0.25">
      <c r="A2321" s="12" t="s">
        <v>44</v>
      </c>
      <c r="B2321" s="12" t="s">
        <v>49</v>
      </c>
      <c r="C2321" s="13">
        <v>43789.541676134257</v>
      </c>
    </row>
    <row r="2322" spans="1:3" x14ac:dyDescent="0.25">
      <c r="A2322" s="12" t="s">
        <v>44</v>
      </c>
      <c r="B2322" s="12" t="s">
        <v>49</v>
      </c>
      <c r="C2322" s="13">
        <v>43789.583342800928</v>
      </c>
    </row>
    <row r="2323" spans="1:3" x14ac:dyDescent="0.25">
      <c r="A2323" s="12" t="s">
        <v>44</v>
      </c>
      <c r="B2323" s="12" t="s">
        <v>49</v>
      </c>
      <c r="C2323" s="13">
        <v>43789.625009467592</v>
      </c>
    </row>
    <row r="2324" spans="1:3" x14ac:dyDescent="0.25">
      <c r="A2324" s="12" t="s">
        <v>44</v>
      </c>
      <c r="B2324" s="12" t="s">
        <v>49</v>
      </c>
      <c r="C2324" s="13">
        <v>43789.666676134257</v>
      </c>
    </row>
    <row r="2325" spans="1:3" x14ac:dyDescent="0.25">
      <c r="A2325" s="12" t="s">
        <v>44</v>
      </c>
      <c r="B2325" s="12" t="s">
        <v>49</v>
      </c>
      <c r="C2325" s="13">
        <v>43789.708342800928</v>
      </c>
    </row>
    <row r="2326" spans="1:3" x14ac:dyDescent="0.25">
      <c r="A2326" s="12" t="s">
        <v>44</v>
      </c>
      <c r="B2326" s="12" t="s">
        <v>49</v>
      </c>
      <c r="C2326" s="13">
        <v>43789.750009467592</v>
      </c>
    </row>
    <row r="2327" spans="1:3" x14ac:dyDescent="0.25">
      <c r="A2327" s="12" t="s">
        <v>44</v>
      </c>
      <c r="B2327" s="12" t="s">
        <v>49</v>
      </c>
      <c r="C2327" s="13">
        <v>43789.791676134257</v>
      </c>
    </row>
    <row r="2328" spans="1:3" x14ac:dyDescent="0.25">
      <c r="A2328" s="12" t="s">
        <v>44</v>
      </c>
      <c r="B2328" s="12" t="s">
        <v>49</v>
      </c>
      <c r="C2328" s="13">
        <v>43789.833342800928</v>
      </c>
    </row>
    <row r="2329" spans="1:3" x14ac:dyDescent="0.25">
      <c r="A2329" s="12" t="s">
        <v>44</v>
      </c>
      <c r="B2329" s="12" t="s">
        <v>49</v>
      </c>
      <c r="C2329" s="13">
        <v>43789.875009467592</v>
      </c>
    </row>
    <row r="2330" spans="1:3" x14ac:dyDescent="0.25">
      <c r="A2330" s="12" t="s">
        <v>44</v>
      </c>
      <c r="B2330" s="12" t="s">
        <v>49</v>
      </c>
      <c r="C2330" s="13">
        <v>43789.916676134257</v>
      </c>
    </row>
    <row r="2331" spans="1:3" x14ac:dyDescent="0.25">
      <c r="A2331" s="12" t="s">
        <v>44</v>
      </c>
      <c r="B2331" s="12" t="s">
        <v>49</v>
      </c>
      <c r="C2331" s="13">
        <v>43789.958342800928</v>
      </c>
    </row>
    <row r="2332" spans="1:3" x14ac:dyDescent="0.25">
      <c r="A2332" s="12" t="s">
        <v>44</v>
      </c>
      <c r="B2332" s="12" t="s">
        <v>49</v>
      </c>
      <c r="C2332" s="13">
        <v>43790.000009467592</v>
      </c>
    </row>
    <row r="2333" spans="1:3" x14ac:dyDescent="0.25">
      <c r="A2333" s="12" t="s">
        <v>44</v>
      </c>
      <c r="B2333" s="12" t="s">
        <v>49</v>
      </c>
      <c r="C2333" s="13">
        <v>43790.041676134257</v>
      </c>
    </row>
    <row r="2334" spans="1:3" x14ac:dyDescent="0.25">
      <c r="A2334" s="12" t="s">
        <v>44</v>
      </c>
      <c r="B2334" s="12" t="s">
        <v>49</v>
      </c>
      <c r="C2334" s="13">
        <v>43790.083342800928</v>
      </c>
    </row>
    <row r="2335" spans="1:3" x14ac:dyDescent="0.25">
      <c r="A2335" s="12" t="s">
        <v>44</v>
      </c>
      <c r="B2335" s="12" t="s">
        <v>49</v>
      </c>
      <c r="C2335" s="13">
        <v>43790.125009467592</v>
      </c>
    </row>
    <row r="2336" spans="1:3" x14ac:dyDescent="0.25">
      <c r="A2336" s="12" t="s">
        <v>44</v>
      </c>
      <c r="B2336" s="12" t="s">
        <v>49</v>
      </c>
      <c r="C2336" s="13">
        <v>43790.166676134257</v>
      </c>
    </row>
    <row r="2337" spans="1:3" x14ac:dyDescent="0.25">
      <c r="A2337" s="12" t="s">
        <v>44</v>
      </c>
      <c r="B2337" s="12" t="s">
        <v>49</v>
      </c>
      <c r="C2337" s="13">
        <v>43790.208342800928</v>
      </c>
    </row>
    <row r="2338" spans="1:3" x14ac:dyDescent="0.25">
      <c r="A2338" s="12" t="s">
        <v>44</v>
      </c>
      <c r="B2338" s="12" t="s">
        <v>49</v>
      </c>
      <c r="C2338" s="13">
        <v>43790.250009467592</v>
      </c>
    </row>
    <row r="2339" spans="1:3" x14ac:dyDescent="0.25">
      <c r="A2339" s="12" t="s">
        <v>44</v>
      </c>
      <c r="B2339" s="12" t="s">
        <v>49</v>
      </c>
      <c r="C2339" s="13">
        <v>43790.291676134257</v>
      </c>
    </row>
    <row r="2340" spans="1:3" x14ac:dyDescent="0.25">
      <c r="A2340" s="12" t="s">
        <v>44</v>
      </c>
      <c r="B2340" s="12" t="s">
        <v>49</v>
      </c>
      <c r="C2340" s="13">
        <v>43790.333342800928</v>
      </c>
    </row>
    <row r="2341" spans="1:3" x14ac:dyDescent="0.25">
      <c r="A2341" s="12" t="s">
        <v>44</v>
      </c>
      <c r="B2341" s="12" t="s">
        <v>49</v>
      </c>
      <c r="C2341" s="13">
        <v>43790.375009467592</v>
      </c>
    </row>
    <row r="2342" spans="1:3" x14ac:dyDescent="0.25">
      <c r="A2342" s="12" t="s">
        <v>44</v>
      </c>
      <c r="B2342" s="12" t="s">
        <v>49</v>
      </c>
      <c r="C2342" s="13">
        <v>43790.416676134257</v>
      </c>
    </row>
    <row r="2343" spans="1:3" x14ac:dyDescent="0.25">
      <c r="A2343" s="12" t="s">
        <v>44</v>
      </c>
      <c r="B2343" s="12" t="s">
        <v>49</v>
      </c>
      <c r="C2343" s="13">
        <v>43790.458342800928</v>
      </c>
    </row>
    <row r="2344" spans="1:3" x14ac:dyDescent="0.25">
      <c r="A2344" s="12" t="s">
        <v>44</v>
      </c>
      <c r="B2344" s="12" t="s">
        <v>49</v>
      </c>
      <c r="C2344" s="13">
        <v>43790.500009467592</v>
      </c>
    </row>
    <row r="2345" spans="1:3" x14ac:dyDescent="0.25">
      <c r="A2345" s="12" t="s">
        <v>44</v>
      </c>
      <c r="B2345" s="12" t="s">
        <v>49</v>
      </c>
      <c r="C2345" s="13">
        <v>43790.541676134257</v>
      </c>
    </row>
    <row r="2346" spans="1:3" x14ac:dyDescent="0.25">
      <c r="A2346" s="12" t="s">
        <v>44</v>
      </c>
      <c r="B2346" s="12" t="s">
        <v>49</v>
      </c>
      <c r="C2346" s="13">
        <v>43790.583342800928</v>
      </c>
    </row>
    <row r="2347" spans="1:3" x14ac:dyDescent="0.25">
      <c r="A2347" s="12" t="s">
        <v>44</v>
      </c>
      <c r="B2347" s="12" t="s">
        <v>49</v>
      </c>
      <c r="C2347" s="13">
        <v>43790.625009467592</v>
      </c>
    </row>
    <row r="2348" spans="1:3" x14ac:dyDescent="0.25">
      <c r="A2348" s="12" t="s">
        <v>44</v>
      </c>
      <c r="B2348" s="12" t="s">
        <v>49</v>
      </c>
      <c r="C2348" s="13">
        <v>43790.666676145833</v>
      </c>
    </row>
    <row r="2349" spans="1:3" x14ac:dyDescent="0.25">
      <c r="A2349" s="12" t="s">
        <v>44</v>
      </c>
      <c r="B2349" s="12" t="s">
        <v>49</v>
      </c>
      <c r="C2349" s="13">
        <v>43790.708342812497</v>
      </c>
    </row>
    <row r="2350" spans="1:3" x14ac:dyDescent="0.25">
      <c r="A2350" s="12" t="s">
        <v>44</v>
      </c>
      <c r="B2350" s="12" t="s">
        <v>49</v>
      </c>
      <c r="C2350" s="13">
        <v>43790.750009479169</v>
      </c>
    </row>
    <row r="2351" spans="1:3" x14ac:dyDescent="0.25">
      <c r="A2351" s="12" t="s">
        <v>44</v>
      </c>
      <c r="B2351" s="12" t="s">
        <v>49</v>
      </c>
      <c r="C2351" s="13">
        <v>43790.791676145833</v>
      </c>
    </row>
    <row r="2352" spans="1:3" x14ac:dyDescent="0.25">
      <c r="A2352" s="12" t="s">
        <v>44</v>
      </c>
      <c r="B2352" s="12" t="s">
        <v>49</v>
      </c>
      <c r="C2352" s="13">
        <v>43790.833342812497</v>
      </c>
    </row>
    <row r="2353" spans="1:3" x14ac:dyDescent="0.25">
      <c r="A2353" s="12" t="s">
        <v>44</v>
      </c>
      <c r="B2353" s="12" t="s">
        <v>49</v>
      </c>
      <c r="C2353" s="13">
        <v>43790.875009479169</v>
      </c>
    </row>
    <row r="2354" spans="1:3" x14ac:dyDescent="0.25">
      <c r="A2354" s="12" t="s">
        <v>44</v>
      </c>
      <c r="B2354" s="12" t="s">
        <v>49</v>
      </c>
      <c r="C2354" s="13">
        <v>43790.916676145833</v>
      </c>
    </row>
    <row r="2355" spans="1:3" x14ac:dyDescent="0.25">
      <c r="A2355" s="12" t="s">
        <v>44</v>
      </c>
      <c r="B2355" s="12" t="s">
        <v>49</v>
      </c>
      <c r="C2355" s="13">
        <v>43790.958342812497</v>
      </c>
    </row>
    <row r="2356" spans="1:3" x14ac:dyDescent="0.25">
      <c r="A2356" s="12" t="s">
        <v>44</v>
      </c>
      <c r="B2356" s="12" t="s">
        <v>49</v>
      </c>
      <c r="C2356" s="13">
        <v>43791.000009479169</v>
      </c>
    </row>
    <row r="2357" spans="1:3" x14ac:dyDescent="0.25">
      <c r="A2357" s="12" t="s">
        <v>44</v>
      </c>
      <c r="B2357" s="12" t="s">
        <v>49</v>
      </c>
      <c r="C2357" s="13">
        <v>43791.041676145833</v>
      </c>
    </row>
    <row r="2358" spans="1:3" x14ac:dyDescent="0.25">
      <c r="A2358" s="12" t="s">
        <v>44</v>
      </c>
      <c r="B2358" s="12" t="s">
        <v>49</v>
      </c>
      <c r="C2358" s="13">
        <v>43791.083342812497</v>
      </c>
    </row>
    <row r="2359" spans="1:3" x14ac:dyDescent="0.25">
      <c r="A2359" s="12" t="s">
        <v>44</v>
      </c>
      <c r="B2359" s="12" t="s">
        <v>49</v>
      </c>
      <c r="C2359" s="13">
        <v>43791.125009479169</v>
      </c>
    </row>
    <row r="2360" spans="1:3" x14ac:dyDescent="0.25">
      <c r="A2360" s="12" t="s">
        <v>44</v>
      </c>
      <c r="B2360" s="12" t="s">
        <v>49</v>
      </c>
      <c r="C2360" s="13">
        <v>43791.166676145833</v>
      </c>
    </row>
    <row r="2361" spans="1:3" x14ac:dyDescent="0.25">
      <c r="A2361" s="12" t="s">
        <v>44</v>
      </c>
      <c r="B2361" s="12" t="s">
        <v>49</v>
      </c>
      <c r="C2361" s="13">
        <v>43791.208342812497</v>
      </c>
    </row>
    <row r="2362" spans="1:3" x14ac:dyDescent="0.25">
      <c r="A2362" s="12" t="s">
        <v>44</v>
      </c>
      <c r="B2362" s="12" t="s">
        <v>49</v>
      </c>
      <c r="C2362" s="13">
        <v>43791.250009479169</v>
      </c>
    </row>
    <row r="2363" spans="1:3" x14ac:dyDescent="0.25">
      <c r="A2363" s="12" t="s">
        <v>44</v>
      </c>
      <c r="B2363" s="12" t="s">
        <v>49</v>
      </c>
      <c r="C2363" s="13">
        <v>43791.291676145833</v>
      </c>
    </row>
    <row r="2364" spans="1:3" x14ac:dyDescent="0.25">
      <c r="A2364" s="12" t="s">
        <v>44</v>
      </c>
      <c r="B2364" s="12" t="s">
        <v>49</v>
      </c>
      <c r="C2364" s="13">
        <v>43791.333342812497</v>
      </c>
    </row>
    <row r="2365" spans="1:3" x14ac:dyDescent="0.25">
      <c r="A2365" s="12" t="s">
        <v>44</v>
      </c>
      <c r="B2365" s="12" t="s">
        <v>49</v>
      </c>
      <c r="C2365" s="13">
        <v>43791.375009479169</v>
      </c>
    </row>
    <row r="2366" spans="1:3" x14ac:dyDescent="0.25">
      <c r="A2366" s="12" t="s">
        <v>44</v>
      </c>
      <c r="B2366" s="12" t="s">
        <v>49</v>
      </c>
      <c r="C2366" s="13">
        <v>43791.416676145833</v>
      </c>
    </row>
    <row r="2367" spans="1:3" x14ac:dyDescent="0.25">
      <c r="A2367" s="12" t="s">
        <v>44</v>
      </c>
      <c r="B2367" s="12" t="s">
        <v>49</v>
      </c>
      <c r="C2367" s="13">
        <v>43791.458342812497</v>
      </c>
    </row>
    <row r="2368" spans="1:3" x14ac:dyDescent="0.25">
      <c r="A2368" s="12" t="s">
        <v>44</v>
      </c>
      <c r="B2368" s="12" t="s">
        <v>49</v>
      </c>
      <c r="C2368" s="13">
        <v>43791.500009479169</v>
      </c>
    </row>
    <row r="2369" spans="1:3" x14ac:dyDescent="0.25">
      <c r="A2369" s="12" t="s">
        <v>44</v>
      </c>
      <c r="B2369" s="12" t="s">
        <v>49</v>
      </c>
      <c r="C2369" s="13">
        <v>43791.541676145833</v>
      </c>
    </row>
    <row r="2370" spans="1:3" x14ac:dyDescent="0.25">
      <c r="A2370" s="12" t="s">
        <v>44</v>
      </c>
      <c r="B2370" s="12" t="s">
        <v>49</v>
      </c>
      <c r="C2370" s="13">
        <v>43791.583342812497</v>
      </c>
    </row>
    <row r="2371" spans="1:3" x14ac:dyDescent="0.25">
      <c r="A2371" s="12" t="s">
        <v>44</v>
      </c>
      <c r="B2371" s="12" t="s">
        <v>49</v>
      </c>
      <c r="C2371" s="13">
        <v>43791.625009479169</v>
      </c>
    </row>
    <row r="2372" spans="1:3" x14ac:dyDescent="0.25">
      <c r="A2372" s="12" t="s">
        <v>44</v>
      </c>
      <c r="B2372" s="12" t="s">
        <v>49</v>
      </c>
      <c r="C2372" s="13">
        <v>43791.666676145833</v>
      </c>
    </row>
    <row r="2373" spans="1:3" x14ac:dyDescent="0.25">
      <c r="A2373" s="12" t="s">
        <v>44</v>
      </c>
      <c r="B2373" s="12" t="s">
        <v>49</v>
      </c>
      <c r="C2373" s="13">
        <v>43791.708342812497</v>
      </c>
    </row>
    <row r="2374" spans="1:3" x14ac:dyDescent="0.25">
      <c r="A2374" s="12" t="s">
        <v>44</v>
      </c>
      <c r="B2374" s="12" t="s">
        <v>49</v>
      </c>
      <c r="C2374" s="13">
        <v>43791.750009479169</v>
      </c>
    </row>
    <row r="2375" spans="1:3" x14ac:dyDescent="0.25">
      <c r="A2375" s="12" t="s">
        <v>44</v>
      </c>
      <c r="B2375" s="12" t="s">
        <v>49</v>
      </c>
      <c r="C2375" s="13">
        <v>43791.791676145833</v>
      </c>
    </row>
    <row r="2376" spans="1:3" x14ac:dyDescent="0.25">
      <c r="A2376" s="12" t="s">
        <v>44</v>
      </c>
      <c r="B2376" s="12" t="s">
        <v>49</v>
      </c>
      <c r="C2376" s="13">
        <v>43791.833342812497</v>
      </c>
    </row>
    <row r="2377" spans="1:3" x14ac:dyDescent="0.25">
      <c r="A2377" s="12" t="s">
        <v>44</v>
      </c>
      <c r="B2377" s="12" t="s">
        <v>49</v>
      </c>
      <c r="C2377" s="13">
        <v>43791.875009479169</v>
      </c>
    </row>
    <row r="2378" spans="1:3" x14ac:dyDescent="0.25">
      <c r="A2378" s="12" t="s">
        <v>44</v>
      </c>
      <c r="B2378" s="12" t="s">
        <v>49</v>
      </c>
      <c r="C2378" s="13">
        <v>43791.916676145833</v>
      </c>
    </row>
    <row r="2379" spans="1:3" x14ac:dyDescent="0.25">
      <c r="A2379" s="12" t="s">
        <v>44</v>
      </c>
      <c r="B2379" s="12" t="s">
        <v>49</v>
      </c>
      <c r="C2379" s="13">
        <v>43791.958342824073</v>
      </c>
    </row>
    <row r="2380" spans="1:3" x14ac:dyDescent="0.25">
      <c r="A2380" s="12" t="s">
        <v>44</v>
      </c>
      <c r="B2380" s="12" t="s">
        <v>49</v>
      </c>
      <c r="C2380" s="13">
        <v>43792.000009490737</v>
      </c>
    </row>
    <row r="2381" spans="1:3" x14ac:dyDescent="0.25">
      <c r="A2381" s="12" t="s">
        <v>44</v>
      </c>
      <c r="B2381" s="12" t="s">
        <v>49</v>
      </c>
      <c r="C2381" s="13">
        <v>43792.041676157409</v>
      </c>
    </row>
    <row r="2382" spans="1:3" x14ac:dyDescent="0.25">
      <c r="A2382" s="12" t="s">
        <v>44</v>
      </c>
      <c r="B2382" s="12" t="s">
        <v>49</v>
      </c>
      <c r="C2382" s="13">
        <v>43792.083342824073</v>
      </c>
    </row>
    <row r="2383" spans="1:3" x14ac:dyDescent="0.25">
      <c r="A2383" s="12" t="s">
        <v>44</v>
      </c>
      <c r="B2383" s="12" t="s">
        <v>49</v>
      </c>
      <c r="C2383" s="13">
        <v>43792.125009490737</v>
      </c>
    </row>
    <row r="2384" spans="1:3" x14ac:dyDescent="0.25">
      <c r="A2384" s="12" t="s">
        <v>44</v>
      </c>
      <c r="B2384" s="12" t="s">
        <v>49</v>
      </c>
      <c r="C2384" s="13">
        <v>43792.166676157409</v>
      </c>
    </row>
    <row r="2385" spans="1:3" x14ac:dyDescent="0.25">
      <c r="A2385" s="12" t="s">
        <v>44</v>
      </c>
      <c r="B2385" s="12" t="s">
        <v>49</v>
      </c>
      <c r="C2385" s="13">
        <v>43792.208342824073</v>
      </c>
    </row>
    <row r="2386" spans="1:3" x14ac:dyDescent="0.25">
      <c r="A2386" s="12" t="s">
        <v>44</v>
      </c>
      <c r="B2386" s="12" t="s">
        <v>49</v>
      </c>
      <c r="C2386" s="13">
        <v>43792.250009490737</v>
      </c>
    </row>
    <row r="2387" spans="1:3" x14ac:dyDescent="0.25">
      <c r="A2387" s="12" t="s">
        <v>44</v>
      </c>
      <c r="B2387" s="12" t="s">
        <v>49</v>
      </c>
      <c r="C2387" s="13">
        <v>43792.291676157409</v>
      </c>
    </row>
    <row r="2388" spans="1:3" x14ac:dyDescent="0.25">
      <c r="A2388" s="12" t="s">
        <v>44</v>
      </c>
      <c r="B2388" s="12" t="s">
        <v>49</v>
      </c>
      <c r="C2388" s="13">
        <v>43792.333342824073</v>
      </c>
    </row>
    <row r="2389" spans="1:3" x14ac:dyDescent="0.25">
      <c r="A2389" s="12" t="s">
        <v>44</v>
      </c>
      <c r="B2389" s="12" t="s">
        <v>49</v>
      </c>
      <c r="C2389" s="13">
        <v>43792.375009490737</v>
      </c>
    </row>
    <row r="2390" spans="1:3" x14ac:dyDescent="0.25">
      <c r="A2390" s="12" t="s">
        <v>44</v>
      </c>
      <c r="B2390" s="12" t="s">
        <v>49</v>
      </c>
      <c r="C2390" s="13">
        <v>43792.416676157409</v>
      </c>
    </row>
    <row r="2391" spans="1:3" x14ac:dyDescent="0.25">
      <c r="A2391" s="12" t="s">
        <v>44</v>
      </c>
      <c r="B2391" s="12" t="s">
        <v>49</v>
      </c>
      <c r="C2391" s="13">
        <v>43792.458342824073</v>
      </c>
    </row>
    <row r="2392" spans="1:3" x14ac:dyDescent="0.25">
      <c r="A2392" s="12" t="s">
        <v>44</v>
      </c>
      <c r="B2392" s="12" t="s">
        <v>49</v>
      </c>
      <c r="C2392" s="13">
        <v>43792.500009490737</v>
      </c>
    </row>
    <row r="2393" spans="1:3" x14ac:dyDescent="0.25">
      <c r="A2393" s="12" t="s">
        <v>44</v>
      </c>
      <c r="B2393" s="12" t="s">
        <v>49</v>
      </c>
      <c r="C2393" s="13">
        <v>43792.541676157409</v>
      </c>
    </row>
    <row r="2394" spans="1:3" x14ac:dyDescent="0.25">
      <c r="A2394" s="12" t="s">
        <v>44</v>
      </c>
      <c r="B2394" s="12" t="s">
        <v>49</v>
      </c>
      <c r="C2394" s="13">
        <v>43792.583342824073</v>
      </c>
    </row>
    <row r="2395" spans="1:3" x14ac:dyDescent="0.25">
      <c r="A2395" s="12" t="s">
        <v>44</v>
      </c>
      <c r="B2395" s="12" t="s">
        <v>49</v>
      </c>
      <c r="C2395" s="13">
        <v>43792.625009490737</v>
      </c>
    </row>
    <row r="2396" spans="1:3" x14ac:dyDescent="0.25">
      <c r="A2396" s="12" t="s">
        <v>44</v>
      </c>
      <c r="B2396" s="12" t="s">
        <v>49</v>
      </c>
      <c r="C2396" s="13">
        <v>43792.666676157409</v>
      </c>
    </row>
    <row r="2397" spans="1:3" x14ac:dyDescent="0.25">
      <c r="A2397" s="12" t="s">
        <v>44</v>
      </c>
      <c r="B2397" s="12" t="s">
        <v>49</v>
      </c>
      <c r="C2397" s="13">
        <v>43792.708342824073</v>
      </c>
    </row>
    <row r="2398" spans="1:3" x14ac:dyDescent="0.25">
      <c r="A2398" s="12" t="s">
        <v>44</v>
      </c>
      <c r="B2398" s="12" t="s">
        <v>49</v>
      </c>
      <c r="C2398" s="13">
        <v>43792.750009490737</v>
      </c>
    </row>
    <row r="2399" spans="1:3" x14ac:dyDescent="0.25">
      <c r="A2399" s="12" t="s">
        <v>44</v>
      </c>
      <c r="B2399" s="12" t="s">
        <v>49</v>
      </c>
      <c r="C2399" s="13">
        <v>43792.791676157409</v>
      </c>
    </row>
    <row r="2400" spans="1:3" x14ac:dyDescent="0.25">
      <c r="A2400" s="12" t="s">
        <v>44</v>
      </c>
      <c r="B2400" s="12" t="s">
        <v>49</v>
      </c>
      <c r="C2400" s="13">
        <v>43792.833342824073</v>
      </c>
    </row>
    <row r="2401" spans="1:3" x14ac:dyDescent="0.25">
      <c r="A2401" s="12" t="s">
        <v>44</v>
      </c>
      <c r="B2401" s="12" t="s">
        <v>49</v>
      </c>
      <c r="C2401" s="13">
        <v>43792.875009490737</v>
      </c>
    </row>
    <row r="2402" spans="1:3" x14ac:dyDescent="0.25">
      <c r="A2402" s="12" t="s">
        <v>44</v>
      </c>
      <c r="B2402" s="12" t="s">
        <v>49</v>
      </c>
      <c r="C2402" s="13">
        <v>43792.916676157409</v>
      </c>
    </row>
    <row r="2403" spans="1:3" x14ac:dyDescent="0.25">
      <c r="A2403" s="12" t="s">
        <v>44</v>
      </c>
      <c r="B2403" s="12" t="s">
        <v>49</v>
      </c>
      <c r="C2403" s="13">
        <v>43792.958342824073</v>
      </c>
    </row>
    <row r="2404" spans="1:3" x14ac:dyDescent="0.25">
      <c r="A2404" s="12" t="s">
        <v>44</v>
      </c>
      <c r="B2404" s="12" t="s">
        <v>49</v>
      </c>
      <c r="C2404" s="13">
        <v>43793.000009490737</v>
      </c>
    </row>
    <row r="2405" spans="1:3" x14ac:dyDescent="0.25">
      <c r="A2405" s="12" t="s">
        <v>44</v>
      </c>
      <c r="B2405" s="12" t="s">
        <v>49</v>
      </c>
      <c r="C2405" s="13">
        <v>43793.041676157409</v>
      </c>
    </row>
    <row r="2406" spans="1:3" x14ac:dyDescent="0.25">
      <c r="A2406" s="12" t="s">
        <v>44</v>
      </c>
      <c r="B2406" s="12" t="s">
        <v>49</v>
      </c>
      <c r="C2406" s="13">
        <v>43793.083342835649</v>
      </c>
    </row>
    <row r="2407" spans="1:3" x14ac:dyDescent="0.25">
      <c r="A2407" s="12" t="s">
        <v>44</v>
      </c>
      <c r="B2407" s="12" t="s">
        <v>49</v>
      </c>
      <c r="C2407" s="13">
        <v>43793.125009502313</v>
      </c>
    </row>
    <row r="2408" spans="1:3" x14ac:dyDescent="0.25">
      <c r="A2408" s="12" t="s">
        <v>44</v>
      </c>
      <c r="B2408" s="12" t="s">
        <v>49</v>
      </c>
      <c r="C2408" s="13">
        <v>43793.166676168985</v>
      </c>
    </row>
    <row r="2409" spans="1:3" x14ac:dyDescent="0.25">
      <c r="A2409" s="12" t="s">
        <v>44</v>
      </c>
      <c r="B2409" s="12" t="s">
        <v>49</v>
      </c>
      <c r="C2409" s="13">
        <v>43793.208342835649</v>
      </c>
    </row>
    <row r="2410" spans="1:3" x14ac:dyDescent="0.25">
      <c r="A2410" s="12" t="s">
        <v>44</v>
      </c>
      <c r="B2410" s="12" t="s">
        <v>49</v>
      </c>
      <c r="C2410" s="13">
        <v>43793.250009502313</v>
      </c>
    </row>
    <row r="2411" spans="1:3" x14ac:dyDescent="0.25">
      <c r="A2411" s="12" t="s">
        <v>44</v>
      </c>
      <c r="B2411" s="12" t="s">
        <v>49</v>
      </c>
      <c r="C2411" s="13">
        <v>43793.291676168985</v>
      </c>
    </row>
    <row r="2412" spans="1:3" x14ac:dyDescent="0.25">
      <c r="A2412" s="12" t="s">
        <v>44</v>
      </c>
      <c r="B2412" s="12" t="s">
        <v>49</v>
      </c>
      <c r="C2412" s="13">
        <v>43793.333342835649</v>
      </c>
    </row>
    <row r="2413" spans="1:3" x14ac:dyDescent="0.25">
      <c r="A2413" s="12" t="s">
        <v>44</v>
      </c>
      <c r="B2413" s="12" t="s">
        <v>49</v>
      </c>
      <c r="C2413" s="13">
        <v>43793.375009502313</v>
      </c>
    </row>
    <row r="2414" spans="1:3" x14ac:dyDescent="0.25">
      <c r="A2414" s="12" t="s">
        <v>44</v>
      </c>
      <c r="B2414" s="12" t="s">
        <v>49</v>
      </c>
      <c r="C2414" s="13">
        <v>43793.416676168985</v>
      </c>
    </row>
    <row r="2415" spans="1:3" x14ac:dyDescent="0.25">
      <c r="A2415" s="12" t="s">
        <v>44</v>
      </c>
      <c r="B2415" s="12" t="s">
        <v>49</v>
      </c>
      <c r="C2415" s="13">
        <v>43793.458342835649</v>
      </c>
    </row>
    <row r="2416" spans="1:3" x14ac:dyDescent="0.25">
      <c r="A2416" s="12" t="s">
        <v>44</v>
      </c>
      <c r="B2416" s="12" t="s">
        <v>49</v>
      </c>
      <c r="C2416" s="13">
        <v>43793.500009502313</v>
      </c>
    </row>
    <row r="2417" spans="1:3" x14ac:dyDescent="0.25">
      <c r="A2417" s="12" t="s">
        <v>44</v>
      </c>
      <c r="B2417" s="12" t="s">
        <v>49</v>
      </c>
      <c r="C2417" s="13">
        <v>43793.541676168985</v>
      </c>
    </row>
    <row r="2418" spans="1:3" x14ac:dyDescent="0.25">
      <c r="A2418" s="12" t="s">
        <v>44</v>
      </c>
      <c r="B2418" s="12" t="s">
        <v>49</v>
      </c>
      <c r="C2418" s="13">
        <v>43793.583342835649</v>
      </c>
    </row>
    <row r="2419" spans="1:3" x14ac:dyDescent="0.25">
      <c r="A2419" s="12" t="s">
        <v>44</v>
      </c>
      <c r="B2419" s="12" t="s">
        <v>49</v>
      </c>
      <c r="C2419" s="13">
        <v>43793.625009502313</v>
      </c>
    </row>
    <row r="2420" spans="1:3" x14ac:dyDescent="0.25">
      <c r="A2420" s="12" t="s">
        <v>44</v>
      </c>
      <c r="B2420" s="12" t="s">
        <v>49</v>
      </c>
      <c r="C2420" s="13">
        <v>43793.666676168985</v>
      </c>
    </row>
    <row r="2421" spans="1:3" x14ac:dyDescent="0.25">
      <c r="A2421" s="12" t="s">
        <v>44</v>
      </c>
      <c r="B2421" s="12" t="s">
        <v>49</v>
      </c>
      <c r="C2421" s="13">
        <v>43793.708342835649</v>
      </c>
    </row>
    <row r="2422" spans="1:3" x14ac:dyDescent="0.25">
      <c r="A2422" s="12" t="s">
        <v>44</v>
      </c>
      <c r="B2422" s="12" t="s">
        <v>49</v>
      </c>
      <c r="C2422" s="13">
        <v>43793.750009502313</v>
      </c>
    </row>
    <row r="2423" spans="1:3" x14ac:dyDescent="0.25">
      <c r="A2423" s="12" t="s">
        <v>44</v>
      </c>
      <c r="B2423" s="12" t="s">
        <v>49</v>
      </c>
      <c r="C2423" s="13">
        <v>43793.791676168985</v>
      </c>
    </row>
    <row r="2424" spans="1:3" x14ac:dyDescent="0.25">
      <c r="A2424" s="12" t="s">
        <v>44</v>
      </c>
      <c r="B2424" s="12" t="s">
        <v>49</v>
      </c>
      <c r="C2424" s="13">
        <v>43793.833342835649</v>
      </c>
    </row>
    <row r="2425" spans="1:3" x14ac:dyDescent="0.25">
      <c r="A2425" s="12" t="s">
        <v>44</v>
      </c>
      <c r="B2425" s="12" t="s">
        <v>49</v>
      </c>
      <c r="C2425" s="13">
        <v>43793.875009502313</v>
      </c>
    </row>
    <row r="2426" spans="1:3" x14ac:dyDescent="0.25">
      <c r="A2426" s="12" t="s">
        <v>44</v>
      </c>
      <c r="B2426" s="12" t="s">
        <v>49</v>
      </c>
      <c r="C2426" s="13">
        <v>43793.916676168985</v>
      </c>
    </row>
    <row r="2427" spans="1:3" x14ac:dyDescent="0.25">
      <c r="A2427" s="12" t="s">
        <v>44</v>
      </c>
      <c r="B2427" s="12" t="s">
        <v>49</v>
      </c>
      <c r="C2427" s="13">
        <v>43793.958342835649</v>
      </c>
    </row>
    <row r="2428" spans="1:3" x14ac:dyDescent="0.25">
      <c r="A2428" s="12" t="s">
        <v>44</v>
      </c>
      <c r="B2428" s="12" t="s">
        <v>49</v>
      </c>
      <c r="C2428" s="13">
        <v>43794.000009502313</v>
      </c>
    </row>
    <row r="2429" spans="1:3" x14ac:dyDescent="0.25">
      <c r="A2429" s="12" t="s">
        <v>44</v>
      </c>
      <c r="B2429" s="12" t="s">
        <v>49</v>
      </c>
      <c r="C2429" s="13">
        <v>43794.041676168985</v>
      </c>
    </row>
    <row r="2430" spans="1:3" x14ac:dyDescent="0.25">
      <c r="A2430" s="12" t="s">
        <v>44</v>
      </c>
      <c r="B2430" s="12" t="s">
        <v>49</v>
      </c>
      <c r="C2430" s="13">
        <v>43794.083342835649</v>
      </c>
    </row>
    <row r="2431" spans="1:3" x14ac:dyDescent="0.25">
      <c r="A2431" s="12" t="s">
        <v>44</v>
      </c>
      <c r="B2431" s="12" t="s">
        <v>49</v>
      </c>
      <c r="C2431" s="13">
        <v>43794.125009502313</v>
      </c>
    </row>
    <row r="2432" spans="1:3" x14ac:dyDescent="0.25">
      <c r="A2432" s="12" t="s">
        <v>44</v>
      </c>
      <c r="B2432" s="12" t="s">
        <v>49</v>
      </c>
      <c r="C2432" s="13">
        <v>43794.166676168985</v>
      </c>
    </row>
    <row r="2433" spans="1:3" x14ac:dyDescent="0.25">
      <c r="A2433" s="12" t="s">
        <v>44</v>
      </c>
      <c r="B2433" s="12" t="s">
        <v>49</v>
      </c>
      <c r="C2433" s="13">
        <v>43794.208342835649</v>
      </c>
    </row>
    <row r="2434" spans="1:3" x14ac:dyDescent="0.25">
      <c r="A2434" s="12" t="s">
        <v>44</v>
      </c>
      <c r="B2434" s="12" t="s">
        <v>49</v>
      </c>
      <c r="C2434" s="13">
        <v>43794.250009502313</v>
      </c>
    </row>
    <row r="2435" spans="1:3" x14ac:dyDescent="0.25">
      <c r="A2435" s="12" t="s">
        <v>44</v>
      </c>
      <c r="B2435" s="12" t="s">
        <v>49</v>
      </c>
      <c r="C2435" s="13">
        <v>43794.291676168985</v>
      </c>
    </row>
    <row r="2436" spans="1:3" x14ac:dyDescent="0.25">
      <c r="A2436" s="12" t="s">
        <v>44</v>
      </c>
      <c r="B2436" s="12" t="s">
        <v>49</v>
      </c>
      <c r="C2436" s="13">
        <v>43794.333342835649</v>
      </c>
    </row>
    <row r="2437" spans="1:3" x14ac:dyDescent="0.25">
      <c r="A2437" s="12" t="s">
        <v>44</v>
      </c>
      <c r="B2437" s="12" t="s">
        <v>49</v>
      </c>
      <c r="C2437" s="13">
        <v>43794.375009513889</v>
      </c>
    </row>
    <row r="2438" spans="1:3" x14ac:dyDescent="0.25">
      <c r="A2438" s="12" t="s">
        <v>44</v>
      </c>
      <c r="B2438" s="12" t="s">
        <v>49</v>
      </c>
      <c r="C2438" s="13">
        <v>43794.416676180554</v>
      </c>
    </row>
    <row r="2439" spans="1:3" x14ac:dyDescent="0.25">
      <c r="A2439" s="12" t="s">
        <v>44</v>
      </c>
      <c r="B2439" s="12" t="s">
        <v>49</v>
      </c>
      <c r="C2439" s="13">
        <v>43794.458342847225</v>
      </c>
    </row>
    <row r="2440" spans="1:3" x14ac:dyDescent="0.25">
      <c r="A2440" s="12" t="s">
        <v>44</v>
      </c>
      <c r="B2440" s="12" t="s">
        <v>49</v>
      </c>
      <c r="C2440" s="13">
        <v>43794.500009513889</v>
      </c>
    </row>
    <row r="2441" spans="1:3" x14ac:dyDescent="0.25">
      <c r="A2441" s="12" t="s">
        <v>44</v>
      </c>
      <c r="B2441" s="12" t="s">
        <v>49</v>
      </c>
      <c r="C2441" s="13">
        <v>43794.541676180554</v>
      </c>
    </row>
    <row r="2442" spans="1:3" x14ac:dyDescent="0.25">
      <c r="A2442" s="12" t="s">
        <v>44</v>
      </c>
      <c r="B2442" s="12" t="s">
        <v>49</v>
      </c>
      <c r="C2442" s="13">
        <v>43794.583342847225</v>
      </c>
    </row>
    <row r="2443" spans="1:3" x14ac:dyDescent="0.25">
      <c r="A2443" s="12" t="s">
        <v>44</v>
      </c>
      <c r="B2443" s="12" t="s">
        <v>49</v>
      </c>
      <c r="C2443" s="13">
        <v>43794.625009513889</v>
      </c>
    </row>
    <row r="2444" spans="1:3" x14ac:dyDescent="0.25">
      <c r="A2444" s="12" t="s">
        <v>44</v>
      </c>
      <c r="B2444" s="12" t="s">
        <v>49</v>
      </c>
      <c r="C2444" s="13">
        <v>43794.666676180554</v>
      </c>
    </row>
    <row r="2445" spans="1:3" x14ac:dyDescent="0.25">
      <c r="A2445" s="12" t="s">
        <v>44</v>
      </c>
      <c r="B2445" s="12" t="s">
        <v>49</v>
      </c>
      <c r="C2445" s="13">
        <v>43794.708342847225</v>
      </c>
    </row>
    <row r="2446" spans="1:3" x14ac:dyDescent="0.25">
      <c r="A2446" s="12" t="s">
        <v>44</v>
      </c>
      <c r="B2446" s="12" t="s">
        <v>49</v>
      </c>
      <c r="C2446" s="13">
        <v>43794.750009513889</v>
      </c>
    </row>
    <row r="2447" spans="1:3" x14ac:dyDescent="0.25">
      <c r="A2447" s="12" t="s">
        <v>44</v>
      </c>
      <c r="B2447" s="12" t="s">
        <v>49</v>
      </c>
      <c r="C2447" s="13">
        <v>43794.791676180554</v>
      </c>
    </row>
    <row r="2448" spans="1:3" x14ac:dyDescent="0.25">
      <c r="A2448" s="12" t="s">
        <v>44</v>
      </c>
      <c r="B2448" s="12" t="s">
        <v>49</v>
      </c>
      <c r="C2448" s="13">
        <v>43794.833342847225</v>
      </c>
    </row>
    <row r="2449" spans="1:3" x14ac:dyDescent="0.25">
      <c r="A2449" s="12" t="s">
        <v>44</v>
      </c>
      <c r="B2449" s="12" t="s">
        <v>49</v>
      </c>
      <c r="C2449" s="13">
        <v>43794.875009513889</v>
      </c>
    </row>
    <row r="2450" spans="1:3" x14ac:dyDescent="0.25">
      <c r="A2450" s="12" t="s">
        <v>44</v>
      </c>
      <c r="B2450" s="12" t="s">
        <v>49</v>
      </c>
      <c r="C2450" s="13">
        <v>43794.916676180554</v>
      </c>
    </row>
    <row r="2451" spans="1:3" x14ac:dyDescent="0.25">
      <c r="A2451" s="12" t="s">
        <v>44</v>
      </c>
      <c r="B2451" s="12" t="s">
        <v>49</v>
      </c>
      <c r="C2451" s="13">
        <v>43794.958342847225</v>
      </c>
    </row>
    <row r="2452" spans="1:3" x14ac:dyDescent="0.25">
      <c r="A2452" s="12" t="s">
        <v>44</v>
      </c>
      <c r="B2452" s="12" t="s">
        <v>49</v>
      </c>
      <c r="C2452" s="13">
        <v>43795.000009513889</v>
      </c>
    </row>
    <row r="2453" spans="1:3" x14ac:dyDescent="0.25">
      <c r="A2453" s="12" t="s">
        <v>44</v>
      </c>
      <c r="B2453" s="12" t="s">
        <v>49</v>
      </c>
      <c r="C2453" s="13">
        <v>43795.041676180554</v>
      </c>
    </row>
    <row r="2454" spans="1:3" x14ac:dyDescent="0.25">
      <c r="A2454" s="12" t="s">
        <v>44</v>
      </c>
      <c r="B2454" s="12" t="s">
        <v>49</v>
      </c>
      <c r="C2454" s="13">
        <v>43795.083342847225</v>
      </c>
    </row>
    <row r="2455" spans="1:3" x14ac:dyDescent="0.25">
      <c r="A2455" s="12" t="s">
        <v>44</v>
      </c>
      <c r="B2455" s="12" t="s">
        <v>49</v>
      </c>
      <c r="C2455" s="13">
        <v>43795.125009513889</v>
      </c>
    </row>
    <row r="2456" spans="1:3" x14ac:dyDescent="0.25">
      <c r="A2456" s="12" t="s">
        <v>44</v>
      </c>
      <c r="B2456" s="12" t="s">
        <v>49</v>
      </c>
      <c r="C2456" s="13">
        <v>43795.166676180554</v>
      </c>
    </row>
    <row r="2457" spans="1:3" x14ac:dyDescent="0.25">
      <c r="A2457" s="12" t="s">
        <v>44</v>
      </c>
      <c r="B2457" s="12" t="s">
        <v>49</v>
      </c>
      <c r="C2457" s="13">
        <v>43795.208342847225</v>
      </c>
    </row>
    <row r="2458" spans="1:3" x14ac:dyDescent="0.25">
      <c r="A2458" s="12" t="s">
        <v>44</v>
      </c>
      <c r="B2458" s="12" t="s">
        <v>49</v>
      </c>
      <c r="C2458" s="13">
        <v>43795.250009513889</v>
      </c>
    </row>
    <row r="2459" spans="1:3" x14ac:dyDescent="0.25">
      <c r="A2459" s="12" t="s">
        <v>44</v>
      </c>
      <c r="B2459" s="12" t="s">
        <v>49</v>
      </c>
      <c r="C2459" s="13">
        <v>43795.291676180554</v>
      </c>
    </row>
    <row r="2460" spans="1:3" x14ac:dyDescent="0.25">
      <c r="A2460" s="12" t="s">
        <v>44</v>
      </c>
      <c r="B2460" s="12" t="s">
        <v>49</v>
      </c>
      <c r="C2460" s="13">
        <v>43795.333342847225</v>
      </c>
    </row>
    <row r="2461" spans="1:3" x14ac:dyDescent="0.25">
      <c r="A2461" s="12" t="s">
        <v>44</v>
      </c>
      <c r="B2461" s="12" t="s">
        <v>49</v>
      </c>
      <c r="C2461" s="13">
        <v>43795.375009525465</v>
      </c>
    </row>
    <row r="2462" spans="1:3" x14ac:dyDescent="0.25">
      <c r="A2462" s="12" t="s">
        <v>44</v>
      </c>
      <c r="B2462" s="12" t="s">
        <v>49</v>
      </c>
      <c r="C2462" s="13">
        <v>43795.41667619213</v>
      </c>
    </row>
    <row r="2463" spans="1:3" x14ac:dyDescent="0.25">
      <c r="A2463" s="12" t="s">
        <v>44</v>
      </c>
      <c r="B2463" s="12" t="s">
        <v>49</v>
      </c>
      <c r="C2463" s="13">
        <v>43795.458342858794</v>
      </c>
    </row>
    <row r="2464" spans="1:3" x14ac:dyDescent="0.25">
      <c r="A2464" s="12" t="s">
        <v>44</v>
      </c>
      <c r="B2464" s="12" t="s">
        <v>49</v>
      </c>
      <c r="C2464" s="13">
        <v>43795.500009525465</v>
      </c>
    </row>
    <row r="2465" spans="1:3" x14ac:dyDescent="0.25">
      <c r="A2465" s="12" t="s">
        <v>44</v>
      </c>
      <c r="B2465" s="12" t="s">
        <v>49</v>
      </c>
      <c r="C2465" s="13">
        <v>43795.54167619213</v>
      </c>
    </row>
    <row r="2466" spans="1:3" x14ac:dyDescent="0.25">
      <c r="A2466" s="12" t="s">
        <v>44</v>
      </c>
      <c r="B2466" s="12" t="s">
        <v>49</v>
      </c>
      <c r="C2466" s="13">
        <v>43795.583342858794</v>
      </c>
    </row>
    <row r="2467" spans="1:3" x14ac:dyDescent="0.25">
      <c r="A2467" s="12" t="s">
        <v>44</v>
      </c>
      <c r="B2467" s="12" t="s">
        <v>49</v>
      </c>
      <c r="C2467" s="13">
        <v>43795.625009525465</v>
      </c>
    </row>
    <row r="2468" spans="1:3" x14ac:dyDescent="0.25">
      <c r="A2468" s="12" t="s">
        <v>44</v>
      </c>
      <c r="B2468" s="12" t="s">
        <v>49</v>
      </c>
      <c r="C2468" s="13">
        <v>43795.66667619213</v>
      </c>
    </row>
    <row r="2469" spans="1:3" x14ac:dyDescent="0.25">
      <c r="A2469" s="12" t="s">
        <v>44</v>
      </c>
      <c r="B2469" s="12" t="s">
        <v>49</v>
      </c>
      <c r="C2469" s="13">
        <v>43795.708342858794</v>
      </c>
    </row>
    <row r="2470" spans="1:3" x14ac:dyDescent="0.25">
      <c r="A2470" s="12" t="s">
        <v>44</v>
      </c>
      <c r="B2470" s="12" t="s">
        <v>49</v>
      </c>
      <c r="C2470" s="13">
        <v>43795.750009525465</v>
      </c>
    </row>
    <row r="2471" spans="1:3" x14ac:dyDescent="0.25">
      <c r="A2471" s="12" t="s">
        <v>44</v>
      </c>
      <c r="B2471" s="12" t="s">
        <v>49</v>
      </c>
      <c r="C2471" s="13">
        <v>43795.79167619213</v>
      </c>
    </row>
    <row r="2472" spans="1:3" x14ac:dyDescent="0.25">
      <c r="A2472" s="12" t="s">
        <v>44</v>
      </c>
      <c r="B2472" s="12" t="s">
        <v>49</v>
      </c>
      <c r="C2472" s="13">
        <v>43795.833342858794</v>
      </c>
    </row>
    <row r="2473" spans="1:3" x14ac:dyDescent="0.25">
      <c r="A2473" s="12" t="s">
        <v>44</v>
      </c>
      <c r="B2473" s="12" t="s">
        <v>49</v>
      </c>
      <c r="C2473" s="13">
        <v>43795.875009525465</v>
      </c>
    </row>
    <row r="2474" spans="1:3" x14ac:dyDescent="0.25">
      <c r="A2474" s="12" t="s">
        <v>44</v>
      </c>
      <c r="B2474" s="12" t="s">
        <v>49</v>
      </c>
      <c r="C2474" s="13">
        <v>43795.91667619213</v>
      </c>
    </row>
    <row r="2475" spans="1:3" x14ac:dyDescent="0.25">
      <c r="A2475" s="12" t="s">
        <v>44</v>
      </c>
      <c r="B2475" s="12" t="s">
        <v>49</v>
      </c>
      <c r="C2475" s="13">
        <v>43795.958342858794</v>
      </c>
    </row>
    <row r="2476" spans="1:3" x14ac:dyDescent="0.25">
      <c r="A2476" s="12" t="s">
        <v>46</v>
      </c>
      <c r="B2476" s="12" t="s">
        <v>45</v>
      </c>
      <c r="C2476" s="13">
        <v>43789.000009525465</v>
      </c>
    </row>
    <row r="2477" spans="1:3" x14ac:dyDescent="0.25">
      <c r="A2477" s="12" t="s">
        <v>46</v>
      </c>
      <c r="B2477" s="12" t="s">
        <v>45</v>
      </c>
      <c r="C2477" s="13">
        <v>43789.04167619213</v>
      </c>
    </row>
    <row r="2478" spans="1:3" x14ac:dyDescent="0.25">
      <c r="A2478" s="12" t="s">
        <v>46</v>
      </c>
      <c r="B2478" s="12" t="s">
        <v>45</v>
      </c>
      <c r="C2478" s="13">
        <v>43789.083342858794</v>
      </c>
    </row>
    <row r="2479" spans="1:3" x14ac:dyDescent="0.25">
      <c r="A2479" s="12" t="s">
        <v>46</v>
      </c>
      <c r="B2479" s="12" t="s">
        <v>45</v>
      </c>
      <c r="C2479" s="13">
        <v>43789.125009525465</v>
      </c>
    </row>
    <row r="2480" spans="1:3" x14ac:dyDescent="0.25">
      <c r="A2480" s="12" t="s">
        <v>46</v>
      </c>
      <c r="B2480" s="12" t="s">
        <v>45</v>
      </c>
      <c r="C2480" s="13">
        <v>43789.16667619213</v>
      </c>
    </row>
    <row r="2481" spans="1:3" x14ac:dyDescent="0.25">
      <c r="A2481" s="12" t="s">
        <v>46</v>
      </c>
      <c r="B2481" s="12" t="s">
        <v>45</v>
      </c>
      <c r="C2481" s="13">
        <v>43789.20834287037</v>
      </c>
    </row>
    <row r="2482" spans="1:3" x14ac:dyDescent="0.25">
      <c r="A2482" s="12" t="s">
        <v>46</v>
      </c>
      <c r="B2482" s="12" t="s">
        <v>45</v>
      </c>
      <c r="C2482" s="13">
        <v>43789.250009537034</v>
      </c>
    </row>
    <row r="2483" spans="1:3" x14ac:dyDescent="0.25">
      <c r="A2483" s="12" t="s">
        <v>46</v>
      </c>
      <c r="B2483" s="12" t="s">
        <v>45</v>
      </c>
      <c r="C2483" s="13">
        <v>43789.291676203706</v>
      </c>
    </row>
    <row r="2484" spans="1:3" x14ac:dyDescent="0.25">
      <c r="A2484" s="12" t="s">
        <v>46</v>
      </c>
      <c r="B2484" s="12" t="s">
        <v>45</v>
      </c>
      <c r="C2484" s="13">
        <v>43789.33334287037</v>
      </c>
    </row>
    <row r="2485" spans="1:3" x14ac:dyDescent="0.25">
      <c r="A2485" s="12" t="s">
        <v>46</v>
      </c>
      <c r="B2485" s="12" t="s">
        <v>45</v>
      </c>
      <c r="C2485" s="13">
        <v>43789.375009537034</v>
      </c>
    </row>
    <row r="2486" spans="1:3" x14ac:dyDescent="0.25">
      <c r="A2486" s="12" t="s">
        <v>46</v>
      </c>
      <c r="B2486" s="12" t="s">
        <v>45</v>
      </c>
      <c r="C2486" s="13">
        <v>43789.416676203706</v>
      </c>
    </row>
    <row r="2487" spans="1:3" x14ac:dyDescent="0.25">
      <c r="A2487" s="12" t="s">
        <v>46</v>
      </c>
      <c r="B2487" s="12" t="s">
        <v>45</v>
      </c>
      <c r="C2487" s="13">
        <v>43789.45834287037</v>
      </c>
    </row>
    <row r="2488" spans="1:3" x14ac:dyDescent="0.25">
      <c r="A2488" s="12" t="s">
        <v>46</v>
      </c>
      <c r="B2488" s="12" t="s">
        <v>45</v>
      </c>
      <c r="C2488" s="13">
        <v>43789.500009537034</v>
      </c>
    </row>
    <row r="2489" spans="1:3" x14ac:dyDescent="0.25">
      <c r="A2489" s="12" t="s">
        <v>46</v>
      </c>
      <c r="B2489" s="12" t="s">
        <v>45</v>
      </c>
      <c r="C2489" s="13">
        <v>43789.541676203706</v>
      </c>
    </row>
    <row r="2490" spans="1:3" x14ac:dyDescent="0.25">
      <c r="A2490" s="12" t="s">
        <v>46</v>
      </c>
      <c r="B2490" s="12" t="s">
        <v>45</v>
      </c>
      <c r="C2490" s="13">
        <v>43789.58334287037</v>
      </c>
    </row>
    <row r="2491" spans="1:3" x14ac:dyDescent="0.25">
      <c r="A2491" s="12" t="s">
        <v>46</v>
      </c>
      <c r="B2491" s="12" t="s">
        <v>45</v>
      </c>
      <c r="C2491" s="13">
        <v>43789.625009537034</v>
      </c>
    </row>
    <row r="2492" spans="1:3" x14ac:dyDescent="0.25">
      <c r="A2492" s="12" t="s">
        <v>46</v>
      </c>
      <c r="B2492" s="12" t="s">
        <v>45</v>
      </c>
      <c r="C2492" s="13">
        <v>43789.666676203706</v>
      </c>
    </row>
    <row r="2493" spans="1:3" x14ac:dyDescent="0.25">
      <c r="A2493" s="12" t="s">
        <v>46</v>
      </c>
      <c r="B2493" s="12" t="s">
        <v>45</v>
      </c>
      <c r="C2493" s="13">
        <v>43789.70834287037</v>
      </c>
    </row>
    <row r="2494" spans="1:3" x14ac:dyDescent="0.25">
      <c r="A2494" s="12" t="s">
        <v>46</v>
      </c>
      <c r="B2494" s="12" t="s">
        <v>45</v>
      </c>
      <c r="C2494" s="13">
        <v>43789.750009537034</v>
      </c>
    </row>
    <row r="2495" spans="1:3" x14ac:dyDescent="0.25">
      <c r="A2495" s="12" t="s">
        <v>46</v>
      </c>
      <c r="B2495" s="12" t="s">
        <v>45</v>
      </c>
      <c r="C2495" s="13">
        <v>43789.791676203706</v>
      </c>
    </row>
    <row r="2496" spans="1:3" x14ac:dyDescent="0.25">
      <c r="A2496" s="12" t="s">
        <v>46</v>
      </c>
      <c r="B2496" s="12" t="s">
        <v>45</v>
      </c>
      <c r="C2496" s="13">
        <v>43789.83334287037</v>
      </c>
    </row>
    <row r="2497" spans="1:3" x14ac:dyDescent="0.25">
      <c r="A2497" s="12" t="s">
        <v>46</v>
      </c>
      <c r="B2497" s="12" t="s">
        <v>45</v>
      </c>
      <c r="C2497" s="13">
        <v>43789.875009537034</v>
      </c>
    </row>
    <row r="2498" spans="1:3" x14ac:dyDescent="0.25">
      <c r="A2498" s="12" t="s">
        <v>46</v>
      </c>
      <c r="B2498" s="12" t="s">
        <v>45</v>
      </c>
      <c r="C2498" s="13">
        <v>43789.916676203706</v>
      </c>
    </row>
    <row r="2499" spans="1:3" x14ac:dyDescent="0.25">
      <c r="A2499" s="12" t="s">
        <v>46</v>
      </c>
      <c r="B2499" s="12" t="s">
        <v>45</v>
      </c>
      <c r="C2499" s="13">
        <v>43789.95834287037</v>
      </c>
    </row>
    <row r="2500" spans="1:3" x14ac:dyDescent="0.25">
      <c r="A2500" s="12" t="s">
        <v>46</v>
      </c>
      <c r="B2500" s="12" t="s">
        <v>45</v>
      </c>
      <c r="C2500" s="13">
        <v>43790.000009537034</v>
      </c>
    </row>
    <row r="2501" spans="1:3" x14ac:dyDescent="0.25">
      <c r="A2501" s="12" t="s">
        <v>46</v>
      </c>
      <c r="B2501" s="12" t="s">
        <v>45</v>
      </c>
      <c r="C2501" s="13">
        <v>43790.041676203706</v>
      </c>
    </row>
    <row r="2502" spans="1:3" x14ac:dyDescent="0.25">
      <c r="A2502" s="12" t="s">
        <v>46</v>
      </c>
      <c r="B2502" s="12" t="s">
        <v>45</v>
      </c>
      <c r="C2502" s="13">
        <v>43790.08334287037</v>
      </c>
    </row>
    <row r="2503" spans="1:3" x14ac:dyDescent="0.25">
      <c r="A2503" s="12" t="s">
        <v>46</v>
      </c>
      <c r="B2503" s="12" t="s">
        <v>45</v>
      </c>
      <c r="C2503" s="13">
        <v>43790.125009537034</v>
      </c>
    </row>
    <row r="2504" spans="1:3" x14ac:dyDescent="0.25">
      <c r="A2504" s="12" t="s">
        <v>46</v>
      </c>
      <c r="B2504" s="12" t="s">
        <v>45</v>
      </c>
      <c r="C2504" s="13">
        <v>43790.166676203706</v>
      </c>
    </row>
    <row r="2505" spans="1:3" x14ac:dyDescent="0.25">
      <c r="A2505" s="12" t="s">
        <v>46</v>
      </c>
      <c r="B2505" s="12" t="s">
        <v>45</v>
      </c>
      <c r="C2505" s="13">
        <v>43790.20834287037</v>
      </c>
    </row>
    <row r="2506" spans="1:3" x14ac:dyDescent="0.25">
      <c r="A2506" s="12" t="s">
        <v>46</v>
      </c>
      <c r="B2506" s="12" t="s">
        <v>45</v>
      </c>
      <c r="C2506" s="13">
        <v>43790.250009537034</v>
      </c>
    </row>
    <row r="2507" spans="1:3" x14ac:dyDescent="0.25">
      <c r="A2507" s="12" t="s">
        <v>46</v>
      </c>
      <c r="B2507" s="12" t="s">
        <v>45</v>
      </c>
      <c r="C2507" s="13">
        <v>43790.291676203706</v>
      </c>
    </row>
    <row r="2508" spans="1:3" x14ac:dyDescent="0.25">
      <c r="A2508" s="12" t="s">
        <v>46</v>
      </c>
      <c r="B2508" s="12" t="s">
        <v>45</v>
      </c>
      <c r="C2508" s="13">
        <v>43790.33334287037</v>
      </c>
    </row>
    <row r="2509" spans="1:3" x14ac:dyDescent="0.25">
      <c r="A2509" s="12" t="s">
        <v>46</v>
      </c>
      <c r="B2509" s="12" t="s">
        <v>45</v>
      </c>
      <c r="C2509" s="13">
        <v>43790.37500954861</v>
      </c>
    </row>
    <row r="2510" spans="1:3" x14ac:dyDescent="0.25">
      <c r="A2510" s="12" t="s">
        <v>46</v>
      </c>
      <c r="B2510" s="12" t="s">
        <v>45</v>
      </c>
      <c r="C2510" s="13">
        <v>43790.416676215274</v>
      </c>
    </row>
    <row r="2511" spans="1:3" x14ac:dyDescent="0.25">
      <c r="A2511" s="12" t="s">
        <v>46</v>
      </c>
      <c r="B2511" s="12" t="s">
        <v>45</v>
      </c>
      <c r="C2511" s="13">
        <v>43790.458342881946</v>
      </c>
    </row>
    <row r="2512" spans="1:3" x14ac:dyDescent="0.25">
      <c r="A2512" s="12" t="s">
        <v>46</v>
      </c>
      <c r="B2512" s="12" t="s">
        <v>45</v>
      </c>
      <c r="C2512" s="13">
        <v>43790.50000954861</v>
      </c>
    </row>
    <row r="2513" spans="1:3" x14ac:dyDescent="0.25">
      <c r="A2513" s="12" t="s">
        <v>46</v>
      </c>
      <c r="B2513" s="12" t="s">
        <v>45</v>
      </c>
      <c r="C2513" s="13">
        <v>43790.541676215274</v>
      </c>
    </row>
    <row r="2514" spans="1:3" x14ac:dyDescent="0.25">
      <c r="A2514" s="12" t="s">
        <v>46</v>
      </c>
      <c r="B2514" s="12" t="s">
        <v>45</v>
      </c>
      <c r="C2514" s="13">
        <v>43790.583342881946</v>
      </c>
    </row>
    <row r="2515" spans="1:3" x14ac:dyDescent="0.25">
      <c r="A2515" s="12" t="s">
        <v>46</v>
      </c>
      <c r="B2515" s="12" t="s">
        <v>45</v>
      </c>
      <c r="C2515" s="13">
        <v>43790.62500954861</v>
      </c>
    </row>
    <row r="2516" spans="1:3" x14ac:dyDescent="0.25">
      <c r="A2516" s="12" t="s">
        <v>46</v>
      </c>
      <c r="B2516" s="12" t="s">
        <v>45</v>
      </c>
      <c r="C2516" s="13">
        <v>43790.666676215274</v>
      </c>
    </row>
    <row r="2517" spans="1:3" x14ac:dyDescent="0.25">
      <c r="A2517" s="12" t="s">
        <v>46</v>
      </c>
      <c r="B2517" s="12" t="s">
        <v>45</v>
      </c>
      <c r="C2517" s="13">
        <v>43790.708342881946</v>
      </c>
    </row>
    <row r="2518" spans="1:3" x14ac:dyDescent="0.25">
      <c r="A2518" s="12" t="s">
        <v>46</v>
      </c>
      <c r="B2518" s="12" t="s">
        <v>45</v>
      </c>
      <c r="C2518" s="13">
        <v>43790.75000954861</v>
      </c>
    </row>
    <row r="2519" spans="1:3" x14ac:dyDescent="0.25">
      <c r="A2519" s="12" t="s">
        <v>46</v>
      </c>
      <c r="B2519" s="12" t="s">
        <v>45</v>
      </c>
      <c r="C2519" s="13">
        <v>43790.791676215274</v>
      </c>
    </row>
    <row r="2520" spans="1:3" x14ac:dyDescent="0.25">
      <c r="A2520" s="12" t="s">
        <v>46</v>
      </c>
      <c r="B2520" s="12" t="s">
        <v>45</v>
      </c>
      <c r="C2520" s="13">
        <v>43790.833342881946</v>
      </c>
    </row>
    <row r="2521" spans="1:3" x14ac:dyDescent="0.25">
      <c r="A2521" s="12" t="s">
        <v>46</v>
      </c>
      <c r="B2521" s="12" t="s">
        <v>45</v>
      </c>
      <c r="C2521" s="13">
        <v>43790.87500954861</v>
      </c>
    </row>
    <row r="2522" spans="1:3" x14ac:dyDescent="0.25">
      <c r="A2522" s="12" t="s">
        <v>46</v>
      </c>
      <c r="B2522" s="12" t="s">
        <v>45</v>
      </c>
      <c r="C2522" s="13">
        <v>43790.916676215274</v>
      </c>
    </row>
    <row r="2523" spans="1:3" x14ac:dyDescent="0.25">
      <c r="A2523" s="12" t="s">
        <v>46</v>
      </c>
      <c r="B2523" s="12" t="s">
        <v>45</v>
      </c>
      <c r="C2523" s="13">
        <v>43790.958342881946</v>
      </c>
    </row>
    <row r="2524" spans="1:3" x14ac:dyDescent="0.25">
      <c r="A2524" s="12" t="s">
        <v>46</v>
      </c>
      <c r="B2524" s="12" t="s">
        <v>45</v>
      </c>
      <c r="C2524" s="13">
        <v>43791.00000954861</v>
      </c>
    </row>
    <row r="2525" spans="1:3" x14ac:dyDescent="0.25">
      <c r="A2525" s="12" t="s">
        <v>46</v>
      </c>
      <c r="B2525" s="12" t="s">
        <v>45</v>
      </c>
      <c r="C2525" s="13">
        <v>43791.041676215274</v>
      </c>
    </row>
    <row r="2526" spans="1:3" x14ac:dyDescent="0.25">
      <c r="A2526" s="12" t="s">
        <v>46</v>
      </c>
      <c r="B2526" s="12" t="s">
        <v>45</v>
      </c>
      <c r="C2526" s="13">
        <v>43791.083342881946</v>
      </c>
    </row>
    <row r="2527" spans="1:3" x14ac:dyDescent="0.25">
      <c r="A2527" s="12" t="s">
        <v>46</v>
      </c>
      <c r="B2527" s="12" t="s">
        <v>45</v>
      </c>
      <c r="C2527" s="13">
        <v>43791.12500954861</v>
      </c>
    </row>
    <row r="2528" spans="1:3" x14ac:dyDescent="0.25">
      <c r="A2528" s="12" t="s">
        <v>46</v>
      </c>
      <c r="B2528" s="12" t="s">
        <v>45</v>
      </c>
      <c r="C2528" s="13">
        <v>43791.166676215274</v>
      </c>
    </row>
    <row r="2529" spans="1:3" x14ac:dyDescent="0.25">
      <c r="A2529" s="12" t="s">
        <v>46</v>
      </c>
      <c r="B2529" s="12" t="s">
        <v>45</v>
      </c>
      <c r="C2529" s="13">
        <v>43791.208342881946</v>
      </c>
    </row>
    <row r="2530" spans="1:3" x14ac:dyDescent="0.25">
      <c r="A2530" s="12" t="s">
        <v>46</v>
      </c>
      <c r="B2530" s="12" t="s">
        <v>45</v>
      </c>
      <c r="C2530" s="13">
        <v>43791.25000954861</v>
      </c>
    </row>
    <row r="2531" spans="1:3" x14ac:dyDescent="0.25">
      <c r="A2531" s="12" t="s">
        <v>46</v>
      </c>
      <c r="B2531" s="12" t="s">
        <v>45</v>
      </c>
      <c r="C2531" s="13">
        <v>43791.291676215274</v>
      </c>
    </row>
    <row r="2532" spans="1:3" x14ac:dyDescent="0.25">
      <c r="A2532" s="12" t="s">
        <v>46</v>
      </c>
      <c r="B2532" s="12" t="s">
        <v>45</v>
      </c>
      <c r="C2532" s="13">
        <v>43791.333342881946</v>
      </c>
    </row>
    <row r="2533" spans="1:3" x14ac:dyDescent="0.25">
      <c r="A2533" s="12" t="s">
        <v>46</v>
      </c>
      <c r="B2533" s="12" t="s">
        <v>45</v>
      </c>
      <c r="C2533" s="13">
        <v>43791.37500954861</v>
      </c>
    </row>
    <row r="2534" spans="1:3" x14ac:dyDescent="0.25">
      <c r="A2534" s="12" t="s">
        <v>46</v>
      </c>
      <c r="B2534" s="12" t="s">
        <v>45</v>
      </c>
      <c r="C2534" s="13">
        <v>43791.416676215274</v>
      </c>
    </row>
    <row r="2535" spans="1:3" x14ac:dyDescent="0.25">
      <c r="A2535" s="12" t="s">
        <v>46</v>
      </c>
      <c r="B2535" s="12" t="s">
        <v>45</v>
      </c>
      <c r="C2535" s="13">
        <v>43791.458342881946</v>
      </c>
    </row>
    <row r="2536" spans="1:3" x14ac:dyDescent="0.25">
      <c r="A2536" s="12" t="s">
        <v>46</v>
      </c>
      <c r="B2536" s="12" t="s">
        <v>45</v>
      </c>
      <c r="C2536" s="13">
        <v>43791.50000954861</v>
      </c>
    </row>
    <row r="2537" spans="1:3" x14ac:dyDescent="0.25">
      <c r="A2537" s="12" t="s">
        <v>46</v>
      </c>
      <c r="B2537" s="12" t="s">
        <v>45</v>
      </c>
      <c r="C2537" s="13">
        <v>43791.541676215274</v>
      </c>
    </row>
    <row r="2538" spans="1:3" x14ac:dyDescent="0.25">
      <c r="A2538" s="12" t="s">
        <v>46</v>
      </c>
      <c r="B2538" s="12" t="s">
        <v>45</v>
      </c>
      <c r="C2538" s="13">
        <v>43791.583342893522</v>
      </c>
    </row>
    <row r="2539" spans="1:3" x14ac:dyDescent="0.25">
      <c r="A2539" s="12" t="s">
        <v>46</v>
      </c>
      <c r="B2539" s="12" t="s">
        <v>45</v>
      </c>
      <c r="C2539" s="13">
        <v>43791.625009560186</v>
      </c>
    </row>
    <row r="2540" spans="1:3" x14ac:dyDescent="0.25">
      <c r="A2540" s="12" t="s">
        <v>46</v>
      </c>
      <c r="B2540" s="12" t="s">
        <v>45</v>
      </c>
      <c r="C2540" s="13">
        <v>43791.666676226851</v>
      </c>
    </row>
    <row r="2541" spans="1:3" x14ac:dyDescent="0.25">
      <c r="A2541" s="12" t="s">
        <v>46</v>
      </c>
      <c r="B2541" s="12" t="s">
        <v>45</v>
      </c>
      <c r="C2541" s="13">
        <v>43791.708342893522</v>
      </c>
    </row>
    <row r="2542" spans="1:3" x14ac:dyDescent="0.25">
      <c r="A2542" s="12" t="s">
        <v>46</v>
      </c>
      <c r="B2542" s="12" t="s">
        <v>45</v>
      </c>
      <c r="C2542" s="13">
        <v>43791.750009560186</v>
      </c>
    </row>
    <row r="2543" spans="1:3" x14ac:dyDescent="0.25">
      <c r="A2543" s="12" t="s">
        <v>46</v>
      </c>
      <c r="B2543" s="12" t="s">
        <v>45</v>
      </c>
      <c r="C2543" s="13">
        <v>43791.791676226851</v>
      </c>
    </row>
    <row r="2544" spans="1:3" x14ac:dyDescent="0.25">
      <c r="A2544" s="12" t="s">
        <v>46</v>
      </c>
      <c r="B2544" s="12" t="s">
        <v>45</v>
      </c>
      <c r="C2544" s="13">
        <v>43791.833342893522</v>
      </c>
    </row>
    <row r="2545" spans="1:3" x14ac:dyDescent="0.25">
      <c r="A2545" s="12" t="s">
        <v>46</v>
      </c>
      <c r="B2545" s="12" t="s">
        <v>45</v>
      </c>
      <c r="C2545" s="13">
        <v>43791.875009560186</v>
      </c>
    </row>
    <row r="2546" spans="1:3" x14ac:dyDescent="0.25">
      <c r="A2546" s="12" t="s">
        <v>46</v>
      </c>
      <c r="B2546" s="12" t="s">
        <v>45</v>
      </c>
      <c r="C2546" s="13">
        <v>43791.916676226851</v>
      </c>
    </row>
    <row r="2547" spans="1:3" x14ac:dyDescent="0.25">
      <c r="A2547" s="12" t="s">
        <v>46</v>
      </c>
      <c r="B2547" s="12" t="s">
        <v>45</v>
      </c>
      <c r="C2547" s="13">
        <v>43791.958342893522</v>
      </c>
    </row>
    <row r="2548" spans="1:3" x14ac:dyDescent="0.25">
      <c r="A2548" s="12" t="s">
        <v>46</v>
      </c>
      <c r="B2548" s="12" t="s">
        <v>45</v>
      </c>
      <c r="C2548" s="13">
        <v>43792.000009560186</v>
      </c>
    </row>
    <row r="2549" spans="1:3" x14ac:dyDescent="0.25">
      <c r="A2549" s="12" t="s">
        <v>46</v>
      </c>
      <c r="B2549" s="12" t="s">
        <v>45</v>
      </c>
      <c r="C2549" s="13">
        <v>43792.041676226851</v>
      </c>
    </row>
    <row r="2550" spans="1:3" x14ac:dyDescent="0.25">
      <c r="A2550" s="12" t="s">
        <v>46</v>
      </c>
      <c r="B2550" s="12" t="s">
        <v>45</v>
      </c>
      <c r="C2550" s="13">
        <v>43792.083342893522</v>
      </c>
    </row>
    <row r="2551" spans="1:3" x14ac:dyDescent="0.25">
      <c r="A2551" s="12" t="s">
        <v>46</v>
      </c>
      <c r="B2551" s="12" t="s">
        <v>45</v>
      </c>
      <c r="C2551" s="13">
        <v>43792.125009560186</v>
      </c>
    </row>
    <row r="2552" spans="1:3" x14ac:dyDescent="0.25">
      <c r="A2552" s="12" t="s">
        <v>46</v>
      </c>
      <c r="B2552" s="12" t="s">
        <v>45</v>
      </c>
      <c r="C2552" s="13">
        <v>43792.166676226851</v>
      </c>
    </row>
    <row r="2553" spans="1:3" x14ac:dyDescent="0.25">
      <c r="A2553" s="12" t="s">
        <v>46</v>
      </c>
      <c r="B2553" s="12" t="s">
        <v>45</v>
      </c>
      <c r="C2553" s="13">
        <v>43792.208342893522</v>
      </c>
    </row>
    <row r="2554" spans="1:3" x14ac:dyDescent="0.25">
      <c r="A2554" s="12" t="s">
        <v>46</v>
      </c>
      <c r="B2554" s="12" t="s">
        <v>45</v>
      </c>
      <c r="C2554" s="13">
        <v>43792.250009560186</v>
      </c>
    </row>
    <row r="2555" spans="1:3" x14ac:dyDescent="0.25">
      <c r="A2555" s="12" t="s">
        <v>46</v>
      </c>
      <c r="B2555" s="12" t="s">
        <v>45</v>
      </c>
      <c r="C2555" s="13">
        <v>43792.291676226851</v>
      </c>
    </row>
    <row r="2556" spans="1:3" x14ac:dyDescent="0.25">
      <c r="A2556" s="12" t="s">
        <v>46</v>
      </c>
      <c r="B2556" s="12" t="s">
        <v>45</v>
      </c>
      <c r="C2556" s="13">
        <v>43792.333342893522</v>
      </c>
    </row>
    <row r="2557" spans="1:3" x14ac:dyDescent="0.25">
      <c r="A2557" s="12" t="s">
        <v>46</v>
      </c>
      <c r="B2557" s="12" t="s">
        <v>45</v>
      </c>
      <c r="C2557" s="13">
        <v>43792.375009560186</v>
      </c>
    </row>
    <row r="2558" spans="1:3" x14ac:dyDescent="0.25">
      <c r="A2558" s="12" t="s">
        <v>46</v>
      </c>
      <c r="B2558" s="12" t="s">
        <v>45</v>
      </c>
      <c r="C2558" s="13">
        <v>43792.416676226851</v>
      </c>
    </row>
    <row r="2559" spans="1:3" x14ac:dyDescent="0.25">
      <c r="A2559" s="12" t="s">
        <v>46</v>
      </c>
      <c r="B2559" s="12" t="s">
        <v>45</v>
      </c>
      <c r="C2559" s="13">
        <v>43792.458342893522</v>
      </c>
    </row>
    <row r="2560" spans="1:3" x14ac:dyDescent="0.25">
      <c r="A2560" s="12" t="s">
        <v>46</v>
      </c>
      <c r="B2560" s="12" t="s">
        <v>45</v>
      </c>
      <c r="C2560" s="13">
        <v>43792.500009560186</v>
      </c>
    </row>
    <row r="2561" spans="1:3" x14ac:dyDescent="0.25">
      <c r="A2561" s="12" t="s">
        <v>46</v>
      </c>
      <c r="B2561" s="12" t="s">
        <v>45</v>
      </c>
      <c r="C2561" s="13">
        <v>43792.541676226851</v>
      </c>
    </row>
    <row r="2562" spans="1:3" x14ac:dyDescent="0.25">
      <c r="A2562" s="12" t="s">
        <v>46</v>
      </c>
      <c r="B2562" s="12" t="s">
        <v>45</v>
      </c>
      <c r="C2562" s="13">
        <v>43792.583342893522</v>
      </c>
    </row>
    <row r="2563" spans="1:3" x14ac:dyDescent="0.25">
      <c r="A2563" s="12" t="s">
        <v>46</v>
      </c>
      <c r="B2563" s="12" t="s">
        <v>45</v>
      </c>
      <c r="C2563" s="13">
        <v>43792.625009560186</v>
      </c>
    </row>
    <row r="2564" spans="1:3" x14ac:dyDescent="0.25">
      <c r="A2564" s="12" t="s">
        <v>46</v>
      </c>
      <c r="B2564" s="12" t="s">
        <v>45</v>
      </c>
      <c r="C2564" s="13">
        <v>43792.666676226851</v>
      </c>
    </row>
    <row r="2565" spans="1:3" x14ac:dyDescent="0.25">
      <c r="A2565" s="12" t="s">
        <v>46</v>
      </c>
      <c r="B2565" s="12" t="s">
        <v>45</v>
      </c>
      <c r="C2565" s="13">
        <v>43792.708342893522</v>
      </c>
    </row>
    <row r="2566" spans="1:3" x14ac:dyDescent="0.25">
      <c r="A2566" s="12" t="s">
        <v>46</v>
      </c>
      <c r="B2566" s="12" t="s">
        <v>45</v>
      </c>
      <c r="C2566" s="13">
        <v>43792.750009571762</v>
      </c>
    </row>
    <row r="2567" spans="1:3" x14ac:dyDescent="0.25">
      <c r="A2567" s="12" t="s">
        <v>46</v>
      </c>
      <c r="B2567" s="12" t="s">
        <v>45</v>
      </c>
      <c r="C2567" s="13">
        <v>43792.791676238427</v>
      </c>
    </row>
    <row r="2568" spans="1:3" x14ac:dyDescent="0.25">
      <c r="A2568" s="12" t="s">
        <v>46</v>
      </c>
      <c r="B2568" s="12" t="s">
        <v>45</v>
      </c>
      <c r="C2568" s="13">
        <v>43792.833342905091</v>
      </c>
    </row>
    <row r="2569" spans="1:3" x14ac:dyDescent="0.25">
      <c r="A2569" s="12" t="s">
        <v>46</v>
      </c>
      <c r="B2569" s="12" t="s">
        <v>45</v>
      </c>
      <c r="C2569" s="13">
        <v>43792.875009571762</v>
      </c>
    </row>
    <row r="2570" spans="1:3" x14ac:dyDescent="0.25">
      <c r="A2570" s="12" t="s">
        <v>46</v>
      </c>
      <c r="B2570" s="12" t="s">
        <v>45</v>
      </c>
      <c r="C2570" s="13">
        <v>43792.916676238427</v>
      </c>
    </row>
    <row r="2571" spans="1:3" x14ac:dyDescent="0.25">
      <c r="A2571" s="12" t="s">
        <v>46</v>
      </c>
      <c r="B2571" s="12" t="s">
        <v>45</v>
      </c>
      <c r="C2571" s="13">
        <v>43792.958342905091</v>
      </c>
    </row>
    <row r="2572" spans="1:3" x14ac:dyDescent="0.25">
      <c r="A2572" s="12" t="s">
        <v>46</v>
      </c>
      <c r="B2572" s="12" t="s">
        <v>45</v>
      </c>
      <c r="C2572" s="13">
        <v>43793.000009571762</v>
      </c>
    </row>
    <row r="2573" spans="1:3" x14ac:dyDescent="0.25">
      <c r="A2573" s="12" t="s">
        <v>46</v>
      </c>
      <c r="B2573" s="12" t="s">
        <v>45</v>
      </c>
      <c r="C2573" s="13">
        <v>43793.041676238427</v>
      </c>
    </row>
    <row r="2574" spans="1:3" x14ac:dyDescent="0.25">
      <c r="A2574" s="12" t="s">
        <v>46</v>
      </c>
      <c r="B2574" s="12" t="s">
        <v>45</v>
      </c>
      <c r="C2574" s="13">
        <v>43793.083342905091</v>
      </c>
    </row>
    <row r="2575" spans="1:3" x14ac:dyDescent="0.25">
      <c r="A2575" s="12" t="s">
        <v>46</v>
      </c>
      <c r="B2575" s="12" t="s">
        <v>45</v>
      </c>
      <c r="C2575" s="13">
        <v>43793.125009571762</v>
      </c>
    </row>
    <row r="2576" spans="1:3" x14ac:dyDescent="0.25">
      <c r="A2576" s="12" t="s">
        <v>46</v>
      </c>
      <c r="B2576" s="12" t="s">
        <v>45</v>
      </c>
      <c r="C2576" s="13">
        <v>43793.166676238427</v>
      </c>
    </row>
    <row r="2577" spans="1:3" x14ac:dyDescent="0.25">
      <c r="A2577" s="12" t="s">
        <v>46</v>
      </c>
      <c r="B2577" s="12" t="s">
        <v>45</v>
      </c>
      <c r="C2577" s="13">
        <v>43793.208342905091</v>
      </c>
    </row>
    <row r="2578" spans="1:3" x14ac:dyDescent="0.25">
      <c r="A2578" s="12" t="s">
        <v>46</v>
      </c>
      <c r="B2578" s="12" t="s">
        <v>45</v>
      </c>
      <c r="C2578" s="13">
        <v>43793.250009571762</v>
      </c>
    </row>
    <row r="2579" spans="1:3" x14ac:dyDescent="0.25">
      <c r="A2579" s="12" t="s">
        <v>46</v>
      </c>
      <c r="B2579" s="12" t="s">
        <v>45</v>
      </c>
      <c r="C2579" s="13">
        <v>43793.291676238427</v>
      </c>
    </row>
    <row r="2580" spans="1:3" x14ac:dyDescent="0.25">
      <c r="A2580" s="12" t="s">
        <v>46</v>
      </c>
      <c r="B2580" s="12" t="s">
        <v>45</v>
      </c>
      <c r="C2580" s="13">
        <v>43793.333342905091</v>
      </c>
    </row>
    <row r="2581" spans="1:3" x14ac:dyDescent="0.25">
      <c r="A2581" s="12" t="s">
        <v>46</v>
      </c>
      <c r="B2581" s="12" t="s">
        <v>45</v>
      </c>
      <c r="C2581" s="13">
        <v>43793.375009571762</v>
      </c>
    </row>
    <row r="2582" spans="1:3" x14ac:dyDescent="0.25">
      <c r="A2582" s="12" t="s">
        <v>46</v>
      </c>
      <c r="B2582" s="12" t="s">
        <v>45</v>
      </c>
      <c r="C2582" s="13">
        <v>43793.416676238427</v>
      </c>
    </row>
    <row r="2583" spans="1:3" x14ac:dyDescent="0.25">
      <c r="A2583" s="12" t="s">
        <v>46</v>
      </c>
      <c r="B2583" s="12" t="s">
        <v>45</v>
      </c>
      <c r="C2583" s="13">
        <v>43793.458342905091</v>
      </c>
    </row>
    <row r="2584" spans="1:3" x14ac:dyDescent="0.25">
      <c r="A2584" s="12" t="s">
        <v>46</v>
      </c>
      <c r="B2584" s="12" t="s">
        <v>45</v>
      </c>
      <c r="C2584" s="13">
        <v>43793.500009571762</v>
      </c>
    </row>
    <row r="2585" spans="1:3" x14ac:dyDescent="0.25">
      <c r="A2585" s="12" t="s">
        <v>46</v>
      </c>
      <c r="B2585" s="12" t="s">
        <v>45</v>
      </c>
      <c r="C2585" s="13">
        <v>43793.541676238427</v>
      </c>
    </row>
    <row r="2586" spans="1:3" x14ac:dyDescent="0.25">
      <c r="A2586" s="12" t="s">
        <v>46</v>
      </c>
      <c r="B2586" s="12" t="s">
        <v>45</v>
      </c>
      <c r="C2586" s="13">
        <v>43793.583342905091</v>
      </c>
    </row>
    <row r="2587" spans="1:3" x14ac:dyDescent="0.25">
      <c r="A2587" s="12" t="s">
        <v>46</v>
      </c>
      <c r="B2587" s="12" t="s">
        <v>45</v>
      </c>
      <c r="C2587" s="13">
        <v>43793.625009571762</v>
      </c>
    </row>
    <row r="2588" spans="1:3" x14ac:dyDescent="0.25">
      <c r="A2588" s="12" t="s">
        <v>46</v>
      </c>
      <c r="B2588" s="12" t="s">
        <v>45</v>
      </c>
      <c r="C2588" s="13">
        <v>43793.666676238427</v>
      </c>
    </row>
    <row r="2589" spans="1:3" x14ac:dyDescent="0.25">
      <c r="A2589" s="12" t="s">
        <v>46</v>
      </c>
      <c r="B2589" s="12" t="s">
        <v>45</v>
      </c>
      <c r="C2589" s="13">
        <v>43793.708342905091</v>
      </c>
    </row>
    <row r="2590" spans="1:3" x14ac:dyDescent="0.25">
      <c r="A2590" s="12" t="s">
        <v>46</v>
      </c>
      <c r="B2590" s="12" t="s">
        <v>45</v>
      </c>
      <c r="C2590" s="13">
        <v>43793.750009571762</v>
      </c>
    </row>
    <row r="2591" spans="1:3" x14ac:dyDescent="0.25">
      <c r="A2591" s="12" t="s">
        <v>46</v>
      </c>
      <c r="B2591" s="12" t="s">
        <v>45</v>
      </c>
      <c r="C2591" s="13">
        <v>43793.791676238427</v>
      </c>
    </row>
    <row r="2592" spans="1:3" x14ac:dyDescent="0.25">
      <c r="A2592" s="12" t="s">
        <v>46</v>
      </c>
      <c r="B2592" s="12" t="s">
        <v>45</v>
      </c>
      <c r="C2592" s="13">
        <v>43793.833342916667</v>
      </c>
    </row>
    <row r="2593" spans="1:3" x14ac:dyDescent="0.25">
      <c r="A2593" s="12" t="s">
        <v>46</v>
      </c>
      <c r="B2593" s="12" t="s">
        <v>45</v>
      </c>
      <c r="C2593" s="13">
        <v>43793.875009583331</v>
      </c>
    </row>
    <row r="2594" spans="1:3" x14ac:dyDescent="0.25">
      <c r="A2594" s="12" t="s">
        <v>46</v>
      </c>
      <c r="B2594" s="12" t="s">
        <v>45</v>
      </c>
      <c r="C2594" s="13">
        <v>43793.916676250003</v>
      </c>
    </row>
    <row r="2595" spans="1:3" x14ac:dyDescent="0.25">
      <c r="A2595" s="12" t="s">
        <v>46</v>
      </c>
      <c r="B2595" s="12" t="s">
        <v>45</v>
      </c>
      <c r="C2595" s="13">
        <v>43793.958342916667</v>
      </c>
    </row>
    <row r="2596" spans="1:3" x14ac:dyDescent="0.25">
      <c r="A2596" s="12" t="s">
        <v>46</v>
      </c>
      <c r="B2596" s="12" t="s">
        <v>45</v>
      </c>
      <c r="C2596" s="13">
        <v>43794.000009583331</v>
      </c>
    </row>
    <row r="2597" spans="1:3" x14ac:dyDescent="0.25">
      <c r="A2597" s="12" t="s">
        <v>46</v>
      </c>
      <c r="B2597" s="12" t="s">
        <v>45</v>
      </c>
      <c r="C2597" s="13">
        <v>43794.041676250003</v>
      </c>
    </row>
    <row r="2598" spans="1:3" x14ac:dyDescent="0.25">
      <c r="A2598" s="12" t="s">
        <v>46</v>
      </c>
      <c r="B2598" s="12" t="s">
        <v>45</v>
      </c>
      <c r="C2598" s="13">
        <v>43794.083342916667</v>
      </c>
    </row>
    <row r="2599" spans="1:3" x14ac:dyDescent="0.25">
      <c r="A2599" s="12" t="s">
        <v>46</v>
      </c>
      <c r="B2599" s="12" t="s">
        <v>45</v>
      </c>
      <c r="C2599" s="13">
        <v>43794.125009583331</v>
      </c>
    </row>
    <row r="2600" spans="1:3" x14ac:dyDescent="0.25">
      <c r="A2600" s="12" t="s">
        <v>46</v>
      </c>
      <c r="B2600" s="12" t="s">
        <v>45</v>
      </c>
      <c r="C2600" s="13">
        <v>43794.166676250003</v>
      </c>
    </row>
    <row r="2601" spans="1:3" x14ac:dyDescent="0.25">
      <c r="A2601" s="12" t="s">
        <v>46</v>
      </c>
      <c r="B2601" s="12" t="s">
        <v>45</v>
      </c>
      <c r="C2601" s="13">
        <v>43794.208342916667</v>
      </c>
    </row>
    <row r="2602" spans="1:3" x14ac:dyDescent="0.25">
      <c r="A2602" s="12" t="s">
        <v>46</v>
      </c>
      <c r="B2602" s="12" t="s">
        <v>45</v>
      </c>
      <c r="C2602" s="13">
        <v>43794.250009583331</v>
      </c>
    </row>
    <row r="2603" spans="1:3" x14ac:dyDescent="0.25">
      <c r="A2603" s="12" t="s">
        <v>46</v>
      </c>
      <c r="B2603" s="12" t="s">
        <v>45</v>
      </c>
      <c r="C2603" s="13">
        <v>43794.291676250003</v>
      </c>
    </row>
    <row r="2604" spans="1:3" x14ac:dyDescent="0.25">
      <c r="A2604" s="12" t="s">
        <v>46</v>
      </c>
      <c r="B2604" s="12" t="s">
        <v>45</v>
      </c>
      <c r="C2604" s="13">
        <v>43794.333342916667</v>
      </c>
    </row>
    <row r="2605" spans="1:3" x14ac:dyDescent="0.25">
      <c r="A2605" s="12" t="s">
        <v>46</v>
      </c>
      <c r="B2605" s="12" t="s">
        <v>45</v>
      </c>
      <c r="C2605" s="13">
        <v>43794.375009583331</v>
      </c>
    </row>
    <row r="2606" spans="1:3" x14ac:dyDescent="0.25">
      <c r="A2606" s="12" t="s">
        <v>46</v>
      </c>
      <c r="B2606" s="12" t="s">
        <v>45</v>
      </c>
      <c r="C2606" s="13">
        <v>43794.416676250003</v>
      </c>
    </row>
    <row r="2607" spans="1:3" x14ac:dyDescent="0.25">
      <c r="A2607" s="12" t="s">
        <v>46</v>
      </c>
      <c r="B2607" s="12" t="s">
        <v>45</v>
      </c>
      <c r="C2607" s="13">
        <v>43794.458342916667</v>
      </c>
    </row>
    <row r="2608" spans="1:3" x14ac:dyDescent="0.25">
      <c r="A2608" s="12" t="s">
        <v>46</v>
      </c>
      <c r="B2608" s="12" t="s">
        <v>45</v>
      </c>
      <c r="C2608" s="13">
        <v>43794.500009583331</v>
      </c>
    </row>
    <row r="2609" spans="1:3" x14ac:dyDescent="0.25">
      <c r="A2609" s="12" t="s">
        <v>46</v>
      </c>
      <c r="B2609" s="12" t="s">
        <v>45</v>
      </c>
      <c r="C2609" s="13">
        <v>43794.541676250003</v>
      </c>
    </row>
    <row r="2610" spans="1:3" x14ac:dyDescent="0.25">
      <c r="A2610" s="12" t="s">
        <v>46</v>
      </c>
      <c r="B2610" s="12" t="s">
        <v>45</v>
      </c>
      <c r="C2610" s="13">
        <v>43794.583342916667</v>
      </c>
    </row>
    <row r="2611" spans="1:3" x14ac:dyDescent="0.25">
      <c r="A2611" s="12" t="s">
        <v>46</v>
      </c>
      <c r="B2611" s="12" t="s">
        <v>45</v>
      </c>
      <c r="C2611" s="13">
        <v>43794.625009583331</v>
      </c>
    </row>
    <row r="2612" spans="1:3" x14ac:dyDescent="0.25">
      <c r="A2612" s="12" t="s">
        <v>46</v>
      </c>
      <c r="B2612" s="12" t="s">
        <v>45</v>
      </c>
      <c r="C2612" s="13">
        <v>43794.666676250003</v>
      </c>
    </row>
    <row r="2613" spans="1:3" x14ac:dyDescent="0.25">
      <c r="A2613" s="12" t="s">
        <v>46</v>
      </c>
      <c r="B2613" s="12" t="s">
        <v>45</v>
      </c>
      <c r="C2613" s="13">
        <v>43794.708342916667</v>
      </c>
    </row>
    <row r="2614" spans="1:3" x14ac:dyDescent="0.25">
      <c r="A2614" s="12" t="s">
        <v>46</v>
      </c>
      <c r="B2614" s="12" t="s">
        <v>45</v>
      </c>
      <c r="C2614" s="13">
        <v>43794.750009583331</v>
      </c>
    </row>
    <row r="2615" spans="1:3" x14ac:dyDescent="0.25">
      <c r="A2615" s="12" t="s">
        <v>46</v>
      </c>
      <c r="B2615" s="12" t="s">
        <v>45</v>
      </c>
      <c r="C2615" s="13">
        <v>43794.791676250003</v>
      </c>
    </row>
    <row r="2616" spans="1:3" x14ac:dyDescent="0.25">
      <c r="A2616" s="12" t="s">
        <v>46</v>
      </c>
      <c r="B2616" s="12" t="s">
        <v>45</v>
      </c>
      <c r="C2616" s="13">
        <v>43794.833342916667</v>
      </c>
    </row>
    <row r="2617" spans="1:3" x14ac:dyDescent="0.25">
      <c r="A2617" s="12" t="s">
        <v>46</v>
      </c>
      <c r="B2617" s="12" t="s">
        <v>45</v>
      </c>
      <c r="C2617" s="13">
        <v>43794.875009583331</v>
      </c>
    </row>
    <row r="2618" spans="1:3" x14ac:dyDescent="0.25">
      <c r="A2618" s="12" t="s">
        <v>46</v>
      </c>
      <c r="B2618" s="12" t="s">
        <v>45</v>
      </c>
      <c r="C2618" s="13">
        <v>43794.916676261571</v>
      </c>
    </row>
    <row r="2619" spans="1:3" x14ac:dyDescent="0.25">
      <c r="A2619" s="12" t="s">
        <v>46</v>
      </c>
      <c r="B2619" s="12" t="s">
        <v>45</v>
      </c>
      <c r="C2619" s="13">
        <v>43794.958342928243</v>
      </c>
    </row>
    <row r="2620" spans="1:3" x14ac:dyDescent="0.25">
      <c r="A2620" s="12" t="s">
        <v>46</v>
      </c>
      <c r="B2620" s="12" t="s">
        <v>45</v>
      </c>
      <c r="C2620" s="13">
        <v>43795.000009594907</v>
      </c>
    </row>
    <row r="2621" spans="1:3" x14ac:dyDescent="0.25">
      <c r="A2621" s="12" t="s">
        <v>46</v>
      </c>
      <c r="B2621" s="12" t="s">
        <v>45</v>
      </c>
      <c r="C2621" s="13">
        <v>43795.041676261571</v>
      </c>
    </row>
    <row r="2622" spans="1:3" x14ac:dyDescent="0.25">
      <c r="A2622" s="12" t="s">
        <v>46</v>
      </c>
      <c r="B2622" s="12" t="s">
        <v>45</v>
      </c>
      <c r="C2622" s="13">
        <v>43795.083342928243</v>
      </c>
    </row>
    <row r="2623" spans="1:3" x14ac:dyDescent="0.25">
      <c r="A2623" s="12" t="s">
        <v>46</v>
      </c>
      <c r="B2623" s="12" t="s">
        <v>45</v>
      </c>
      <c r="C2623" s="13">
        <v>43795.125009594907</v>
      </c>
    </row>
    <row r="2624" spans="1:3" x14ac:dyDescent="0.25">
      <c r="A2624" s="12" t="s">
        <v>46</v>
      </c>
      <c r="B2624" s="12" t="s">
        <v>45</v>
      </c>
      <c r="C2624" s="13">
        <v>43795.166676261571</v>
      </c>
    </row>
    <row r="2625" spans="1:3" x14ac:dyDescent="0.25">
      <c r="A2625" s="12" t="s">
        <v>46</v>
      </c>
      <c r="B2625" s="12" t="s">
        <v>45</v>
      </c>
      <c r="C2625" s="13">
        <v>43795.208342928243</v>
      </c>
    </row>
    <row r="2626" spans="1:3" x14ac:dyDescent="0.25">
      <c r="A2626" s="12" t="s">
        <v>46</v>
      </c>
      <c r="B2626" s="12" t="s">
        <v>45</v>
      </c>
      <c r="C2626" s="13">
        <v>43795.250009594907</v>
      </c>
    </row>
    <row r="2627" spans="1:3" x14ac:dyDescent="0.25">
      <c r="A2627" s="12" t="s">
        <v>46</v>
      </c>
      <c r="B2627" s="12" t="s">
        <v>45</v>
      </c>
      <c r="C2627" s="13">
        <v>43795.291676261571</v>
      </c>
    </row>
    <row r="2628" spans="1:3" x14ac:dyDescent="0.25">
      <c r="A2628" s="12" t="s">
        <v>46</v>
      </c>
      <c r="B2628" s="12" t="s">
        <v>45</v>
      </c>
      <c r="C2628" s="13">
        <v>43795.333342928243</v>
      </c>
    </row>
    <row r="2629" spans="1:3" x14ac:dyDescent="0.25">
      <c r="A2629" s="12" t="s">
        <v>46</v>
      </c>
      <c r="B2629" s="12" t="s">
        <v>45</v>
      </c>
      <c r="C2629" s="13">
        <v>43795.375009594907</v>
      </c>
    </row>
    <row r="2630" spans="1:3" x14ac:dyDescent="0.25">
      <c r="A2630" s="12" t="s">
        <v>46</v>
      </c>
      <c r="B2630" s="12" t="s">
        <v>45</v>
      </c>
      <c r="C2630" s="13">
        <v>43795.416676261571</v>
      </c>
    </row>
    <row r="2631" spans="1:3" x14ac:dyDescent="0.25">
      <c r="A2631" s="12" t="s">
        <v>46</v>
      </c>
      <c r="B2631" s="12" t="s">
        <v>45</v>
      </c>
      <c r="C2631" s="13">
        <v>43795.458342928243</v>
      </c>
    </row>
    <row r="2632" spans="1:3" x14ac:dyDescent="0.25">
      <c r="A2632" s="12" t="s">
        <v>46</v>
      </c>
      <c r="B2632" s="12" t="s">
        <v>45</v>
      </c>
      <c r="C2632" s="13">
        <v>43795.500009594907</v>
      </c>
    </row>
    <row r="2633" spans="1:3" x14ac:dyDescent="0.25">
      <c r="A2633" s="12" t="s">
        <v>46</v>
      </c>
      <c r="B2633" s="12" t="s">
        <v>45</v>
      </c>
      <c r="C2633" s="13">
        <v>43795.541676261571</v>
      </c>
    </row>
    <row r="2634" spans="1:3" x14ac:dyDescent="0.25">
      <c r="A2634" s="12" t="s">
        <v>46</v>
      </c>
      <c r="B2634" s="12" t="s">
        <v>45</v>
      </c>
      <c r="C2634" s="13">
        <v>43795.583342928243</v>
      </c>
    </row>
    <row r="2635" spans="1:3" x14ac:dyDescent="0.25">
      <c r="A2635" s="12" t="s">
        <v>46</v>
      </c>
      <c r="B2635" s="12" t="s">
        <v>45</v>
      </c>
      <c r="C2635" s="13">
        <v>43795.625009594907</v>
      </c>
    </row>
    <row r="2636" spans="1:3" x14ac:dyDescent="0.25">
      <c r="A2636" s="12" t="s">
        <v>46</v>
      </c>
      <c r="B2636" s="12" t="s">
        <v>45</v>
      </c>
      <c r="C2636" s="13">
        <v>43795.666676261571</v>
      </c>
    </row>
    <row r="2637" spans="1:3" x14ac:dyDescent="0.25">
      <c r="A2637" s="12" t="s">
        <v>46</v>
      </c>
      <c r="B2637" s="12" t="s">
        <v>45</v>
      </c>
      <c r="C2637" s="13">
        <v>43795.708342928243</v>
      </c>
    </row>
    <row r="2638" spans="1:3" x14ac:dyDescent="0.25">
      <c r="A2638" s="12" t="s">
        <v>46</v>
      </c>
      <c r="B2638" s="12" t="s">
        <v>45</v>
      </c>
      <c r="C2638" s="13">
        <v>43795.750009594907</v>
      </c>
    </row>
    <row r="2639" spans="1:3" x14ac:dyDescent="0.25">
      <c r="A2639" s="12" t="s">
        <v>46</v>
      </c>
      <c r="B2639" s="12" t="s">
        <v>45</v>
      </c>
      <c r="C2639" s="13">
        <v>43795.791676261571</v>
      </c>
    </row>
    <row r="2640" spans="1:3" x14ac:dyDescent="0.25">
      <c r="A2640" s="12" t="s">
        <v>46</v>
      </c>
      <c r="B2640" s="12" t="s">
        <v>45</v>
      </c>
      <c r="C2640" s="13">
        <v>43795.833342928243</v>
      </c>
    </row>
    <row r="2641" spans="1:3" x14ac:dyDescent="0.25">
      <c r="A2641" s="12" t="s">
        <v>46</v>
      </c>
      <c r="B2641" s="12" t="s">
        <v>45</v>
      </c>
      <c r="C2641" s="13">
        <v>43795.875009594907</v>
      </c>
    </row>
    <row r="2642" spans="1:3" x14ac:dyDescent="0.25">
      <c r="A2642" s="12" t="s">
        <v>46</v>
      </c>
      <c r="B2642" s="12" t="s">
        <v>45</v>
      </c>
      <c r="C2642" s="13">
        <v>43795.916676261571</v>
      </c>
    </row>
    <row r="2643" spans="1:3" x14ac:dyDescent="0.25">
      <c r="A2643" s="12" t="s">
        <v>46</v>
      </c>
      <c r="B2643" s="12" t="s">
        <v>45</v>
      </c>
      <c r="C2643" s="13">
        <v>43795.958342928243</v>
      </c>
    </row>
    <row r="2644" spans="1:3" x14ac:dyDescent="0.25">
      <c r="A2644" s="12" t="s">
        <v>47</v>
      </c>
      <c r="B2644" s="12" t="s">
        <v>48</v>
      </c>
      <c r="C2644" s="13">
        <v>43789.000009594907</v>
      </c>
    </row>
    <row r="2645" spans="1:3" x14ac:dyDescent="0.25">
      <c r="A2645" s="12" t="s">
        <v>47</v>
      </c>
      <c r="B2645" s="12" t="s">
        <v>48</v>
      </c>
      <c r="C2645" s="13">
        <v>43789.041676261571</v>
      </c>
    </row>
    <row r="2646" spans="1:3" x14ac:dyDescent="0.25">
      <c r="A2646" s="12" t="s">
        <v>47</v>
      </c>
      <c r="B2646" s="12" t="s">
        <v>48</v>
      </c>
      <c r="C2646" s="13">
        <v>43789.083342939812</v>
      </c>
    </row>
    <row r="2647" spans="1:3" x14ac:dyDescent="0.25">
      <c r="A2647" s="12" t="s">
        <v>47</v>
      </c>
      <c r="B2647" s="12" t="s">
        <v>48</v>
      </c>
      <c r="C2647" s="13">
        <v>43789.125009606483</v>
      </c>
    </row>
    <row r="2648" spans="1:3" x14ac:dyDescent="0.25">
      <c r="A2648" s="12" t="s">
        <v>47</v>
      </c>
      <c r="B2648" s="12" t="s">
        <v>48</v>
      </c>
      <c r="C2648" s="13">
        <v>43789.166676273147</v>
      </c>
    </row>
    <row r="2649" spans="1:3" x14ac:dyDescent="0.25">
      <c r="A2649" s="12" t="s">
        <v>47</v>
      </c>
      <c r="B2649" s="12" t="s">
        <v>48</v>
      </c>
      <c r="C2649" s="13">
        <v>43789.208342939812</v>
      </c>
    </row>
    <row r="2650" spans="1:3" x14ac:dyDescent="0.25">
      <c r="A2650" s="12" t="s">
        <v>47</v>
      </c>
      <c r="B2650" s="12" t="s">
        <v>48</v>
      </c>
      <c r="C2650" s="13">
        <v>43789.250009606483</v>
      </c>
    </row>
    <row r="2651" spans="1:3" x14ac:dyDescent="0.25">
      <c r="A2651" s="12" t="s">
        <v>47</v>
      </c>
      <c r="B2651" s="12" t="s">
        <v>48</v>
      </c>
      <c r="C2651" s="13">
        <v>43789.291676273147</v>
      </c>
    </row>
    <row r="2652" spans="1:3" x14ac:dyDescent="0.25">
      <c r="A2652" s="12" t="s">
        <v>47</v>
      </c>
      <c r="B2652" s="12" t="s">
        <v>48</v>
      </c>
      <c r="C2652" s="13">
        <v>43789.333342939812</v>
      </c>
    </row>
    <row r="2653" spans="1:3" x14ac:dyDescent="0.25">
      <c r="A2653" s="12" t="s">
        <v>47</v>
      </c>
      <c r="B2653" s="12" t="s">
        <v>48</v>
      </c>
      <c r="C2653" s="13">
        <v>43789.375009606483</v>
      </c>
    </row>
    <row r="2654" spans="1:3" x14ac:dyDescent="0.25">
      <c r="A2654" s="12" t="s">
        <v>47</v>
      </c>
      <c r="B2654" s="12" t="s">
        <v>48</v>
      </c>
      <c r="C2654" s="13">
        <v>43789.416676273147</v>
      </c>
    </row>
    <row r="2655" spans="1:3" x14ac:dyDescent="0.25">
      <c r="A2655" s="12" t="s">
        <v>47</v>
      </c>
      <c r="B2655" s="12" t="s">
        <v>48</v>
      </c>
      <c r="C2655" s="13">
        <v>43789.458342939812</v>
      </c>
    </row>
    <row r="2656" spans="1:3" x14ac:dyDescent="0.25">
      <c r="A2656" s="12" t="s">
        <v>47</v>
      </c>
      <c r="B2656" s="12" t="s">
        <v>48</v>
      </c>
      <c r="C2656" s="13">
        <v>43789.500009606483</v>
      </c>
    </row>
    <row r="2657" spans="1:3" x14ac:dyDescent="0.25">
      <c r="A2657" s="12" t="s">
        <v>47</v>
      </c>
      <c r="B2657" s="12" t="s">
        <v>48</v>
      </c>
      <c r="C2657" s="13">
        <v>43789.541676273147</v>
      </c>
    </row>
    <row r="2658" spans="1:3" x14ac:dyDescent="0.25">
      <c r="A2658" s="12" t="s">
        <v>47</v>
      </c>
      <c r="B2658" s="12" t="s">
        <v>48</v>
      </c>
      <c r="C2658" s="13">
        <v>43789.583342939812</v>
      </c>
    </row>
    <row r="2659" spans="1:3" x14ac:dyDescent="0.25">
      <c r="A2659" s="12" t="s">
        <v>47</v>
      </c>
      <c r="B2659" s="12" t="s">
        <v>48</v>
      </c>
      <c r="C2659" s="13">
        <v>43789.625009606483</v>
      </c>
    </row>
    <row r="2660" spans="1:3" x14ac:dyDescent="0.25">
      <c r="A2660" s="12" t="s">
        <v>47</v>
      </c>
      <c r="B2660" s="12" t="s">
        <v>48</v>
      </c>
      <c r="C2660" s="13">
        <v>43789.666676273147</v>
      </c>
    </row>
    <row r="2661" spans="1:3" x14ac:dyDescent="0.25">
      <c r="A2661" s="12" t="s">
        <v>47</v>
      </c>
      <c r="B2661" s="12" t="s">
        <v>48</v>
      </c>
      <c r="C2661" s="13">
        <v>43789.708342939812</v>
      </c>
    </row>
    <row r="2662" spans="1:3" x14ac:dyDescent="0.25">
      <c r="A2662" s="12" t="s">
        <v>47</v>
      </c>
      <c r="B2662" s="12" t="s">
        <v>48</v>
      </c>
      <c r="C2662" s="13">
        <v>43789.750009618052</v>
      </c>
    </row>
    <row r="2663" spans="1:3" x14ac:dyDescent="0.25">
      <c r="A2663" s="12" t="s">
        <v>47</v>
      </c>
      <c r="B2663" s="12" t="s">
        <v>48</v>
      </c>
      <c r="C2663" s="13">
        <v>43789.791676284724</v>
      </c>
    </row>
    <row r="2664" spans="1:3" x14ac:dyDescent="0.25">
      <c r="A2664" s="12" t="s">
        <v>47</v>
      </c>
      <c r="B2664" s="12" t="s">
        <v>48</v>
      </c>
      <c r="C2664" s="13">
        <v>43789.833342951388</v>
      </c>
    </row>
    <row r="2665" spans="1:3" x14ac:dyDescent="0.25">
      <c r="A2665" s="12" t="s">
        <v>47</v>
      </c>
      <c r="B2665" s="12" t="s">
        <v>48</v>
      </c>
      <c r="C2665" s="13">
        <v>43789.875009618052</v>
      </c>
    </row>
    <row r="2666" spans="1:3" x14ac:dyDescent="0.25">
      <c r="A2666" s="12" t="s">
        <v>47</v>
      </c>
      <c r="B2666" s="12" t="s">
        <v>48</v>
      </c>
      <c r="C2666" s="13">
        <v>43789.916676284724</v>
      </c>
    </row>
    <row r="2667" spans="1:3" x14ac:dyDescent="0.25">
      <c r="A2667" s="12" t="s">
        <v>47</v>
      </c>
      <c r="B2667" s="12" t="s">
        <v>48</v>
      </c>
      <c r="C2667" s="13">
        <v>43789.958342951388</v>
      </c>
    </row>
    <row r="2668" spans="1:3" x14ac:dyDescent="0.25">
      <c r="A2668" s="12" t="s">
        <v>47</v>
      </c>
      <c r="B2668" s="12" t="s">
        <v>48</v>
      </c>
      <c r="C2668" s="13">
        <v>43790.000009618052</v>
      </c>
    </row>
    <row r="2669" spans="1:3" x14ac:dyDescent="0.25">
      <c r="A2669" s="12" t="s">
        <v>47</v>
      </c>
      <c r="B2669" s="12" t="s">
        <v>48</v>
      </c>
      <c r="C2669" s="13">
        <v>43790.041676284724</v>
      </c>
    </row>
    <row r="2670" spans="1:3" x14ac:dyDescent="0.25">
      <c r="A2670" s="12" t="s">
        <v>47</v>
      </c>
      <c r="B2670" s="12" t="s">
        <v>48</v>
      </c>
      <c r="C2670" s="13">
        <v>43790.083342951388</v>
      </c>
    </row>
    <row r="2671" spans="1:3" x14ac:dyDescent="0.25">
      <c r="A2671" s="12" t="s">
        <v>47</v>
      </c>
      <c r="B2671" s="12" t="s">
        <v>48</v>
      </c>
      <c r="C2671" s="13">
        <v>43790.125009618052</v>
      </c>
    </row>
    <row r="2672" spans="1:3" x14ac:dyDescent="0.25">
      <c r="A2672" s="12" t="s">
        <v>47</v>
      </c>
      <c r="B2672" s="12" t="s">
        <v>48</v>
      </c>
      <c r="C2672" s="13">
        <v>43790.166676284724</v>
      </c>
    </row>
    <row r="2673" spans="1:3" x14ac:dyDescent="0.25">
      <c r="A2673" s="12" t="s">
        <v>47</v>
      </c>
      <c r="B2673" s="12" t="s">
        <v>48</v>
      </c>
      <c r="C2673" s="13">
        <v>43790.208342951388</v>
      </c>
    </row>
    <row r="2674" spans="1:3" x14ac:dyDescent="0.25">
      <c r="A2674" s="12" t="s">
        <v>47</v>
      </c>
      <c r="B2674" s="12" t="s">
        <v>48</v>
      </c>
      <c r="C2674" s="13">
        <v>43790.250009618052</v>
      </c>
    </row>
    <row r="2675" spans="1:3" x14ac:dyDescent="0.25">
      <c r="A2675" s="12" t="s">
        <v>47</v>
      </c>
      <c r="B2675" s="12" t="s">
        <v>48</v>
      </c>
      <c r="C2675" s="13">
        <v>43790.2916762963</v>
      </c>
    </row>
    <row r="2676" spans="1:3" x14ac:dyDescent="0.25">
      <c r="A2676" s="12" t="s">
        <v>47</v>
      </c>
      <c r="B2676" s="12" t="s">
        <v>48</v>
      </c>
      <c r="C2676" s="13">
        <v>43790.333342962964</v>
      </c>
    </row>
    <row r="2677" spans="1:3" x14ac:dyDescent="0.25">
      <c r="A2677" s="12" t="s">
        <v>47</v>
      </c>
      <c r="B2677" s="12" t="s">
        <v>48</v>
      </c>
      <c r="C2677" s="13">
        <v>43790.375009629628</v>
      </c>
    </row>
    <row r="2678" spans="1:3" x14ac:dyDescent="0.25">
      <c r="A2678" s="12" t="s">
        <v>47</v>
      </c>
      <c r="B2678" s="12" t="s">
        <v>48</v>
      </c>
      <c r="C2678" s="13">
        <v>43790.4166762963</v>
      </c>
    </row>
    <row r="2679" spans="1:3" x14ac:dyDescent="0.25">
      <c r="A2679" s="12" t="s">
        <v>47</v>
      </c>
      <c r="B2679" s="12" t="s">
        <v>48</v>
      </c>
      <c r="C2679" s="13">
        <v>43790.458342962964</v>
      </c>
    </row>
    <row r="2680" spans="1:3" x14ac:dyDescent="0.25">
      <c r="A2680" s="12" t="s">
        <v>47</v>
      </c>
      <c r="B2680" s="12" t="s">
        <v>48</v>
      </c>
      <c r="C2680" s="13">
        <v>43790.500009629628</v>
      </c>
    </row>
    <row r="2681" spans="1:3" x14ac:dyDescent="0.25">
      <c r="A2681" s="12" t="s">
        <v>47</v>
      </c>
      <c r="B2681" s="12" t="s">
        <v>48</v>
      </c>
      <c r="C2681" s="13">
        <v>43790.5416762963</v>
      </c>
    </row>
    <row r="2682" spans="1:3" x14ac:dyDescent="0.25">
      <c r="A2682" s="12" t="s">
        <v>47</v>
      </c>
      <c r="B2682" s="12" t="s">
        <v>48</v>
      </c>
      <c r="C2682" s="13">
        <v>43790.583342962964</v>
      </c>
    </row>
    <row r="2683" spans="1:3" x14ac:dyDescent="0.25">
      <c r="A2683" s="12" t="s">
        <v>47</v>
      </c>
      <c r="B2683" s="12" t="s">
        <v>48</v>
      </c>
      <c r="C2683" s="13">
        <v>43790.625009629628</v>
      </c>
    </row>
    <row r="2684" spans="1:3" x14ac:dyDescent="0.25">
      <c r="A2684" s="12" t="s">
        <v>47</v>
      </c>
      <c r="B2684" s="12" t="s">
        <v>48</v>
      </c>
      <c r="C2684" s="13">
        <v>43790.6666762963</v>
      </c>
    </row>
    <row r="2685" spans="1:3" x14ac:dyDescent="0.25">
      <c r="A2685" s="12" t="s">
        <v>47</v>
      </c>
      <c r="B2685" s="12" t="s">
        <v>48</v>
      </c>
      <c r="C2685" s="13">
        <v>43790.708342962964</v>
      </c>
    </row>
    <row r="2686" spans="1:3" x14ac:dyDescent="0.25">
      <c r="A2686" s="12" t="s">
        <v>47</v>
      </c>
      <c r="B2686" s="12" t="s">
        <v>48</v>
      </c>
      <c r="C2686" s="13">
        <v>43790.750009629628</v>
      </c>
    </row>
    <row r="2687" spans="1:3" x14ac:dyDescent="0.25">
      <c r="A2687" s="12" t="s">
        <v>47</v>
      </c>
      <c r="B2687" s="12" t="s">
        <v>48</v>
      </c>
      <c r="C2687" s="13">
        <v>43790.7916762963</v>
      </c>
    </row>
    <row r="2688" spans="1:3" x14ac:dyDescent="0.25">
      <c r="A2688" s="12" t="s">
        <v>47</v>
      </c>
      <c r="B2688" s="12" t="s">
        <v>48</v>
      </c>
      <c r="C2688" s="13">
        <v>43790.833342962964</v>
      </c>
    </row>
    <row r="2689" spans="1:3" x14ac:dyDescent="0.25">
      <c r="A2689" s="12" t="s">
        <v>47</v>
      </c>
      <c r="B2689" s="12" t="s">
        <v>48</v>
      </c>
      <c r="C2689" s="13">
        <v>43790.875009629628</v>
      </c>
    </row>
    <row r="2690" spans="1:3" x14ac:dyDescent="0.25">
      <c r="A2690" s="12" t="s">
        <v>47</v>
      </c>
      <c r="B2690" s="12" t="s">
        <v>48</v>
      </c>
      <c r="C2690" s="13">
        <v>43790.9166762963</v>
      </c>
    </row>
    <row r="2691" spans="1:3" x14ac:dyDescent="0.25">
      <c r="A2691" s="12" t="s">
        <v>47</v>
      </c>
      <c r="B2691" s="12" t="s">
        <v>48</v>
      </c>
      <c r="C2691" s="13">
        <v>43790.958342962964</v>
      </c>
    </row>
    <row r="2692" spans="1:3" x14ac:dyDescent="0.25">
      <c r="A2692" s="12" t="s">
        <v>47</v>
      </c>
      <c r="B2692" s="12" t="s">
        <v>48</v>
      </c>
      <c r="C2692" s="13">
        <v>43791.000009629628</v>
      </c>
    </row>
    <row r="2693" spans="1:3" x14ac:dyDescent="0.25">
      <c r="A2693" s="12" t="s">
        <v>47</v>
      </c>
      <c r="B2693" s="12" t="s">
        <v>48</v>
      </c>
      <c r="C2693" s="13">
        <v>43791.0416762963</v>
      </c>
    </row>
    <row r="2694" spans="1:3" x14ac:dyDescent="0.25">
      <c r="A2694" s="12" t="s">
        <v>47</v>
      </c>
      <c r="B2694" s="12" t="s">
        <v>48</v>
      </c>
      <c r="C2694" s="13">
        <v>43791.083342962964</v>
      </c>
    </row>
    <row r="2695" spans="1:3" x14ac:dyDescent="0.25">
      <c r="A2695" s="12" t="s">
        <v>47</v>
      </c>
      <c r="B2695" s="12" t="s">
        <v>48</v>
      </c>
      <c r="C2695" s="13">
        <v>43791.125009629628</v>
      </c>
    </row>
    <row r="2696" spans="1:3" x14ac:dyDescent="0.25">
      <c r="A2696" s="12" t="s">
        <v>47</v>
      </c>
      <c r="B2696" s="12" t="s">
        <v>48</v>
      </c>
      <c r="C2696" s="13">
        <v>43791.1666762963</v>
      </c>
    </row>
    <row r="2697" spans="1:3" x14ac:dyDescent="0.25">
      <c r="A2697" s="12" t="s">
        <v>47</v>
      </c>
      <c r="B2697" s="12" t="s">
        <v>48</v>
      </c>
      <c r="C2697" s="13">
        <v>43791.208342962964</v>
      </c>
    </row>
    <row r="2698" spans="1:3" x14ac:dyDescent="0.25">
      <c r="A2698" s="12" t="s">
        <v>47</v>
      </c>
      <c r="B2698" s="12" t="s">
        <v>48</v>
      </c>
      <c r="C2698" s="13">
        <v>43791.250009629628</v>
      </c>
    </row>
    <row r="2699" spans="1:3" x14ac:dyDescent="0.25">
      <c r="A2699" s="12" t="s">
        <v>47</v>
      </c>
      <c r="B2699" s="12" t="s">
        <v>48</v>
      </c>
      <c r="C2699" s="13">
        <v>43791.2916762963</v>
      </c>
    </row>
    <row r="2700" spans="1:3" x14ac:dyDescent="0.25">
      <c r="A2700" s="12" t="s">
        <v>47</v>
      </c>
      <c r="B2700" s="12" t="s">
        <v>48</v>
      </c>
      <c r="C2700" s="13">
        <v>43791.33334297454</v>
      </c>
    </row>
    <row r="2701" spans="1:3" x14ac:dyDescent="0.25">
      <c r="A2701" s="12" t="s">
        <v>47</v>
      </c>
      <c r="B2701" s="12" t="s">
        <v>48</v>
      </c>
      <c r="C2701" s="13">
        <v>43791.375009641204</v>
      </c>
    </row>
    <row r="2702" spans="1:3" x14ac:dyDescent="0.25">
      <c r="A2702" s="12" t="s">
        <v>47</v>
      </c>
      <c r="B2702" s="12" t="s">
        <v>48</v>
      </c>
      <c r="C2702" s="13">
        <v>43791.416676307868</v>
      </c>
    </row>
    <row r="2703" spans="1:3" x14ac:dyDescent="0.25">
      <c r="A2703" s="12" t="s">
        <v>47</v>
      </c>
      <c r="B2703" s="12" t="s">
        <v>48</v>
      </c>
      <c r="C2703" s="13">
        <v>43791.45834297454</v>
      </c>
    </row>
    <row r="2704" spans="1:3" x14ac:dyDescent="0.25">
      <c r="A2704" s="12" t="s">
        <v>47</v>
      </c>
      <c r="B2704" s="12" t="s">
        <v>48</v>
      </c>
      <c r="C2704" s="13">
        <v>43791.500009641204</v>
      </c>
    </row>
    <row r="2705" spans="1:3" x14ac:dyDescent="0.25">
      <c r="A2705" s="12" t="s">
        <v>47</v>
      </c>
      <c r="B2705" s="12" t="s">
        <v>48</v>
      </c>
      <c r="C2705" s="13">
        <v>43791.541676307868</v>
      </c>
    </row>
    <row r="2706" spans="1:3" x14ac:dyDescent="0.25">
      <c r="A2706" s="12" t="s">
        <v>47</v>
      </c>
      <c r="B2706" s="12" t="s">
        <v>48</v>
      </c>
      <c r="C2706" s="13">
        <v>43791.58334297454</v>
      </c>
    </row>
    <row r="2707" spans="1:3" x14ac:dyDescent="0.25">
      <c r="A2707" s="12" t="s">
        <v>47</v>
      </c>
      <c r="B2707" s="12" t="s">
        <v>48</v>
      </c>
      <c r="C2707" s="13">
        <v>43791.625009641204</v>
      </c>
    </row>
    <row r="2708" spans="1:3" x14ac:dyDescent="0.25">
      <c r="A2708" s="12" t="s">
        <v>47</v>
      </c>
      <c r="B2708" s="12" t="s">
        <v>48</v>
      </c>
      <c r="C2708" s="13">
        <v>43791.666676307868</v>
      </c>
    </row>
    <row r="2709" spans="1:3" x14ac:dyDescent="0.25">
      <c r="A2709" s="12" t="s">
        <v>47</v>
      </c>
      <c r="B2709" s="12" t="s">
        <v>48</v>
      </c>
      <c r="C2709" s="13">
        <v>43791.70834297454</v>
      </c>
    </row>
    <row r="2710" spans="1:3" x14ac:dyDescent="0.25">
      <c r="A2710" s="12" t="s">
        <v>47</v>
      </c>
      <c r="B2710" s="12" t="s">
        <v>48</v>
      </c>
      <c r="C2710" s="13">
        <v>43791.750009641204</v>
      </c>
    </row>
    <row r="2711" spans="1:3" x14ac:dyDescent="0.25">
      <c r="A2711" s="12" t="s">
        <v>47</v>
      </c>
      <c r="B2711" s="12" t="s">
        <v>48</v>
      </c>
      <c r="C2711" s="13">
        <v>43791.791676307868</v>
      </c>
    </row>
    <row r="2712" spans="1:3" x14ac:dyDescent="0.25">
      <c r="A2712" s="12" t="s">
        <v>47</v>
      </c>
      <c r="B2712" s="12" t="s">
        <v>48</v>
      </c>
      <c r="C2712" s="13">
        <v>43791.83334297454</v>
      </c>
    </row>
    <row r="2713" spans="1:3" x14ac:dyDescent="0.25">
      <c r="A2713" s="12" t="s">
        <v>47</v>
      </c>
      <c r="B2713" s="12" t="s">
        <v>48</v>
      </c>
      <c r="C2713" s="13">
        <v>43791.875009641204</v>
      </c>
    </row>
    <row r="2714" spans="1:3" x14ac:dyDescent="0.25">
      <c r="A2714" s="12" t="s">
        <v>47</v>
      </c>
      <c r="B2714" s="12" t="s">
        <v>48</v>
      </c>
      <c r="C2714" s="13">
        <v>43791.916676307868</v>
      </c>
    </row>
    <row r="2715" spans="1:3" x14ac:dyDescent="0.25">
      <c r="A2715" s="12" t="s">
        <v>47</v>
      </c>
      <c r="B2715" s="12" t="s">
        <v>48</v>
      </c>
      <c r="C2715" s="13">
        <v>43791.95834297454</v>
      </c>
    </row>
    <row r="2716" spans="1:3" x14ac:dyDescent="0.25">
      <c r="A2716" s="12" t="s">
        <v>47</v>
      </c>
      <c r="B2716" s="12" t="s">
        <v>48</v>
      </c>
      <c r="C2716" s="13">
        <v>43792.000009641204</v>
      </c>
    </row>
    <row r="2717" spans="1:3" x14ac:dyDescent="0.25">
      <c r="A2717" s="12" t="s">
        <v>47</v>
      </c>
      <c r="B2717" s="12" t="s">
        <v>48</v>
      </c>
      <c r="C2717" s="13">
        <v>43792.041676307868</v>
      </c>
    </row>
    <row r="2718" spans="1:3" x14ac:dyDescent="0.25">
      <c r="A2718" s="12" t="s">
        <v>47</v>
      </c>
      <c r="B2718" s="12" t="s">
        <v>48</v>
      </c>
      <c r="C2718" s="13">
        <v>43792.08334297454</v>
      </c>
    </row>
    <row r="2719" spans="1:3" x14ac:dyDescent="0.25">
      <c r="A2719" s="12" t="s">
        <v>47</v>
      </c>
      <c r="B2719" s="12" t="s">
        <v>48</v>
      </c>
      <c r="C2719" s="13">
        <v>43792.125009641204</v>
      </c>
    </row>
    <row r="2720" spans="1:3" x14ac:dyDescent="0.25">
      <c r="A2720" s="12" t="s">
        <v>47</v>
      </c>
      <c r="B2720" s="12" t="s">
        <v>48</v>
      </c>
      <c r="C2720" s="13">
        <v>43792.166676307868</v>
      </c>
    </row>
    <row r="2721" spans="1:3" x14ac:dyDescent="0.25">
      <c r="A2721" s="12" t="s">
        <v>47</v>
      </c>
      <c r="B2721" s="12" t="s">
        <v>48</v>
      </c>
      <c r="C2721" s="13">
        <v>43792.20834297454</v>
      </c>
    </row>
    <row r="2722" spans="1:3" x14ac:dyDescent="0.25">
      <c r="A2722" s="12" t="s">
        <v>47</v>
      </c>
      <c r="B2722" s="12" t="s">
        <v>48</v>
      </c>
      <c r="C2722" s="13">
        <v>43792.250009641204</v>
      </c>
    </row>
    <row r="2723" spans="1:3" x14ac:dyDescent="0.25">
      <c r="A2723" s="12" t="s">
        <v>47</v>
      </c>
      <c r="B2723" s="12" t="s">
        <v>48</v>
      </c>
      <c r="C2723" s="13">
        <v>43792.291676307868</v>
      </c>
    </row>
    <row r="2724" spans="1:3" x14ac:dyDescent="0.25">
      <c r="A2724" s="12" t="s">
        <v>47</v>
      </c>
      <c r="B2724" s="12" t="s">
        <v>48</v>
      </c>
      <c r="C2724" s="13">
        <v>43792.33334297454</v>
      </c>
    </row>
    <row r="2725" spans="1:3" x14ac:dyDescent="0.25">
      <c r="A2725" s="12" t="s">
        <v>47</v>
      </c>
      <c r="B2725" s="12" t="s">
        <v>48</v>
      </c>
      <c r="C2725" s="13">
        <v>43792.375009641204</v>
      </c>
    </row>
    <row r="2726" spans="1:3" x14ac:dyDescent="0.25">
      <c r="A2726" s="12" t="s">
        <v>47</v>
      </c>
      <c r="B2726" s="12" t="s">
        <v>48</v>
      </c>
      <c r="C2726" s="13">
        <v>43792.416676307868</v>
      </c>
    </row>
    <row r="2727" spans="1:3" x14ac:dyDescent="0.25">
      <c r="A2727" s="12" t="s">
        <v>47</v>
      </c>
      <c r="B2727" s="12" t="s">
        <v>48</v>
      </c>
      <c r="C2727" s="13">
        <v>43792.45834297454</v>
      </c>
    </row>
    <row r="2728" spans="1:3" x14ac:dyDescent="0.25">
      <c r="A2728" s="12" t="s">
        <v>47</v>
      </c>
      <c r="B2728" s="12" t="s">
        <v>48</v>
      </c>
      <c r="C2728" s="13">
        <v>43792.500009641204</v>
      </c>
    </row>
    <row r="2729" spans="1:3" x14ac:dyDescent="0.25">
      <c r="A2729" s="12" t="s">
        <v>47</v>
      </c>
      <c r="B2729" s="12" t="s">
        <v>48</v>
      </c>
      <c r="C2729" s="13">
        <v>43792.541676319444</v>
      </c>
    </row>
    <row r="2730" spans="1:3" x14ac:dyDescent="0.25">
      <c r="A2730" s="12" t="s">
        <v>47</v>
      </c>
      <c r="B2730" s="12" t="s">
        <v>48</v>
      </c>
      <c r="C2730" s="13">
        <v>43792.583342986109</v>
      </c>
    </row>
    <row r="2731" spans="1:3" x14ac:dyDescent="0.25">
      <c r="A2731" s="12" t="s">
        <v>47</v>
      </c>
      <c r="B2731" s="12" t="s">
        <v>48</v>
      </c>
      <c r="C2731" s="13">
        <v>43792.62500965278</v>
      </c>
    </row>
    <row r="2732" spans="1:3" x14ac:dyDescent="0.25">
      <c r="A2732" s="12" t="s">
        <v>47</v>
      </c>
      <c r="B2732" s="12" t="s">
        <v>48</v>
      </c>
      <c r="C2732" s="13">
        <v>43792.666676319444</v>
      </c>
    </row>
    <row r="2733" spans="1:3" x14ac:dyDescent="0.25">
      <c r="A2733" s="12" t="s">
        <v>47</v>
      </c>
      <c r="B2733" s="12" t="s">
        <v>48</v>
      </c>
      <c r="C2733" s="13">
        <v>43792.708342986109</v>
      </c>
    </row>
    <row r="2734" spans="1:3" x14ac:dyDescent="0.25">
      <c r="A2734" s="12" t="s">
        <v>47</v>
      </c>
      <c r="B2734" s="12" t="s">
        <v>48</v>
      </c>
      <c r="C2734" s="13">
        <v>43792.75000965278</v>
      </c>
    </row>
    <row r="2735" spans="1:3" x14ac:dyDescent="0.25">
      <c r="A2735" s="12" t="s">
        <v>47</v>
      </c>
      <c r="B2735" s="12" t="s">
        <v>48</v>
      </c>
      <c r="C2735" s="13">
        <v>43792.791676319444</v>
      </c>
    </row>
    <row r="2736" spans="1:3" x14ac:dyDescent="0.25">
      <c r="A2736" s="12" t="s">
        <v>47</v>
      </c>
      <c r="B2736" s="12" t="s">
        <v>48</v>
      </c>
      <c r="C2736" s="13">
        <v>43792.833342986109</v>
      </c>
    </row>
    <row r="2737" spans="1:3" x14ac:dyDescent="0.25">
      <c r="A2737" s="12" t="s">
        <v>47</v>
      </c>
      <c r="B2737" s="12" t="s">
        <v>48</v>
      </c>
      <c r="C2737" s="13">
        <v>43792.87500965278</v>
      </c>
    </row>
    <row r="2738" spans="1:3" x14ac:dyDescent="0.25">
      <c r="A2738" s="12" t="s">
        <v>47</v>
      </c>
      <c r="B2738" s="12" t="s">
        <v>48</v>
      </c>
      <c r="C2738" s="13">
        <v>43792.916676319444</v>
      </c>
    </row>
    <row r="2739" spans="1:3" x14ac:dyDescent="0.25">
      <c r="A2739" s="12" t="s">
        <v>47</v>
      </c>
      <c r="B2739" s="12" t="s">
        <v>48</v>
      </c>
      <c r="C2739" s="13">
        <v>43792.958342986109</v>
      </c>
    </row>
    <row r="2740" spans="1:3" x14ac:dyDescent="0.25">
      <c r="A2740" s="12" t="s">
        <v>47</v>
      </c>
      <c r="B2740" s="12" t="s">
        <v>48</v>
      </c>
      <c r="C2740" s="13">
        <v>43793.00000965278</v>
      </c>
    </row>
    <row r="2741" spans="1:3" x14ac:dyDescent="0.25">
      <c r="A2741" s="12" t="s">
        <v>47</v>
      </c>
      <c r="B2741" s="12" t="s">
        <v>48</v>
      </c>
      <c r="C2741" s="13">
        <v>43793.041676319444</v>
      </c>
    </row>
    <row r="2742" spans="1:3" x14ac:dyDescent="0.25">
      <c r="A2742" s="12" t="s">
        <v>47</v>
      </c>
      <c r="B2742" s="12" t="s">
        <v>48</v>
      </c>
      <c r="C2742" s="13">
        <v>43793.083342986109</v>
      </c>
    </row>
    <row r="2743" spans="1:3" x14ac:dyDescent="0.25">
      <c r="A2743" s="12" t="s">
        <v>47</v>
      </c>
      <c r="B2743" s="12" t="s">
        <v>48</v>
      </c>
      <c r="C2743" s="13">
        <v>43793.12500965278</v>
      </c>
    </row>
    <row r="2744" spans="1:3" x14ac:dyDescent="0.25">
      <c r="A2744" s="12" t="s">
        <v>47</v>
      </c>
      <c r="B2744" s="12" t="s">
        <v>48</v>
      </c>
      <c r="C2744" s="13">
        <v>43793.166676319444</v>
      </c>
    </row>
    <row r="2745" spans="1:3" x14ac:dyDescent="0.25">
      <c r="A2745" s="12" t="s">
        <v>47</v>
      </c>
      <c r="B2745" s="12" t="s">
        <v>48</v>
      </c>
      <c r="C2745" s="13">
        <v>43793.208342986109</v>
      </c>
    </row>
    <row r="2746" spans="1:3" x14ac:dyDescent="0.25">
      <c r="A2746" s="12" t="s">
        <v>47</v>
      </c>
      <c r="B2746" s="12" t="s">
        <v>48</v>
      </c>
      <c r="C2746" s="13">
        <v>43793.25000965278</v>
      </c>
    </row>
    <row r="2747" spans="1:3" x14ac:dyDescent="0.25">
      <c r="A2747" s="12" t="s">
        <v>47</v>
      </c>
      <c r="B2747" s="12" t="s">
        <v>48</v>
      </c>
      <c r="C2747" s="13">
        <v>43793.291676319444</v>
      </c>
    </row>
    <row r="2748" spans="1:3" x14ac:dyDescent="0.25">
      <c r="A2748" s="12" t="s">
        <v>47</v>
      </c>
      <c r="B2748" s="12" t="s">
        <v>48</v>
      </c>
      <c r="C2748" s="13">
        <v>43793.333342986109</v>
      </c>
    </row>
    <row r="2749" spans="1:3" x14ac:dyDescent="0.25">
      <c r="A2749" s="12" t="s">
        <v>47</v>
      </c>
      <c r="B2749" s="12" t="s">
        <v>48</v>
      </c>
      <c r="C2749" s="13">
        <v>43793.37500965278</v>
      </c>
    </row>
    <row r="2750" spans="1:3" x14ac:dyDescent="0.25">
      <c r="A2750" s="12" t="s">
        <v>47</v>
      </c>
      <c r="B2750" s="12" t="s">
        <v>48</v>
      </c>
      <c r="C2750" s="13">
        <v>43793.416676319444</v>
      </c>
    </row>
    <row r="2751" spans="1:3" x14ac:dyDescent="0.25">
      <c r="A2751" s="12" t="s">
        <v>47</v>
      </c>
      <c r="B2751" s="12" t="s">
        <v>48</v>
      </c>
      <c r="C2751" s="13">
        <v>43793.458342986109</v>
      </c>
    </row>
    <row r="2752" spans="1:3" x14ac:dyDescent="0.25">
      <c r="A2752" s="12" t="s">
        <v>47</v>
      </c>
      <c r="B2752" s="12" t="s">
        <v>48</v>
      </c>
      <c r="C2752" s="13">
        <v>43793.50000965278</v>
      </c>
    </row>
    <row r="2753" spans="1:3" x14ac:dyDescent="0.25">
      <c r="A2753" s="12" t="s">
        <v>47</v>
      </c>
      <c r="B2753" s="12" t="s">
        <v>48</v>
      </c>
      <c r="C2753" s="13">
        <v>43793.541676319444</v>
      </c>
    </row>
    <row r="2754" spans="1:3" x14ac:dyDescent="0.25">
      <c r="A2754" s="12" t="s">
        <v>47</v>
      </c>
      <c r="B2754" s="12" t="s">
        <v>48</v>
      </c>
      <c r="C2754" s="13">
        <v>43793.583342986109</v>
      </c>
    </row>
    <row r="2755" spans="1:3" x14ac:dyDescent="0.25">
      <c r="A2755" s="12" t="s">
        <v>47</v>
      </c>
      <c r="B2755" s="12" t="s">
        <v>48</v>
      </c>
      <c r="C2755" s="13">
        <v>43793.62500965278</v>
      </c>
    </row>
    <row r="2756" spans="1:3" x14ac:dyDescent="0.25">
      <c r="A2756" s="12" t="s">
        <v>47</v>
      </c>
      <c r="B2756" s="12" t="s">
        <v>48</v>
      </c>
      <c r="C2756" s="13">
        <v>43793.666676319444</v>
      </c>
    </row>
    <row r="2757" spans="1:3" x14ac:dyDescent="0.25">
      <c r="A2757" s="12" t="s">
        <v>47</v>
      </c>
      <c r="B2757" s="12" t="s">
        <v>48</v>
      </c>
      <c r="C2757" s="13">
        <v>43793.708342997685</v>
      </c>
    </row>
    <row r="2758" spans="1:3" x14ac:dyDescent="0.25">
      <c r="A2758" s="12" t="s">
        <v>47</v>
      </c>
      <c r="B2758" s="12" t="s">
        <v>48</v>
      </c>
      <c r="C2758" s="13">
        <v>43793.750009664349</v>
      </c>
    </row>
    <row r="2759" spans="1:3" x14ac:dyDescent="0.25">
      <c r="A2759" s="12" t="s">
        <v>47</v>
      </c>
      <c r="B2759" s="12" t="s">
        <v>48</v>
      </c>
      <c r="C2759" s="13">
        <v>43793.79167633102</v>
      </c>
    </row>
    <row r="2760" spans="1:3" x14ac:dyDescent="0.25">
      <c r="A2760" s="12" t="s">
        <v>47</v>
      </c>
      <c r="B2760" s="12" t="s">
        <v>48</v>
      </c>
      <c r="C2760" s="13">
        <v>43793.833342997685</v>
      </c>
    </row>
    <row r="2761" spans="1:3" x14ac:dyDescent="0.25">
      <c r="A2761" s="12" t="s">
        <v>47</v>
      </c>
      <c r="B2761" s="12" t="s">
        <v>48</v>
      </c>
      <c r="C2761" s="13">
        <v>43793.875009664349</v>
      </c>
    </row>
    <row r="2762" spans="1:3" x14ac:dyDescent="0.25">
      <c r="A2762" s="12" t="s">
        <v>47</v>
      </c>
      <c r="B2762" s="12" t="s">
        <v>48</v>
      </c>
      <c r="C2762" s="13">
        <v>43793.91667633102</v>
      </c>
    </row>
    <row r="2763" spans="1:3" x14ac:dyDescent="0.25">
      <c r="A2763" s="12" t="s">
        <v>47</v>
      </c>
      <c r="B2763" s="12" t="s">
        <v>48</v>
      </c>
      <c r="C2763" s="13">
        <v>43793.958342997685</v>
      </c>
    </row>
    <row r="2764" spans="1:3" x14ac:dyDescent="0.25">
      <c r="A2764" s="12" t="s">
        <v>47</v>
      </c>
      <c r="B2764" s="12" t="s">
        <v>48</v>
      </c>
      <c r="C2764" s="13">
        <v>43794.000009664349</v>
      </c>
    </row>
    <row r="2765" spans="1:3" x14ac:dyDescent="0.25">
      <c r="A2765" s="12" t="s">
        <v>47</v>
      </c>
      <c r="B2765" s="12" t="s">
        <v>48</v>
      </c>
      <c r="C2765" s="13">
        <v>43794.04167633102</v>
      </c>
    </row>
    <row r="2766" spans="1:3" x14ac:dyDescent="0.25">
      <c r="A2766" s="12" t="s">
        <v>47</v>
      </c>
      <c r="B2766" s="12" t="s">
        <v>48</v>
      </c>
      <c r="C2766" s="13">
        <v>43794.083342997685</v>
      </c>
    </row>
    <row r="2767" spans="1:3" x14ac:dyDescent="0.25">
      <c r="A2767" s="12" t="s">
        <v>47</v>
      </c>
      <c r="B2767" s="12" t="s">
        <v>48</v>
      </c>
      <c r="C2767" s="13">
        <v>43794.125009664349</v>
      </c>
    </row>
    <row r="2768" spans="1:3" x14ac:dyDescent="0.25">
      <c r="A2768" s="12" t="s">
        <v>47</v>
      </c>
      <c r="B2768" s="12" t="s">
        <v>48</v>
      </c>
      <c r="C2768" s="13">
        <v>43794.16667633102</v>
      </c>
    </row>
    <row r="2769" spans="1:3" x14ac:dyDescent="0.25">
      <c r="A2769" s="12" t="s">
        <v>47</v>
      </c>
      <c r="B2769" s="12" t="s">
        <v>48</v>
      </c>
      <c r="C2769" s="13">
        <v>43794.208342997685</v>
      </c>
    </row>
    <row r="2770" spans="1:3" x14ac:dyDescent="0.25">
      <c r="A2770" s="12" t="s">
        <v>47</v>
      </c>
      <c r="B2770" s="12" t="s">
        <v>48</v>
      </c>
      <c r="C2770" s="13">
        <v>43794.250009664349</v>
      </c>
    </row>
    <row r="2771" spans="1:3" x14ac:dyDescent="0.25">
      <c r="A2771" s="12" t="s">
        <v>47</v>
      </c>
      <c r="B2771" s="12" t="s">
        <v>48</v>
      </c>
      <c r="C2771" s="13">
        <v>43794.29167633102</v>
      </c>
    </row>
    <row r="2772" spans="1:3" x14ac:dyDescent="0.25">
      <c r="A2772" s="12" t="s">
        <v>47</v>
      </c>
      <c r="B2772" s="12" t="s">
        <v>48</v>
      </c>
      <c r="C2772" s="13">
        <v>43794.333342997685</v>
      </c>
    </row>
    <row r="2773" spans="1:3" x14ac:dyDescent="0.25">
      <c r="A2773" s="12" t="s">
        <v>47</v>
      </c>
      <c r="B2773" s="12" t="s">
        <v>48</v>
      </c>
      <c r="C2773" s="13">
        <v>43794.375009664349</v>
      </c>
    </row>
    <row r="2774" spans="1:3" x14ac:dyDescent="0.25">
      <c r="A2774" s="12" t="s">
        <v>47</v>
      </c>
      <c r="B2774" s="12" t="s">
        <v>48</v>
      </c>
      <c r="C2774" s="13">
        <v>43794.41667633102</v>
      </c>
    </row>
    <row r="2775" spans="1:3" x14ac:dyDescent="0.25">
      <c r="A2775" s="12" t="s">
        <v>47</v>
      </c>
      <c r="B2775" s="12" t="s">
        <v>48</v>
      </c>
      <c r="C2775" s="13">
        <v>43794.458342997685</v>
      </c>
    </row>
    <row r="2776" spans="1:3" x14ac:dyDescent="0.25">
      <c r="A2776" s="12" t="s">
        <v>47</v>
      </c>
      <c r="B2776" s="12" t="s">
        <v>48</v>
      </c>
      <c r="C2776" s="13">
        <v>43794.500009664349</v>
      </c>
    </row>
    <row r="2777" spans="1:3" x14ac:dyDescent="0.25">
      <c r="A2777" s="12" t="s">
        <v>47</v>
      </c>
      <c r="B2777" s="12" t="s">
        <v>48</v>
      </c>
      <c r="C2777" s="13">
        <v>43794.54167633102</v>
      </c>
    </row>
    <row r="2778" spans="1:3" x14ac:dyDescent="0.25">
      <c r="A2778" s="12" t="s">
        <v>47</v>
      </c>
      <c r="B2778" s="12" t="s">
        <v>48</v>
      </c>
      <c r="C2778" s="13">
        <v>43794.583342997685</v>
      </c>
    </row>
    <row r="2779" spans="1:3" x14ac:dyDescent="0.25">
      <c r="A2779" s="12" t="s">
        <v>47</v>
      </c>
      <c r="B2779" s="12" t="s">
        <v>48</v>
      </c>
      <c r="C2779" s="13">
        <v>43794.625009664349</v>
      </c>
    </row>
    <row r="2780" spans="1:3" x14ac:dyDescent="0.25">
      <c r="A2780" s="12" t="s">
        <v>47</v>
      </c>
      <c r="B2780" s="12" t="s">
        <v>48</v>
      </c>
      <c r="C2780" s="13">
        <v>43794.66667633102</v>
      </c>
    </row>
    <row r="2781" spans="1:3" x14ac:dyDescent="0.25">
      <c r="A2781" s="12" t="s">
        <v>47</v>
      </c>
      <c r="B2781" s="12" t="s">
        <v>48</v>
      </c>
      <c r="C2781" s="13">
        <v>43794.708342997685</v>
      </c>
    </row>
    <row r="2782" spans="1:3" x14ac:dyDescent="0.25">
      <c r="A2782" s="12" t="s">
        <v>47</v>
      </c>
      <c r="B2782" s="12" t="s">
        <v>48</v>
      </c>
      <c r="C2782" s="13">
        <v>43794.750009664349</v>
      </c>
    </row>
    <row r="2783" spans="1:3" x14ac:dyDescent="0.25">
      <c r="A2783" s="12" t="s">
        <v>47</v>
      </c>
      <c r="B2783" s="12" t="s">
        <v>48</v>
      </c>
      <c r="C2783" s="13">
        <v>43794.79167633102</v>
      </c>
    </row>
    <row r="2784" spans="1:3" x14ac:dyDescent="0.25">
      <c r="A2784" s="12" t="s">
        <v>47</v>
      </c>
      <c r="B2784" s="12" t="s">
        <v>48</v>
      </c>
      <c r="C2784" s="13">
        <v>43794.833343009261</v>
      </c>
    </row>
    <row r="2785" spans="1:3" x14ac:dyDescent="0.25">
      <c r="A2785" s="12" t="s">
        <v>47</v>
      </c>
      <c r="B2785" s="12" t="s">
        <v>48</v>
      </c>
      <c r="C2785" s="13">
        <v>43794.875009675925</v>
      </c>
    </row>
    <row r="2786" spans="1:3" x14ac:dyDescent="0.25">
      <c r="A2786" s="12" t="s">
        <v>47</v>
      </c>
      <c r="B2786" s="12" t="s">
        <v>48</v>
      </c>
      <c r="C2786" s="13">
        <v>43794.916676342589</v>
      </c>
    </row>
    <row r="2787" spans="1:3" x14ac:dyDescent="0.25">
      <c r="A2787" s="12" t="s">
        <v>47</v>
      </c>
      <c r="B2787" s="12" t="s">
        <v>48</v>
      </c>
      <c r="C2787" s="13">
        <v>43794.958343009261</v>
      </c>
    </row>
    <row r="2788" spans="1:3" x14ac:dyDescent="0.25">
      <c r="A2788" s="12" t="s">
        <v>47</v>
      </c>
      <c r="B2788" s="12" t="s">
        <v>48</v>
      </c>
      <c r="C2788" s="13">
        <v>43795.000009675925</v>
      </c>
    </row>
    <row r="2789" spans="1:3" x14ac:dyDescent="0.25">
      <c r="A2789" s="12" t="s">
        <v>47</v>
      </c>
      <c r="B2789" s="12" t="s">
        <v>48</v>
      </c>
      <c r="C2789" s="13">
        <v>43795.041676342589</v>
      </c>
    </row>
    <row r="2790" spans="1:3" x14ac:dyDescent="0.25">
      <c r="A2790" s="12" t="s">
        <v>47</v>
      </c>
      <c r="B2790" s="12" t="s">
        <v>48</v>
      </c>
      <c r="C2790" s="13">
        <v>43795.083343009261</v>
      </c>
    </row>
    <row r="2791" spans="1:3" x14ac:dyDescent="0.25">
      <c r="A2791" s="12" t="s">
        <v>47</v>
      </c>
      <c r="B2791" s="12" t="s">
        <v>48</v>
      </c>
      <c r="C2791" s="13">
        <v>43795.125009675925</v>
      </c>
    </row>
    <row r="2792" spans="1:3" x14ac:dyDescent="0.25">
      <c r="A2792" s="12" t="s">
        <v>47</v>
      </c>
      <c r="B2792" s="12" t="s">
        <v>48</v>
      </c>
      <c r="C2792" s="13">
        <v>43795.166676342589</v>
      </c>
    </row>
    <row r="2793" spans="1:3" x14ac:dyDescent="0.25">
      <c r="A2793" s="12" t="s">
        <v>47</v>
      </c>
      <c r="B2793" s="12" t="s">
        <v>48</v>
      </c>
      <c r="C2793" s="13">
        <v>43795.208343009261</v>
      </c>
    </row>
    <row r="2794" spans="1:3" x14ac:dyDescent="0.25">
      <c r="A2794" s="12" t="s">
        <v>47</v>
      </c>
      <c r="B2794" s="12" t="s">
        <v>48</v>
      </c>
      <c r="C2794" s="13">
        <v>43795.250009675925</v>
      </c>
    </row>
    <row r="2795" spans="1:3" x14ac:dyDescent="0.25">
      <c r="A2795" s="12" t="s">
        <v>47</v>
      </c>
      <c r="B2795" s="12" t="s">
        <v>48</v>
      </c>
      <c r="C2795" s="13">
        <v>43795.291676342589</v>
      </c>
    </row>
    <row r="2796" spans="1:3" x14ac:dyDescent="0.25">
      <c r="A2796" s="12" t="s">
        <v>47</v>
      </c>
      <c r="B2796" s="12" t="s">
        <v>48</v>
      </c>
      <c r="C2796" s="13">
        <v>43795.333343009261</v>
      </c>
    </row>
    <row r="2797" spans="1:3" x14ac:dyDescent="0.25">
      <c r="A2797" s="12" t="s">
        <v>47</v>
      </c>
      <c r="B2797" s="12" t="s">
        <v>48</v>
      </c>
      <c r="C2797" s="13">
        <v>43795.375009675925</v>
      </c>
    </row>
    <row r="2798" spans="1:3" x14ac:dyDescent="0.25">
      <c r="A2798" s="12" t="s">
        <v>47</v>
      </c>
      <c r="B2798" s="12" t="s">
        <v>48</v>
      </c>
      <c r="C2798" s="13">
        <v>43795.416676342589</v>
      </c>
    </row>
    <row r="2799" spans="1:3" x14ac:dyDescent="0.25">
      <c r="A2799" s="12" t="s">
        <v>47</v>
      </c>
      <c r="B2799" s="12" t="s">
        <v>48</v>
      </c>
      <c r="C2799" s="13">
        <v>43795.458343009261</v>
      </c>
    </row>
    <row r="2800" spans="1:3" x14ac:dyDescent="0.25">
      <c r="A2800" s="12" t="s">
        <v>47</v>
      </c>
      <c r="B2800" s="12" t="s">
        <v>48</v>
      </c>
      <c r="C2800" s="13">
        <v>43795.500009675925</v>
      </c>
    </row>
    <row r="2801" spans="1:3" x14ac:dyDescent="0.25">
      <c r="A2801" s="12" t="s">
        <v>47</v>
      </c>
      <c r="B2801" s="12" t="s">
        <v>48</v>
      </c>
      <c r="C2801" s="13">
        <v>43795.541676354165</v>
      </c>
    </row>
    <row r="2802" spans="1:3" x14ac:dyDescent="0.25">
      <c r="A2802" s="12" t="s">
        <v>47</v>
      </c>
      <c r="B2802" s="12" t="s">
        <v>48</v>
      </c>
      <c r="C2802" s="13">
        <v>43795.583343020837</v>
      </c>
    </row>
    <row r="2803" spans="1:3" x14ac:dyDescent="0.25">
      <c r="A2803" s="12" t="s">
        <v>47</v>
      </c>
      <c r="B2803" s="12" t="s">
        <v>48</v>
      </c>
      <c r="C2803" s="13">
        <v>43795.625009687501</v>
      </c>
    </row>
    <row r="2804" spans="1:3" x14ac:dyDescent="0.25">
      <c r="A2804" s="12" t="s">
        <v>47</v>
      </c>
      <c r="B2804" s="12" t="s">
        <v>48</v>
      </c>
      <c r="C2804" s="13">
        <v>43795.666676354165</v>
      </c>
    </row>
    <row r="2805" spans="1:3" x14ac:dyDescent="0.25">
      <c r="A2805" s="12" t="s">
        <v>47</v>
      </c>
      <c r="B2805" s="12" t="s">
        <v>48</v>
      </c>
      <c r="C2805" s="13">
        <v>43795.708343020837</v>
      </c>
    </row>
    <row r="2806" spans="1:3" x14ac:dyDescent="0.25">
      <c r="A2806" s="12" t="s">
        <v>47</v>
      </c>
      <c r="B2806" s="12" t="s">
        <v>48</v>
      </c>
      <c r="C2806" s="13">
        <v>43795.750009687501</v>
      </c>
    </row>
    <row r="2807" spans="1:3" x14ac:dyDescent="0.25">
      <c r="A2807" s="12" t="s">
        <v>47</v>
      </c>
      <c r="B2807" s="12" t="s">
        <v>48</v>
      </c>
      <c r="C2807" s="13">
        <v>43795.791676354165</v>
      </c>
    </row>
    <row r="2808" spans="1:3" x14ac:dyDescent="0.25">
      <c r="A2808" s="12" t="s">
        <v>47</v>
      </c>
      <c r="B2808" s="12" t="s">
        <v>48</v>
      </c>
      <c r="C2808" s="13">
        <v>43795.833343020837</v>
      </c>
    </row>
    <row r="2809" spans="1:3" x14ac:dyDescent="0.25">
      <c r="A2809" s="12" t="s">
        <v>47</v>
      </c>
      <c r="B2809" s="12" t="s">
        <v>48</v>
      </c>
      <c r="C2809" s="13">
        <v>43795.875009687501</v>
      </c>
    </row>
    <row r="2810" spans="1:3" x14ac:dyDescent="0.25">
      <c r="A2810" s="12" t="s">
        <v>47</v>
      </c>
      <c r="B2810" s="12" t="s">
        <v>48</v>
      </c>
      <c r="C2810" s="13">
        <v>43795.916676354165</v>
      </c>
    </row>
    <row r="2811" spans="1:3" x14ac:dyDescent="0.25">
      <c r="A2811" s="12" t="s">
        <v>47</v>
      </c>
      <c r="B2811" s="12" t="s">
        <v>48</v>
      </c>
      <c r="C2811" s="13">
        <v>43795.958343020837</v>
      </c>
    </row>
  </sheetData>
  <pageMargins left="0.78740157499999996" right="0.78740157499999996" top="0.984251969" bottom="0.984251969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11"/>
  <sheetViews>
    <sheetView zoomScaleNormal="100" workbookViewId="0">
      <pane ySplit="3" topLeftCell="A13" activePane="bottomLeft" state="frozen"/>
      <selection pane="bottomLeft" activeCell="K3" sqref="K3"/>
    </sheetView>
  </sheetViews>
  <sheetFormatPr baseColWidth="10" defaultRowHeight="13.2" x14ac:dyDescent="0.25"/>
  <cols>
    <col min="1" max="1" width="22" customWidth="1"/>
    <col min="2" max="2" width="8" customWidth="1"/>
    <col min="3" max="250" width="9.109375" customWidth="1"/>
  </cols>
  <sheetData>
    <row r="1" spans="1:22" ht="16.2" x14ac:dyDescent="0.4">
      <c r="A1" s="119" t="s">
        <v>705</v>
      </c>
    </row>
    <row r="3" spans="1:22" ht="13.8" x14ac:dyDescent="0.3">
      <c r="A3" s="14" t="s">
        <v>5</v>
      </c>
      <c r="B3" s="121" t="s">
        <v>703</v>
      </c>
      <c r="C3" s="122" t="s">
        <v>10</v>
      </c>
      <c r="D3" s="122" t="s">
        <v>12</v>
      </c>
      <c r="E3" s="122" t="s">
        <v>14</v>
      </c>
      <c r="F3" s="122" t="s">
        <v>16</v>
      </c>
      <c r="G3" s="122" t="s">
        <v>18</v>
      </c>
      <c r="H3" s="122" t="s">
        <v>20</v>
      </c>
      <c r="I3" s="122" t="s">
        <v>22</v>
      </c>
      <c r="J3" s="122" t="s">
        <v>24</v>
      </c>
      <c r="K3" s="120" t="s">
        <v>26</v>
      </c>
      <c r="L3" s="122" t="s">
        <v>28</v>
      </c>
      <c r="M3" s="122" t="s">
        <v>30</v>
      </c>
      <c r="N3" s="122" t="s">
        <v>32</v>
      </c>
      <c r="O3" s="122" t="s">
        <v>34</v>
      </c>
      <c r="P3" s="122" t="s">
        <v>36</v>
      </c>
      <c r="Q3" s="123" t="s">
        <v>39</v>
      </c>
      <c r="R3" s="123" t="s">
        <v>41</v>
      </c>
      <c r="S3" s="123" t="s">
        <v>43</v>
      </c>
      <c r="T3" s="123" t="s">
        <v>49</v>
      </c>
      <c r="U3" s="123" t="s">
        <v>45</v>
      </c>
      <c r="V3" s="123" t="s">
        <v>48</v>
      </c>
    </row>
    <row r="4" spans="1:22" ht="13.8" x14ac:dyDescent="0.3">
      <c r="A4" s="7">
        <v>43789.000008229166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22" ht="13.8" x14ac:dyDescent="0.3">
      <c r="A5" s="7">
        <v>43789.041674895831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3.8" x14ac:dyDescent="0.3">
      <c r="A6" s="7">
        <v>43789.083341562502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3.8" x14ac:dyDescent="0.3">
      <c r="A7" s="7">
        <v>43789.125008229166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13.8" x14ac:dyDescent="0.3">
      <c r="A8" s="7">
        <v>43789.166674895831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3.8" x14ac:dyDescent="0.3">
      <c r="A9" s="7">
        <v>43789.208341562502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3.8" x14ac:dyDescent="0.3">
      <c r="A10" s="7">
        <v>43789.250008229166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13.8" x14ac:dyDescent="0.3">
      <c r="A11" s="7">
        <v>43789.291674895831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13.8" x14ac:dyDescent="0.3">
      <c r="A12" s="7">
        <v>43789.333341562502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3.8" x14ac:dyDescent="0.3">
      <c r="A13" s="7">
        <v>43789.375008229166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13.8" x14ac:dyDescent="0.3">
      <c r="A14" s="7">
        <v>43789.416674895831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3.8" x14ac:dyDescent="0.3">
      <c r="A15" s="7">
        <v>43789.458341562502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13.8" x14ac:dyDescent="0.3">
      <c r="A16" s="7">
        <v>43789.500008229166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13.8" x14ac:dyDescent="0.3">
      <c r="A17" s="7">
        <v>43789.541674895831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3.8" x14ac:dyDescent="0.3">
      <c r="A18" s="7">
        <v>43789.583341562502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3.8" x14ac:dyDescent="0.3">
      <c r="A19" s="7">
        <v>43789.625008229166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3.8" x14ac:dyDescent="0.3">
      <c r="A20" s="7">
        <v>43789.666674895831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3.8" x14ac:dyDescent="0.3">
      <c r="A21" s="7">
        <v>43789.708341562502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3.8" x14ac:dyDescent="0.3">
      <c r="A22" s="7">
        <v>43789.750008229166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13.8" x14ac:dyDescent="0.3">
      <c r="A23" s="7">
        <v>43789.791674895831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13.8" x14ac:dyDescent="0.3">
      <c r="A24" s="7">
        <v>43789.833341562502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13.8" x14ac:dyDescent="0.3">
      <c r="A25" s="7">
        <v>43789.875008229166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13.8" x14ac:dyDescent="0.3">
      <c r="A26" s="7">
        <v>43789.916674895831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13.8" x14ac:dyDescent="0.3">
      <c r="A27" s="7">
        <v>43789.958341562502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3.8" x14ac:dyDescent="0.3">
      <c r="A28" s="7">
        <v>43790.000008229166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3.8" x14ac:dyDescent="0.3">
      <c r="A29" s="7">
        <v>43790.041674895831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3.8" x14ac:dyDescent="0.3">
      <c r="A30" s="7">
        <v>43790.083341562502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3.8" x14ac:dyDescent="0.3">
      <c r="A31" s="7">
        <v>43790.125008229166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3.8" x14ac:dyDescent="0.3">
      <c r="A32" s="7">
        <v>43790.166674895831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3.8" x14ac:dyDescent="0.3">
      <c r="A33" s="7">
        <v>43790.208341562502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3.8" x14ac:dyDescent="0.3">
      <c r="A34" s="7">
        <v>43790.250008229166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3.8" x14ac:dyDescent="0.3">
      <c r="A35" s="7">
        <v>43790.291674895831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3.8" x14ac:dyDescent="0.3">
      <c r="A36" s="7">
        <v>43790.333341562502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3.8" x14ac:dyDescent="0.3">
      <c r="A37" s="7">
        <v>43790.375008229166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3.8" x14ac:dyDescent="0.3">
      <c r="A38" s="7">
        <v>43790.416674895831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3.8" x14ac:dyDescent="0.3">
      <c r="A39" s="7">
        <v>43790.458341562502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3.8" x14ac:dyDescent="0.3">
      <c r="A40" s="7">
        <v>43790.500008240742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3.8" x14ac:dyDescent="0.3">
      <c r="A41" s="7">
        <v>43790.541674907407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3.8" x14ac:dyDescent="0.3">
      <c r="A42" s="7">
        <v>43790.583341574071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3.8" x14ac:dyDescent="0.3">
      <c r="A43" s="7">
        <v>43790.625008240742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3.8" x14ac:dyDescent="0.3">
      <c r="A44" s="7">
        <v>43790.666674907407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3.8" x14ac:dyDescent="0.3">
      <c r="A45" s="7">
        <v>43790.708341574071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3.8" x14ac:dyDescent="0.3">
      <c r="A46" s="7">
        <v>43790.750008240742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3.8" x14ac:dyDescent="0.3">
      <c r="A47" s="7">
        <v>43790.791674907407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3.8" x14ac:dyDescent="0.3">
      <c r="A48" s="7">
        <v>43790.833341574071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3.8" x14ac:dyDescent="0.3">
      <c r="A49" s="7">
        <v>43790.875008240742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3.8" x14ac:dyDescent="0.3">
      <c r="A50" s="7">
        <v>43790.916674907407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3.8" x14ac:dyDescent="0.3">
      <c r="A51" s="7">
        <v>43790.958341574071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3.8" x14ac:dyDescent="0.3">
      <c r="A52" s="7">
        <v>43791.000008240742</v>
      </c>
      <c r="B52" s="8">
        <f>B51+'Pluies horaires 22-24 Nov'!D52</f>
        <v>0</v>
      </c>
      <c r="C52" s="8">
        <f>C51+'Pluies horaires 22-24 Nov'!E52</f>
        <v>0</v>
      </c>
      <c r="D52" s="8">
        <f>D51+'Pluies horaires 22-24 Nov'!F52</f>
        <v>0.6</v>
      </c>
      <c r="E52" s="8">
        <f>E51+'Pluies horaires 22-24 Nov'!G52</f>
        <v>0</v>
      </c>
      <c r="F52" s="8">
        <f>F51+'Pluies horaires 22-24 Nov'!H52</f>
        <v>1.8</v>
      </c>
      <c r="G52" s="8">
        <f>G51+'Pluies horaires 22-24 Nov'!I52</f>
        <v>0</v>
      </c>
      <c r="H52" s="8">
        <f>H51+'Pluies horaires 22-24 Nov'!J52</f>
        <v>0.2</v>
      </c>
      <c r="I52" s="8">
        <f>I51+'Pluies horaires 22-24 Nov'!K52</f>
        <v>0</v>
      </c>
      <c r="J52" s="8">
        <f>J51+'Pluies horaires 22-24 Nov'!L52</f>
        <v>0</v>
      </c>
      <c r="K52" s="8">
        <f>K51+'Pluies horaires 22-24 Nov'!M52</f>
        <v>0</v>
      </c>
      <c r="L52" s="8">
        <f>L51+'Pluies horaires 22-24 Nov'!N52</f>
        <v>0</v>
      </c>
      <c r="M52" s="8">
        <f>M51+'Pluies horaires 22-24 Nov'!O52</f>
        <v>0</v>
      </c>
      <c r="N52" s="8">
        <f>N51+'Pluies horaires 22-24 Nov'!P52</f>
        <v>0</v>
      </c>
      <c r="O52" s="8">
        <f>O51+'Pluies horaires 22-24 Nov'!Q52</f>
        <v>0</v>
      </c>
      <c r="P52" s="8">
        <f>P51+'Pluies horaires 22-24 Nov'!R52</f>
        <v>2</v>
      </c>
      <c r="Q52" s="8">
        <f>Q51+'Pluies horaires 22-24 Nov'!S52</f>
        <v>1.4</v>
      </c>
      <c r="R52" s="8">
        <f>R51+'Pluies horaires 22-24 Nov'!T52</f>
        <v>0.2</v>
      </c>
      <c r="S52" s="8">
        <f>S51+'Pluies horaires 22-24 Nov'!U52</f>
        <v>1.4</v>
      </c>
      <c r="T52" s="8">
        <f>T51+'Pluies horaires 22-24 Nov'!V52</f>
        <v>0</v>
      </c>
      <c r="U52" s="8">
        <f>U51+'Pluies horaires 22-24 Nov'!W52</f>
        <v>0.2</v>
      </c>
      <c r="V52" s="8">
        <f>V51+'Pluies horaires 22-24 Nov'!X52</f>
        <v>2</v>
      </c>
    </row>
    <row r="53" spans="1:22" ht="13.8" x14ac:dyDescent="0.3">
      <c r="A53" s="7">
        <v>43791.041674907407</v>
      </c>
      <c r="B53" s="8">
        <f>B52+'Pluies horaires 22-24 Nov'!D53</f>
        <v>0</v>
      </c>
      <c r="C53" s="8">
        <f>C52+'Pluies horaires 22-24 Nov'!E53</f>
        <v>0</v>
      </c>
      <c r="D53" s="8">
        <f>D52+'Pluies horaires 22-24 Nov'!F53</f>
        <v>2.8000000000000003</v>
      </c>
      <c r="E53" s="8">
        <f>E52+'Pluies horaires 22-24 Nov'!G53</f>
        <v>0</v>
      </c>
      <c r="F53" s="8">
        <f>F52+'Pluies horaires 22-24 Nov'!H53</f>
        <v>3</v>
      </c>
      <c r="G53" s="8">
        <f>G52+'Pluies horaires 22-24 Nov'!I53</f>
        <v>0.4</v>
      </c>
      <c r="H53" s="8">
        <f>H52+'Pluies horaires 22-24 Nov'!J53</f>
        <v>0.4</v>
      </c>
      <c r="I53" s="8">
        <f>I52+'Pluies horaires 22-24 Nov'!K53</f>
        <v>0</v>
      </c>
      <c r="J53" s="8">
        <f>J52+'Pluies horaires 22-24 Nov'!L53</f>
        <v>0</v>
      </c>
      <c r="K53" s="8">
        <f>K52+'Pluies horaires 22-24 Nov'!M53</f>
        <v>0</v>
      </c>
      <c r="L53" s="8">
        <f>L52+'Pluies horaires 22-24 Nov'!N53</f>
        <v>0</v>
      </c>
      <c r="M53" s="8">
        <f>M52+'Pluies horaires 22-24 Nov'!O53</f>
        <v>0</v>
      </c>
      <c r="N53" s="8">
        <f>N52+'Pluies horaires 22-24 Nov'!P53</f>
        <v>1.8</v>
      </c>
      <c r="O53" s="8">
        <f>O52+'Pluies horaires 22-24 Nov'!Q53</f>
        <v>0</v>
      </c>
      <c r="P53" s="8">
        <f>P52+'Pluies horaires 22-24 Nov'!R53</f>
        <v>5</v>
      </c>
      <c r="Q53" s="8">
        <f>Q52+'Pluies horaires 22-24 Nov'!S53</f>
        <v>2.5999999999999996</v>
      </c>
      <c r="R53" s="8">
        <f>R52+'Pluies horaires 22-24 Nov'!T53</f>
        <v>0.2</v>
      </c>
      <c r="S53" s="8">
        <f>S52+'Pluies horaires 22-24 Nov'!U53</f>
        <v>1.5999999999999999</v>
      </c>
      <c r="T53" s="8">
        <f>T52+'Pluies horaires 22-24 Nov'!V53</f>
        <v>0</v>
      </c>
      <c r="U53" s="8">
        <f>U52+'Pluies horaires 22-24 Nov'!W53</f>
        <v>0.2</v>
      </c>
      <c r="V53" s="8">
        <f>V52+'Pluies horaires 22-24 Nov'!X53</f>
        <v>2</v>
      </c>
    </row>
    <row r="54" spans="1:22" ht="13.8" x14ac:dyDescent="0.3">
      <c r="A54" s="7">
        <v>43791.083341574071</v>
      </c>
      <c r="B54" s="8">
        <f>B53+'Pluies horaires 22-24 Nov'!D54</f>
        <v>0</v>
      </c>
      <c r="C54" s="8">
        <f>C53+'Pluies horaires 22-24 Nov'!E54</f>
        <v>0</v>
      </c>
      <c r="D54" s="8">
        <f>D53+'Pluies horaires 22-24 Nov'!F54</f>
        <v>4.8000000000000007</v>
      </c>
      <c r="E54" s="8">
        <f>E53+'Pluies horaires 22-24 Nov'!G54</f>
        <v>0</v>
      </c>
      <c r="F54" s="8">
        <f>F53+'Pluies horaires 22-24 Nov'!H54</f>
        <v>3</v>
      </c>
      <c r="G54" s="8">
        <f>G53+'Pluies horaires 22-24 Nov'!I54</f>
        <v>0.4</v>
      </c>
      <c r="H54" s="8">
        <f>H53+'Pluies horaires 22-24 Nov'!J54</f>
        <v>0.4</v>
      </c>
      <c r="I54" s="8">
        <f>I53+'Pluies horaires 22-24 Nov'!K54</f>
        <v>0</v>
      </c>
      <c r="J54" s="8">
        <f>J53+'Pluies horaires 22-24 Nov'!L54</f>
        <v>0</v>
      </c>
      <c r="K54" s="8">
        <f>K53+'Pluies horaires 22-24 Nov'!M54</f>
        <v>0</v>
      </c>
      <c r="L54" s="8">
        <f>L53+'Pluies horaires 22-24 Nov'!N54</f>
        <v>0</v>
      </c>
      <c r="M54" s="8">
        <f>M53+'Pluies horaires 22-24 Nov'!O54</f>
        <v>0</v>
      </c>
      <c r="N54" s="8">
        <f>N53+'Pluies horaires 22-24 Nov'!P54</f>
        <v>2</v>
      </c>
      <c r="O54" s="8">
        <f>O53+'Pluies horaires 22-24 Nov'!Q54</f>
        <v>0</v>
      </c>
      <c r="P54" s="8">
        <f>P53+'Pluies horaires 22-24 Nov'!R54</f>
        <v>5.2</v>
      </c>
      <c r="Q54" s="8">
        <f>Q53+'Pluies horaires 22-24 Nov'!S54</f>
        <v>2.9999999999999996</v>
      </c>
      <c r="R54" s="8">
        <f>R53+'Pluies horaires 22-24 Nov'!T54</f>
        <v>0.4</v>
      </c>
      <c r="S54" s="8">
        <f>S53+'Pluies horaires 22-24 Nov'!U54</f>
        <v>1.7999999999999998</v>
      </c>
      <c r="T54" s="8">
        <f>T53+'Pluies horaires 22-24 Nov'!V54</f>
        <v>0</v>
      </c>
      <c r="U54" s="8">
        <f>U53+'Pluies horaires 22-24 Nov'!W54</f>
        <v>0.2</v>
      </c>
      <c r="V54" s="8">
        <f>V53+'Pluies horaires 22-24 Nov'!X54</f>
        <v>2</v>
      </c>
    </row>
    <row r="55" spans="1:22" ht="13.8" x14ac:dyDescent="0.3">
      <c r="A55" s="7">
        <v>43791.125008240742</v>
      </c>
      <c r="B55" s="8">
        <f>B54+'Pluies horaires 22-24 Nov'!D55</f>
        <v>0</v>
      </c>
      <c r="C55" s="8">
        <f>C54+'Pluies horaires 22-24 Nov'!E55</f>
        <v>0</v>
      </c>
      <c r="D55" s="8">
        <f>D54+'Pluies horaires 22-24 Nov'!F55</f>
        <v>4.8000000000000007</v>
      </c>
      <c r="E55" s="8">
        <f>E54+'Pluies horaires 22-24 Nov'!G55</f>
        <v>0</v>
      </c>
      <c r="F55" s="8">
        <f>F54+'Pluies horaires 22-24 Nov'!H55</f>
        <v>3</v>
      </c>
      <c r="G55" s="8">
        <f>G54+'Pluies horaires 22-24 Nov'!I55</f>
        <v>0.4</v>
      </c>
      <c r="H55" s="8">
        <f>H54+'Pluies horaires 22-24 Nov'!J55</f>
        <v>0.4</v>
      </c>
      <c r="I55" s="8">
        <f>I54+'Pluies horaires 22-24 Nov'!K55</f>
        <v>0</v>
      </c>
      <c r="J55" s="8">
        <f>J54+'Pluies horaires 22-24 Nov'!L55</f>
        <v>0</v>
      </c>
      <c r="K55" s="8">
        <f>K54+'Pluies horaires 22-24 Nov'!M55</f>
        <v>0</v>
      </c>
      <c r="L55" s="8">
        <f>L54+'Pluies horaires 22-24 Nov'!N55</f>
        <v>0</v>
      </c>
      <c r="M55" s="8">
        <f>M54+'Pluies horaires 22-24 Nov'!O55</f>
        <v>0</v>
      </c>
      <c r="N55" s="8">
        <f>N54+'Pluies horaires 22-24 Nov'!P55</f>
        <v>2</v>
      </c>
      <c r="O55" s="8">
        <f>O54+'Pluies horaires 22-24 Nov'!Q55</f>
        <v>0</v>
      </c>
      <c r="P55" s="8">
        <f>P54+'Pluies horaires 22-24 Nov'!R55</f>
        <v>5.2</v>
      </c>
      <c r="Q55" s="8">
        <f>Q54+'Pluies horaires 22-24 Nov'!S55</f>
        <v>2.9999999999999996</v>
      </c>
      <c r="R55" s="8">
        <f>R54+'Pluies horaires 22-24 Nov'!T55</f>
        <v>0.4</v>
      </c>
      <c r="S55" s="8">
        <f>S54+'Pluies horaires 22-24 Nov'!U55</f>
        <v>1.7999999999999998</v>
      </c>
      <c r="T55" s="8">
        <f>T54+'Pluies horaires 22-24 Nov'!V55</f>
        <v>0</v>
      </c>
      <c r="U55" s="8">
        <f>U54+'Pluies horaires 22-24 Nov'!W55</f>
        <v>0.2</v>
      </c>
      <c r="V55" s="8">
        <f>V54+'Pluies horaires 22-24 Nov'!X55</f>
        <v>2</v>
      </c>
    </row>
    <row r="56" spans="1:22" ht="13.8" x14ac:dyDescent="0.3">
      <c r="A56" s="7">
        <v>43791.166674907407</v>
      </c>
      <c r="B56" s="8">
        <f>B55+'Pluies horaires 22-24 Nov'!D56</f>
        <v>0</v>
      </c>
      <c r="C56" s="8">
        <f>C55+'Pluies horaires 22-24 Nov'!E56</f>
        <v>0</v>
      </c>
      <c r="D56" s="8">
        <f>D55+'Pluies horaires 22-24 Nov'!F56</f>
        <v>4.8000000000000007</v>
      </c>
      <c r="E56" s="8">
        <f>E55+'Pluies horaires 22-24 Nov'!G56</f>
        <v>0</v>
      </c>
      <c r="F56" s="8">
        <f>F55+'Pluies horaires 22-24 Nov'!H56</f>
        <v>3</v>
      </c>
      <c r="G56" s="8">
        <f>G55+'Pluies horaires 22-24 Nov'!I56</f>
        <v>0.4</v>
      </c>
      <c r="H56" s="8">
        <f>H55+'Pluies horaires 22-24 Nov'!J56</f>
        <v>0.4</v>
      </c>
      <c r="I56" s="8">
        <f>I55+'Pluies horaires 22-24 Nov'!K56</f>
        <v>0</v>
      </c>
      <c r="J56" s="8">
        <f>J55+'Pluies horaires 22-24 Nov'!L56</f>
        <v>0</v>
      </c>
      <c r="K56" s="8">
        <f>K55+'Pluies horaires 22-24 Nov'!M56</f>
        <v>0</v>
      </c>
      <c r="L56" s="8">
        <f>L55+'Pluies horaires 22-24 Nov'!N56</f>
        <v>0</v>
      </c>
      <c r="M56" s="8">
        <f>M55+'Pluies horaires 22-24 Nov'!O56</f>
        <v>0</v>
      </c>
      <c r="N56" s="8">
        <f>N55+'Pluies horaires 22-24 Nov'!P56</f>
        <v>2</v>
      </c>
      <c r="O56" s="8">
        <f>O55+'Pluies horaires 22-24 Nov'!Q56</f>
        <v>0</v>
      </c>
      <c r="P56" s="8">
        <f>P55+'Pluies horaires 22-24 Nov'!R56</f>
        <v>5.2</v>
      </c>
      <c r="Q56" s="8">
        <f>Q55+'Pluies horaires 22-24 Nov'!S56</f>
        <v>2.9999999999999996</v>
      </c>
      <c r="R56" s="8">
        <f>R55+'Pluies horaires 22-24 Nov'!T56</f>
        <v>0.4</v>
      </c>
      <c r="S56" s="8">
        <f>S55+'Pluies horaires 22-24 Nov'!U56</f>
        <v>1.7999999999999998</v>
      </c>
      <c r="T56" s="8">
        <f>T55+'Pluies horaires 22-24 Nov'!V56</f>
        <v>0</v>
      </c>
      <c r="U56" s="8">
        <f>U55+'Pluies horaires 22-24 Nov'!W56</f>
        <v>0.2</v>
      </c>
      <c r="V56" s="8">
        <f>V55+'Pluies horaires 22-24 Nov'!X56</f>
        <v>2</v>
      </c>
    </row>
    <row r="57" spans="1:22" ht="13.8" x14ac:dyDescent="0.3">
      <c r="A57" s="7">
        <v>43791.208341574071</v>
      </c>
      <c r="B57" s="8">
        <f>B56+'Pluies horaires 22-24 Nov'!D57</f>
        <v>0</v>
      </c>
      <c r="C57" s="8">
        <f>C56+'Pluies horaires 22-24 Nov'!E57</f>
        <v>0</v>
      </c>
      <c r="D57" s="8">
        <f>D56+'Pluies horaires 22-24 Nov'!F57</f>
        <v>4.8000000000000007</v>
      </c>
      <c r="E57" s="8">
        <f>E56+'Pluies horaires 22-24 Nov'!G57</f>
        <v>0</v>
      </c>
      <c r="F57" s="8">
        <f>F56+'Pluies horaires 22-24 Nov'!H57</f>
        <v>3</v>
      </c>
      <c r="G57" s="8">
        <f>G56+'Pluies horaires 22-24 Nov'!I57</f>
        <v>0.4</v>
      </c>
      <c r="H57" s="8">
        <f>H56+'Pluies horaires 22-24 Nov'!J57</f>
        <v>0.4</v>
      </c>
      <c r="I57" s="8">
        <f>I56+'Pluies horaires 22-24 Nov'!K57</f>
        <v>0</v>
      </c>
      <c r="J57" s="8">
        <f>J56+'Pluies horaires 22-24 Nov'!L57</f>
        <v>0</v>
      </c>
      <c r="K57" s="8">
        <f>K56+'Pluies horaires 22-24 Nov'!M57</f>
        <v>0</v>
      </c>
      <c r="L57" s="8">
        <f>L56+'Pluies horaires 22-24 Nov'!N57</f>
        <v>0</v>
      </c>
      <c r="M57" s="8">
        <f>M56+'Pluies horaires 22-24 Nov'!O57</f>
        <v>0</v>
      </c>
      <c r="N57" s="8">
        <f>N56+'Pluies horaires 22-24 Nov'!P57</f>
        <v>2</v>
      </c>
      <c r="O57" s="8">
        <f>O56+'Pluies horaires 22-24 Nov'!Q57</f>
        <v>0</v>
      </c>
      <c r="P57" s="8">
        <f>P56+'Pluies horaires 22-24 Nov'!R57</f>
        <v>5.2</v>
      </c>
      <c r="Q57" s="8">
        <f>Q56+'Pluies horaires 22-24 Nov'!S57</f>
        <v>2.9999999999999996</v>
      </c>
      <c r="R57" s="8">
        <f>R56+'Pluies horaires 22-24 Nov'!T57</f>
        <v>0.4</v>
      </c>
      <c r="S57" s="8">
        <f>S56+'Pluies horaires 22-24 Nov'!U57</f>
        <v>1.7999999999999998</v>
      </c>
      <c r="T57" s="8">
        <f>T56+'Pluies horaires 22-24 Nov'!V57</f>
        <v>0</v>
      </c>
      <c r="U57" s="8">
        <f>U56+'Pluies horaires 22-24 Nov'!W57</f>
        <v>0.2</v>
      </c>
      <c r="V57" s="8">
        <f>V56+'Pluies horaires 22-24 Nov'!X57</f>
        <v>2</v>
      </c>
    </row>
    <row r="58" spans="1:22" ht="13.8" x14ac:dyDescent="0.3">
      <c r="A58" s="7">
        <v>43791.250008240742</v>
      </c>
      <c r="B58" s="8">
        <f>B57+'Pluies horaires 22-24 Nov'!D58</f>
        <v>0</v>
      </c>
      <c r="C58" s="8">
        <f>C57+'Pluies horaires 22-24 Nov'!E58</f>
        <v>0</v>
      </c>
      <c r="D58" s="8">
        <f>D57+'Pluies horaires 22-24 Nov'!F58</f>
        <v>4.8000000000000007</v>
      </c>
      <c r="E58" s="8">
        <f>E57+'Pluies horaires 22-24 Nov'!G58</f>
        <v>0</v>
      </c>
      <c r="F58" s="8">
        <f>F57+'Pluies horaires 22-24 Nov'!H58</f>
        <v>3</v>
      </c>
      <c r="G58" s="8">
        <f>G57+'Pluies horaires 22-24 Nov'!I58</f>
        <v>0.4</v>
      </c>
      <c r="H58" s="8">
        <f>H57+'Pluies horaires 22-24 Nov'!J58</f>
        <v>0.4</v>
      </c>
      <c r="I58" s="8">
        <f>I57+'Pluies horaires 22-24 Nov'!K58</f>
        <v>0</v>
      </c>
      <c r="J58" s="8">
        <f>J57+'Pluies horaires 22-24 Nov'!L58</f>
        <v>0</v>
      </c>
      <c r="K58" s="8">
        <f>K57+'Pluies horaires 22-24 Nov'!M58</f>
        <v>0.2</v>
      </c>
      <c r="L58" s="8">
        <f>L57+'Pluies horaires 22-24 Nov'!N58</f>
        <v>0</v>
      </c>
      <c r="M58" s="8">
        <f>M57+'Pluies horaires 22-24 Nov'!O58</f>
        <v>0</v>
      </c>
      <c r="N58" s="8">
        <f>N57+'Pluies horaires 22-24 Nov'!P58</f>
        <v>2</v>
      </c>
      <c r="O58" s="8">
        <f>O57+'Pluies horaires 22-24 Nov'!Q58</f>
        <v>0</v>
      </c>
      <c r="P58" s="8">
        <f>P57+'Pluies horaires 22-24 Nov'!R58</f>
        <v>5.2</v>
      </c>
      <c r="Q58" s="8">
        <f>Q57+'Pluies horaires 22-24 Nov'!S58</f>
        <v>2.9999999999999996</v>
      </c>
      <c r="R58" s="8">
        <f>R57+'Pluies horaires 22-24 Nov'!T58</f>
        <v>0.4</v>
      </c>
      <c r="S58" s="8">
        <f>S57+'Pluies horaires 22-24 Nov'!U58</f>
        <v>1.7999999999999998</v>
      </c>
      <c r="T58" s="8">
        <f>T57+'Pluies horaires 22-24 Nov'!V58</f>
        <v>0</v>
      </c>
      <c r="U58" s="8">
        <f>U57+'Pluies horaires 22-24 Nov'!W58</f>
        <v>0.2</v>
      </c>
      <c r="V58" s="8">
        <f>V57+'Pluies horaires 22-24 Nov'!X58</f>
        <v>2</v>
      </c>
    </row>
    <row r="59" spans="1:22" ht="13.8" x14ac:dyDescent="0.3">
      <c r="A59" s="7">
        <v>43791.291674907407</v>
      </c>
      <c r="B59" s="8">
        <f>B58+'Pluies horaires 22-24 Nov'!D59</f>
        <v>0</v>
      </c>
      <c r="C59" s="8">
        <f>C58+'Pluies horaires 22-24 Nov'!E59</f>
        <v>0</v>
      </c>
      <c r="D59" s="8">
        <f>D58+'Pluies horaires 22-24 Nov'!F59</f>
        <v>5.0000000000000009</v>
      </c>
      <c r="E59" s="8">
        <f>E58+'Pluies horaires 22-24 Nov'!G59</f>
        <v>0</v>
      </c>
      <c r="F59" s="8">
        <f>F58+'Pluies horaires 22-24 Nov'!H59</f>
        <v>3</v>
      </c>
      <c r="G59" s="8">
        <f>G58+'Pluies horaires 22-24 Nov'!I59</f>
        <v>0.4</v>
      </c>
      <c r="H59" s="8">
        <f>H58+'Pluies horaires 22-24 Nov'!J59</f>
        <v>0.4</v>
      </c>
      <c r="I59" s="8">
        <f>I58+'Pluies horaires 22-24 Nov'!K59</f>
        <v>0</v>
      </c>
      <c r="J59" s="8">
        <f>J58+'Pluies horaires 22-24 Nov'!L59</f>
        <v>0</v>
      </c>
      <c r="K59" s="8">
        <f>K58+'Pluies horaires 22-24 Nov'!M59</f>
        <v>0.2</v>
      </c>
      <c r="L59" s="8">
        <f>L58+'Pluies horaires 22-24 Nov'!N59</f>
        <v>0</v>
      </c>
      <c r="M59" s="8">
        <f>M58+'Pluies horaires 22-24 Nov'!O59</f>
        <v>0</v>
      </c>
      <c r="N59" s="8">
        <f>N58+'Pluies horaires 22-24 Nov'!P59</f>
        <v>2</v>
      </c>
      <c r="O59" s="8">
        <f>O58+'Pluies horaires 22-24 Nov'!Q59</f>
        <v>0</v>
      </c>
      <c r="P59" s="8">
        <f>P58+'Pluies horaires 22-24 Nov'!R59</f>
        <v>5.2</v>
      </c>
      <c r="Q59" s="8">
        <f>Q58+'Pluies horaires 22-24 Nov'!S59</f>
        <v>2.9999999999999996</v>
      </c>
      <c r="R59" s="8">
        <f>R58+'Pluies horaires 22-24 Nov'!T59</f>
        <v>0.4</v>
      </c>
      <c r="S59" s="8">
        <f>S58+'Pluies horaires 22-24 Nov'!U59</f>
        <v>1.7999999999999998</v>
      </c>
      <c r="T59" s="8">
        <f>T58+'Pluies horaires 22-24 Nov'!V59</f>
        <v>0.2</v>
      </c>
      <c r="U59" s="8">
        <f>U58+'Pluies horaires 22-24 Nov'!W59</f>
        <v>0.2</v>
      </c>
      <c r="V59" s="8">
        <f>V58+'Pluies horaires 22-24 Nov'!X59</f>
        <v>2</v>
      </c>
    </row>
    <row r="60" spans="1:22" ht="13.8" x14ac:dyDescent="0.3">
      <c r="A60" s="7">
        <v>43791.333341574071</v>
      </c>
      <c r="B60" s="8">
        <f>B59+'Pluies horaires 22-24 Nov'!D60</f>
        <v>0</v>
      </c>
      <c r="C60" s="8">
        <f>C59+'Pluies horaires 22-24 Nov'!E60</f>
        <v>0</v>
      </c>
      <c r="D60" s="8">
        <f>D59+'Pluies horaires 22-24 Nov'!F60</f>
        <v>5.0000000000000009</v>
      </c>
      <c r="E60" s="8">
        <f>E59+'Pluies horaires 22-24 Nov'!G60</f>
        <v>0</v>
      </c>
      <c r="F60" s="8">
        <f>F59+'Pluies horaires 22-24 Nov'!H60</f>
        <v>3</v>
      </c>
      <c r="G60" s="8">
        <f>G59+'Pluies horaires 22-24 Nov'!I60</f>
        <v>0.4</v>
      </c>
      <c r="H60" s="8">
        <f>H59+'Pluies horaires 22-24 Nov'!J60</f>
        <v>0.4</v>
      </c>
      <c r="I60" s="8">
        <f>I59+'Pluies horaires 22-24 Nov'!K60</f>
        <v>0</v>
      </c>
      <c r="J60" s="8">
        <f>J59+'Pluies horaires 22-24 Nov'!L60</f>
        <v>0</v>
      </c>
      <c r="K60" s="8">
        <f>K59+'Pluies horaires 22-24 Nov'!M60</f>
        <v>0.2</v>
      </c>
      <c r="L60" s="8">
        <f>L59+'Pluies horaires 22-24 Nov'!N60</f>
        <v>0</v>
      </c>
      <c r="M60" s="8">
        <f>M59+'Pluies horaires 22-24 Nov'!O60</f>
        <v>0</v>
      </c>
      <c r="N60" s="8">
        <f>N59+'Pluies horaires 22-24 Nov'!P60</f>
        <v>2</v>
      </c>
      <c r="O60" s="8">
        <f>O59+'Pluies horaires 22-24 Nov'!Q60</f>
        <v>0</v>
      </c>
      <c r="P60" s="8">
        <f>P59+'Pluies horaires 22-24 Nov'!R60</f>
        <v>5.2</v>
      </c>
      <c r="Q60" s="8">
        <f>Q59+'Pluies horaires 22-24 Nov'!S60</f>
        <v>2.9999999999999996</v>
      </c>
      <c r="R60" s="8">
        <f>R59+'Pluies horaires 22-24 Nov'!T60</f>
        <v>0.4</v>
      </c>
      <c r="S60" s="8">
        <f>S59+'Pluies horaires 22-24 Nov'!U60</f>
        <v>1.7999999999999998</v>
      </c>
      <c r="T60" s="8">
        <f>T59+'Pluies horaires 22-24 Nov'!V60</f>
        <v>0.2</v>
      </c>
      <c r="U60" s="8">
        <f>U59+'Pluies horaires 22-24 Nov'!W60</f>
        <v>0.2</v>
      </c>
      <c r="V60" s="8">
        <f>V59+'Pluies horaires 22-24 Nov'!X60</f>
        <v>2</v>
      </c>
    </row>
    <row r="61" spans="1:22" ht="13.8" x14ac:dyDescent="0.3">
      <c r="A61" s="7">
        <v>43791.375008240742</v>
      </c>
      <c r="B61" s="8">
        <f>B60+'Pluies horaires 22-24 Nov'!D61</f>
        <v>0</v>
      </c>
      <c r="C61" s="8">
        <f>C60+'Pluies horaires 22-24 Nov'!E61</f>
        <v>0</v>
      </c>
      <c r="D61" s="8">
        <f>D60+'Pluies horaires 22-24 Nov'!F61</f>
        <v>5.2000000000000011</v>
      </c>
      <c r="E61" s="8">
        <f>E60+'Pluies horaires 22-24 Nov'!G61</f>
        <v>0</v>
      </c>
      <c r="F61" s="8">
        <f>F60+'Pluies horaires 22-24 Nov'!H61</f>
        <v>3</v>
      </c>
      <c r="G61" s="8">
        <f>G60+'Pluies horaires 22-24 Nov'!I61</f>
        <v>0.4</v>
      </c>
      <c r="H61" s="8">
        <f>H60+'Pluies horaires 22-24 Nov'!J61</f>
        <v>0.4</v>
      </c>
      <c r="I61" s="8">
        <f>I60+'Pluies horaires 22-24 Nov'!K61</f>
        <v>0.6</v>
      </c>
      <c r="J61" s="8">
        <f>J60+'Pluies horaires 22-24 Nov'!L61</f>
        <v>0</v>
      </c>
      <c r="K61" s="8">
        <f>K60+'Pluies horaires 22-24 Nov'!M61</f>
        <v>0.2</v>
      </c>
      <c r="L61" s="8">
        <f>L60+'Pluies horaires 22-24 Nov'!N61</f>
        <v>0</v>
      </c>
      <c r="M61" s="8">
        <f>M60+'Pluies horaires 22-24 Nov'!O61</f>
        <v>0</v>
      </c>
      <c r="N61" s="8">
        <f>N60+'Pluies horaires 22-24 Nov'!P61</f>
        <v>2</v>
      </c>
      <c r="O61" s="8">
        <f>O60+'Pluies horaires 22-24 Nov'!Q61</f>
        <v>0</v>
      </c>
      <c r="P61" s="8">
        <f>P60+'Pluies horaires 22-24 Nov'!R61</f>
        <v>5.2</v>
      </c>
      <c r="Q61" s="8">
        <f>Q60+'Pluies horaires 22-24 Nov'!S61</f>
        <v>2.9999999999999996</v>
      </c>
      <c r="R61" s="8">
        <f>R60+'Pluies horaires 22-24 Nov'!T61</f>
        <v>0.4</v>
      </c>
      <c r="S61" s="8">
        <f>S60+'Pluies horaires 22-24 Nov'!U61</f>
        <v>1.7999999999999998</v>
      </c>
      <c r="T61" s="8">
        <f>T60+'Pluies horaires 22-24 Nov'!V61</f>
        <v>0.2</v>
      </c>
      <c r="U61" s="8">
        <f>U60+'Pluies horaires 22-24 Nov'!W61</f>
        <v>1</v>
      </c>
      <c r="V61" s="8">
        <f>V60+'Pluies horaires 22-24 Nov'!X61</f>
        <v>2.4</v>
      </c>
    </row>
    <row r="62" spans="1:22" ht="13.8" x14ac:dyDescent="0.3">
      <c r="A62" s="7">
        <v>43791.416674907407</v>
      </c>
      <c r="B62" s="8">
        <f>B61+'Pluies horaires 22-24 Nov'!D62</f>
        <v>0</v>
      </c>
      <c r="C62" s="8">
        <f>C61+'Pluies horaires 22-24 Nov'!E62</f>
        <v>0.2</v>
      </c>
      <c r="D62" s="8">
        <f>D61+'Pluies horaires 22-24 Nov'!F62</f>
        <v>5.6000000000000014</v>
      </c>
      <c r="E62" s="8">
        <f>E61+'Pluies horaires 22-24 Nov'!G62</f>
        <v>1</v>
      </c>
      <c r="F62" s="8">
        <f>F61+'Pluies horaires 22-24 Nov'!H62</f>
        <v>3</v>
      </c>
      <c r="G62" s="8">
        <f>G61+'Pluies horaires 22-24 Nov'!I62</f>
        <v>3.1999999999999997</v>
      </c>
      <c r="H62" s="8">
        <f>H61+'Pluies horaires 22-24 Nov'!J62</f>
        <v>1.4</v>
      </c>
      <c r="I62" s="8">
        <f>I61+'Pluies horaires 22-24 Nov'!K62</f>
        <v>1.2</v>
      </c>
      <c r="J62" s="8">
        <f>J61+'Pluies horaires 22-24 Nov'!L62</f>
        <v>0</v>
      </c>
      <c r="K62" s="8">
        <f>K61+'Pluies horaires 22-24 Nov'!M62</f>
        <v>0.2</v>
      </c>
      <c r="L62" s="8">
        <f>L61+'Pluies horaires 22-24 Nov'!N62</f>
        <v>0</v>
      </c>
      <c r="M62" s="8">
        <f>M61+'Pluies horaires 22-24 Nov'!O62</f>
        <v>0</v>
      </c>
      <c r="N62" s="8">
        <f>N61+'Pluies horaires 22-24 Nov'!P62</f>
        <v>2</v>
      </c>
      <c r="O62" s="8">
        <f>O61+'Pluies horaires 22-24 Nov'!Q62</f>
        <v>0</v>
      </c>
      <c r="P62" s="8">
        <f>P61+'Pluies horaires 22-24 Nov'!R62</f>
        <v>5.6000000000000005</v>
      </c>
      <c r="Q62" s="8">
        <f>Q61+'Pluies horaires 22-24 Nov'!S62</f>
        <v>3.3999999999999995</v>
      </c>
      <c r="R62" s="8">
        <f>R61+'Pluies horaires 22-24 Nov'!T62</f>
        <v>1.7999999999999998</v>
      </c>
      <c r="S62" s="8">
        <f>S61+'Pluies horaires 22-24 Nov'!U62</f>
        <v>1.9999999999999998</v>
      </c>
      <c r="T62" s="8">
        <f>T61+'Pluies horaires 22-24 Nov'!V62</f>
        <v>0.2</v>
      </c>
      <c r="U62" s="8">
        <f>U61+'Pluies horaires 22-24 Nov'!W62</f>
        <v>1</v>
      </c>
      <c r="V62" s="8">
        <f>V61+'Pluies horaires 22-24 Nov'!X62</f>
        <v>2.4</v>
      </c>
    </row>
    <row r="63" spans="1:22" ht="13.8" x14ac:dyDescent="0.3">
      <c r="A63" s="7">
        <v>43791.458341574071</v>
      </c>
      <c r="B63" s="8">
        <f>B62+'Pluies horaires 22-24 Nov'!D63</f>
        <v>0.6</v>
      </c>
      <c r="C63" s="8">
        <f>C62+'Pluies horaires 22-24 Nov'!E63</f>
        <v>0.2</v>
      </c>
      <c r="D63" s="8">
        <f>D62+'Pluies horaires 22-24 Nov'!F63</f>
        <v>5.6000000000000014</v>
      </c>
      <c r="E63" s="8">
        <f>E62+'Pluies horaires 22-24 Nov'!G63</f>
        <v>1</v>
      </c>
      <c r="F63" s="8">
        <f>F62+'Pluies horaires 22-24 Nov'!H63</f>
        <v>3</v>
      </c>
      <c r="G63" s="8">
        <f>G62+'Pluies horaires 22-24 Nov'!I63</f>
        <v>3.1999999999999997</v>
      </c>
      <c r="H63" s="8">
        <f>H62+'Pluies horaires 22-24 Nov'!J63</f>
        <v>1.4</v>
      </c>
      <c r="I63" s="8">
        <f>I62+'Pluies horaires 22-24 Nov'!K63</f>
        <v>1.2</v>
      </c>
      <c r="J63" s="8">
        <f>J62+'Pluies horaires 22-24 Nov'!L63</f>
        <v>0</v>
      </c>
      <c r="K63" s="8">
        <f>K62+'Pluies horaires 22-24 Nov'!M63</f>
        <v>0.60000000000000009</v>
      </c>
      <c r="L63" s="8">
        <f>L62+'Pluies horaires 22-24 Nov'!N63</f>
        <v>0</v>
      </c>
      <c r="M63" s="8">
        <f>M62+'Pluies horaires 22-24 Nov'!O63</f>
        <v>0</v>
      </c>
      <c r="N63" s="8">
        <f>N62+'Pluies horaires 22-24 Nov'!P63</f>
        <v>2</v>
      </c>
      <c r="O63" s="8">
        <f>O62+'Pluies horaires 22-24 Nov'!Q63</f>
        <v>0</v>
      </c>
      <c r="P63" s="8">
        <f>P62+'Pluies horaires 22-24 Nov'!R63</f>
        <v>5.6000000000000005</v>
      </c>
      <c r="Q63" s="8">
        <f>Q62+'Pluies horaires 22-24 Nov'!S63</f>
        <v>3.5999999999999996</v>
      </c>
      <c r="R63" s="8">
        <f>R62+'Pluies horaires 22-24 Nov'!T63</f>
        <v>2.4</v>
      </c>
      <c r="S63" s="8">
        <f>S62+'Pluies horaires 22-24 Nov'!U63</f>
        <v>2.1999999999999997</v>
      </c>
      <c r="T63" s="8">
        <f>T62+'Pluies horaires 22-24 Nov'!V63</f>
        <v>1.4</v>
      </c>
      <c r="U63" s="8">
        <f>U62+'Pluies horaires 22-24 Nov'!W63</f>
        <v>3.4</v>
      </c>
      <c r="V63" s="8">
        <f>V62+'Pluies horaires 22-24 Nov'!X63</f>
        <v>3.4</v>
      </c>
    </row>
    <row r="64" spans="1:22" ht="13.8" x14ac:dyDescent="0.3">
      <c r="A64" s="7">
        <v>43791.500008240742</v>
      </c>
      <c r="B64" s="8">
        <f>B63+'Pluies horaires 22-24 Nov'!D64</f>
        <v>0.6</v>
      </c>
      <c r="C64" s="8">
        <f>C63+'Pluies horaires 22-24 Nov'!E64</f>
        <v>0.2</v>
      </c>
      <c r="D64" s="8">
        <f>D63+'Pluies horaires 22-24 Nov'!F64</f>
        <v>5.6000000000000014</v>
      </c>
      <c r="E64" s="8">
        <f>E63+'Pluies horaires 22-24 Nov'!G64</f>
        <v>1</v>
      </c>
      <c r="F64" s="8">
        <f>F63+'Pluies horaires 22-24 Nov'!H64</f>
        <v>3.2</v>
      </c>
      <c r="G64" s="8">
        <f>G63+'Pluies horaires 22-24 Nov'!I64</f>
        <v>3.1999999999999997</v>
      </c>
      <c r="H64" s="8">
        <f>H63+'Pluies horaires 22-24 Nov'!J64</f>
        <v>1.4</v>
      </c>
      <c r="I64" s="8">
        <f>I63+'Pluies horaires 22-24 Nov'!K64</f>
        <v>1.2</v>
      </c>
      <c r="J64" s="8">
        <f>J63+'Pluies horaires 22-24 Nov'!L64</f>
        <v>0</v>
      </c>
      <c r="K64" s="8">
        <f>K63+'Pluies horaires 22-24 Nov'!M64</f>
        <v>0.60000000000000009</v>
      </c>
      <c r="L64" s="8">
        <f>L63+'Pluies horaires 22-24 Nov'!N64</f>
        <v>0</v>
      </c>
      <c r="M64" s="8">
        <f>M63+'Pluies horaires 22-24 Nov'!O64</f>
        <v>0</v>
      </c>
      <c r="N64" s="8">
        <f>N63+'Pluies horaires 22-24 Nov'!P64</f>
        <v>6</v>
      </c>
      <c r="O64" s="8">
        <f>O63+'Pluies horaires 22-24 Nov'!Q64</f>
        <v>0</v>
      </c>
      <c r="P64" s="8">
        <f>P63+'Pluies horaires 22-24 Nov'!R64</f>
        <v>8.4</v>
      </c>
      <c r="Q64" s="8">
        <f>Q63+'Pluies horaires 22-24 Nov'!S64</f>
        <v>3.9999999999999996</v>
      </c>
      <c r="R64" s="8">
        <f>R63+'Pluies horaires 22-24 Nov'!T64</f>
        <v>2.4</v>
      </c>
      <c r="S64" s="8">
        <f>S63+'Pluies horaires 22-24 Nov'!U64</f>
        <v>2.1999999999999997</v>
      </c>
      <c r="T64" s="8">
        <f>T63+'Pluies horaires 22-24 Nov'!V64</f>
        <v>1.4</v>
      </c>
      <c r="U64" s="8">
        <f>U63+'Pluies horaires 22-24 Nov'!W64</f>
        <v>4</v>
      </c>
      <c r="V64" s="8">
        <f>V63+'Pluies horaires 22-24 Nov'!X64</f>
        <v>5.8</v>
      </c>
    </row>
    <row r="65" spans="1:22" ht="13.8" x14ac:dyDescent="0.3">
      <c r="A65" s="7">
        <v>43791.541674907407</v>
      </c>
      <c r="B65" s="8">
        <f>B64+'Pluies horaires 22-24 Nov'!D65</f>
        <v>0.6</v>
      </c>
      <c r="C65" s="8">
        <f>C64+'Pluies horaires 22-24 Nov'!E65</f>
        <v>0.2</v>
      </c>
      <c r="D65" s="8">
        <f>D64+'Pluies horaires 22-24 Nov'!F65</f>
        <v>5.6000000000000014</v>
      </c>
      <c r="E65" s="8">
        <f>E64+'Pluies horaires 22-24 Nov'!G65</f>
        <v>1.2</v>
      </c>
      <c r="F65" s="8">
        <f>F64+'Pluies horaires 22-24 Nov'!H65</f>
        <v>4.4000000000000004</v>
      </c>
      <c r="G65" s="8">
        <f>G64+'Pluies horaires 22-24 Nov'!I65</f>
        <v>3.4</v>
      </c>
      <c r="H65" s="8">
        <f>H64+'Pluies horaires 22-24 Nov'!J65</f>
        <v>1.4</v>
      </c>
      <c r="I65" s="8">
        <f>I64+'Pluies horaires 22-24 Nov'!K65</f>
        <v>2</v>
      </c>
      <c r="J65" s="8">
        <f>J64+'Pluies horaires 22-24 Nov'!L65</f>
        <v>0</v>
      </c>
      <c r="K65" s="8">
        <f>K64+'Pluies horaires 22-24 Nov'!M65</f>
        <v>0.60000000000000009</v>
      </c>
      <c r="L65" s="8">
        <f>L64+'Pluies horaires 22-24 Nov'!N65</f>
        <v>0</v>
      </c>
      <c r="M65" s="8">
        <f>M64+'Pluies horaires 22-24 Nov'!O65</f>
        <v>0</v>
      </c>
      <c r="N65" s="8">
        <f>N64+'Pluies horaires 22-24 Nov'!P65</f>
        <v>7.2</v>
      </c>
      <c r="O65" s="8">
        <f>O64+'Pluies horaires 22-24 Nov'!Q65</f>
        <v>0</v>
      </c>
      <c r="P65" s="8">
        <f>P64+'Pluies horaires 22-24 Nov'!R65</f>
        <v>8.4</v>
      </c>
      <c r="Q65" s="8">
        <f>Q64+'Pluies horaires 22-24 Nov'!S65</f>
        <v>4.1999999999999993</v>
      </c>
      <c r="R65" s="8">
        <f>R64+'Pluies horaires 22-24 Nov'!T65</f>
        <v>2.6</v>
      </c>
      <c r="S65" s="8">
        <f>S64+'Pluies horaires 22-24 Nov'!U65</f>
        <v>2.8</v>
      </c>
      <c r="T65" s="8">
        <f>T64+'Pluies horaires 22-24 Nov'!V65</f>
        <v>1.4</v>
      </c>
      <c r="U65" s="8">
        <f>U64+'Pluies horaires 22-24 Nov'!W65</f>
        <v>4.2</v>
      </c>
      <c r="V65" s="8">
        <f>V64+'Pluies horaires 22-24 Nov'!X65</f>
        <v>6.3999999999999995</v>
      </c>
    </row>
    <row r="66" spans="1:22" ht="13.8" x14ac:dyDescent="0.3">
      <c r="A66" s="7">
        <v>43791.583341574071</v>
      </c>
      <c r="B66" s="8">
        <f>B65+'Pluies horaires 22-24 Nov'!D66</f>
        <v>0.6</v>
      </c>
      <c r="C66" s="8">
        <f>C65+'Pluies horaires 22-24 Nov'!E66</f>
        <v>5.2</v>
      </c>
      <c r="D66" s="8">
        <f>D65+'Pluies horaires 22-24 Nov'!F66</f>
        <v>8.0000000000000018</v>
      </c>
      <c r="E66" s="8">
        <f>E65+'Pluies horaires 22-24 Nov'!G66</f>
        <v>4.5999999999999996</v>
      </c>
      <c r="F66" s="8">
        <f>F65+'Pluies horaires 22-24 Nov'!H66</f>
        <v>4.4000000000000004</v>
      </c>
      <c r="G66" s="8">
        <f>G65+'Pluies horaires 22-24 Nov'!I66</f>
        <v>6.1999999999999993</v>
      </c>
      <c r="H66" s="8">
        <f>H65+'Pluies horaires 22-24 Nov'!J66</f>
        <v>2.8</v>
      </c>
      <c r="I66" s="8">
        <f>I65+'Pluies horaires 22-24 Nov'!K66</f>
        <v>6.5</v>
      </c>
      <c r="J66" s="8">
        <f>J65+'Pluies horaires 22-24 Nov'!L66</f>
        <v>2.6</v>
      </c>
      <c r="K66" s="8">
        <f>K65+'Pluies horaires 22-24 Nov'!M66</f>
        <v>0.60000000000000009</v>
      </c>
      <c r="L66" s="8">
        <f>L65+'Pluies horaires 22-24 Nov'!N66</f>
        <v>0.4</v>
      </c>
      <c r="M66" s="8">
        <f>M65+'Pluies horaires 22-24 Nov'!O66</f>
        <v>0.8</v>
      </c>
      <c r="N66" s="8">
        <f>N65+'Pluies horaires 22-24 Nov'!P66</f>
        <v>7.2</v>
      </c>
      <c r="O66" s="8">
        <f>O65+'Pluies horaires 22-24 Nov'!Q66</f>
        <v>0</v>
      </c>
      <c r="P66" s="8">
        <f>P65+'Pluies horaires 22-24 Nov'!R66</f>
        <v>9</v>
      </c>
      <c r="Q66" s="8">
        <f>Q65+'Pluies horaires 22-24 Nov'!S66</f>
        <v>6.6</v>
      </c>
      <c r="R66" s="8">
        <f>R65+'Pluies horaires 22-24 Nov'!T66</f>
        <v>14.9</v>
      </c>
      <c r="S66" s="8">
        <f>S65+'Pluies horaires 22-24 Nov'!U66</f>
        <v>5.8</v>
      </c>
      <c r="T66" s="8">
        <f>T65+'Pluies horaires 22-24 Nov'!V66</f>
        <v>1.7999999999999998</v>
      </c>
      <c r="U66" s="8">
        <f>U65+'Pluies horaires 22-24 Nov'!W66</f>
        <v>4.2</v>
      </c>
      <c r="V66" s="8">
        <f>V65+'Pluies horaires 22-24 Nov'!X66</f>
        <v>6.3999999999999995</v>
      </c>
    </row>
    <row r="67" spans="1:22" ht="13.8" x14ac:dyDescent="0.3">
      <c r="A67" s="7">
        <v>43791.625008240742</v>
      </c>
      <c r="B67" s="8">
        <f>B66+'Pluies horaires 22-24 Nov'!D67</f>
        <v>2.8000000000000003</v>
      </c>
      <c r="C67" s="8">
        <f>C66+'Pluies horaires 22-24 Nov'!E67</f>
        <v>6.4</v>
      </c>
      <c r="D67" s="8">
        <f>D66+'Pluies horaires 22-24 Nov'!F67</f>
        <v>10.200000000000003</v>
      </c>
      <c r="E67" s="8">
        <f>E66+'Pluies horaires 22-24 Nov'!G67</f>
        <v>6.3999999999999995</v>
      </c>
      <c r="F67" s="8">
        <f>F66+'Pluies horaires 22-24 Nov'!H67</f>
        <v>5</v>
      </c>
      <c r="G67" s="8">
        <f>G66+'Pluies horaires 22-24 Nov'!I67</f>
        <v>7.3999999999999995</v>
      </c>
      <c r="H67" s="8">
        <f>H66+'Pluies horaires 22-24 Nov'!J67</f>
        <v>13.899999999999999</v>
      </c>
      <c r="I67" s="8">
        <f>I66+'Pluies horaires 22-24 Nov'!K67</f>
        <v>10.5</v>
      </c>
      <c r="J67" s="8">
        <f>J66+'Pluies horaires 22-24 Nov'!L67</f>
        <v>3.8</v>
      </c>
      <c r="K67" s="8">
        <f>K66+'Pluies horaires 22-24 Nov'!M67</f>
        <v>2</v>
      </c>
      <c r="L67" s="8">
        <f>L66+'Pluies horaires 22-24 Nov'!N67</f>
        <v>1.2000000000000002</v>
      </c>
      <c r="M67" s="8">
        <f>M66+'Pluies horaires 22-24 Nov'!O67</f>
        <v>1.2000000000000002</v>
      </c>
      <c r="N67" s="8">
        <f>N66+'Pluies horaires 22-24 Nov'!P67</f>
        <v>7.6000000000000005</v>
      </c>
      <c r="O67" s="8">
        <f>O66+'Pluies horaires 22-24 Nov'!Q67</f>
        <v>1.2</v>
      </c>
      <c r="P67" s="8">
        <f>P66+'Pluies horaires 22-24 Nov'!R67</f>
        <v>9.6</v>
      </c>
      <c r="Q67" s="8">
        <f>Q66+'Pluies horaires 22-24 Nov'!S67</f>
        <v>9.6</v>
      </c>
      <c r="R67" s="8">
        <f>R66+'Pluies horaires 22-24 Nov'!T67</f>
        <v>18.100000000000001</v>
      </c>
      <c r="S67" s="8">
        <f>S66+'Pluies horaires 22-24 Nov'!U67</f>
        <v>6.6</v>
      </c>
      <c r="T67" s="8">
        <f>T66+'Pluies horaires 22-24 Nov'!V67</f>
        <v>5.4</v>
      </c>
      <c r="U67" s="8">
        <f>U66+'Pluies horaires 22-24 Nov'!W67</f>
        <v>4.2</v>
      </c>
      <c r="V67" s="8">
        <f>V66+'Pluies horaires 22-24 Nov'!X67</f>
        <v>6.6</v>
      </c>
    </row>
    <row r="68" spans="1:22" ht="13.8" x14ac:dyDescent="0.3">
      <c r="A68" s="7">
        <v>43791.666674907407</v>
      </c>
      <c r="B68" s="8">
        <f>B67+'Pluies horaires 22-24 Nov'!D68</f>
        <v>4.6000000000000005</v>
      </c>
      <c r="C68" s="8">
        <f>C67+'Pluies horaires 22-24 Nov'!E68</f>
        <v>13</v>
      </c>
      <c r="D68" s="8">
        <f>D67+'Pluies horaires 22-24 Nov'!F68</f>
        <v>18.200000000000003</v>
      </c>
      <c r="E68" s="8">
        <f>E67+'Pluies horaires 22-24 Nov'!G68</f>
        <v>12</v>
      </c>
      <c r="F68" s="8">
        <f>F67+'Pluies horaires 22-24 Nov'!H68</f>
        <v>6.6</v>
      </c>
      <c r="G68" s="8">
        <f>G67+'Pluies horaires 22-24 Nov'!I68</f>
        <v>10.799999999999999</v>
      </c>
      <c r="H68" s="8">
        <f>H67+'Pluies horaires 22-24 Nov'!J68</f>
        <v>20.099999999999998</v>
      </c>
      <c r="I68" s="8">
        <f>I67+'Pluies horaires 22-24 Nov'!K68</f>
        <v>22.7</v>
      </c>
      <c r="J68" s="8">
        <f>J67+'Pluies horaires 22-24 Nov'!L68</f>
        <v>5</v>
      </c>
      <c r="K68" s="8">
        <f>K67+'Pluies horaires 22-24 Nov'!M68</f>
        <v>3.2</v>
      </c>
      <c r="L68" s="8">
        <f>L67+'Pluies horaires 22-24 Nov'!N68</f>
        <v>1.6</v>
      </c>
      <c r="M68" s="8">
        <f>M67+'Pluies horaires 22-24 Nov'!O68</f>
        <v>2.8000000000000003</v>
      </c>
      <c r="N68" s="8">
        <f>N67+'Pluies horaires 22-24 Nov'!P68</f>
        <v>9.4</v>
      </c>
      <c r="O68" s="8">
        <f>O67+'Pluies horaires 22-24 Nov'!Q68</f>
        <v>2.4</v>
      </c>
      <c r="P68" s="8">
        <f>P67+'Pluies horaires 22-24 Nov'!R68</f>
        <v>11.8</v>
      </c>
      <c r="Q68" s="8">
        <f>Q67+'Pluies horaires 22-24 Nov'!S68</f>
        <v>14.6</v>
      </c>
      <c r="R68" s="8">
        <f>R67+'Pluies horaires 22-24 Nov'!T68</f>
        <v>21.1</v>
      </c>
      <c r="S68" s="8">
        <f>S67+'Pluies horaires 22-24 Nov'!U68</f>
        <v>7.6</v>
      </c>
      <c r="T68" s="8">
        <f>T67+'Pluies horaires 22-24 Nov'!V68</f>
        <v>8.1999999999999993</v>
      </c>
      <c r="U68" s="8">
        <f>U67+'Pluies horaires 22-24 Nov'!W68</f>
        <v>4.8</v>
      </c>
      <c r="V68" s="8">
        <f>V67+'Pluies horaires 22-24 Nov'!X68</f>
        <v>7.6</v>
      </c>
    </row>
    <row r="69" spans="1:22" ht="13.8" x14ac:dyDescent="0.3">
      <c r="A69" s="7">
        <v>43791.708341574071</v>
      </c>
      <c r="B69" s="8">
        <f>B68+'Pluies horaires 22-24 Nov'!D69</f>
        <v>5.2</v>
      </c>
      <c r="C69" s="8">
        <f>C68+'Pluies horaires 22-24 Nov'!E69</f>
        <v>17</v>
      </c>
      <c r="D69" s="8">
        <f>D68+'Pluies horaires 22-24 Nov'!F69</f>
        <v>24.800000000000004</v>
      </c>
      <c r="E69" s="8">
        <f>E68+'Pluies horaires 22-24 Nov'!G69</f>
        <v>14</v>
      </c>
      <c r="F69" s="8">
        <f>F68+'Pluies horaires 22-24 Nov'!H69</f>
        <v>9.3999999999999986</v>
      </c>
      <c r="G69" s="8">
        <f>G68+'Pluies horaires 22-24 Nov'!I69</f>
        <v>11.399999999999999</v>
      </c>
      <c r="H69" s="8">
        <f>H68+'Pluies horaires 22-24 Nov'!J69</f>
        <v>30.699999999999996</v>
      </c>
      <c r="I69" s="8">
        <f>I68+'Pluies horaires 22-24 Nov'!K69</f>
        <v>28</v>
      </c>
      <c r="J69" s="8">
        <f>J68+'Pluies horaires 22-24 Nov'!L69</f>
        <v>6.5</v>
      </c>
      <c r="K69" s="8">
        <f>K68+'Pluies horaires 22-24 Nov'!M69</f>
        <v>4.2</v>
      </c>
      <c r="L69" s="8">
        <f>L68+'Pluies horaires 22-24 Nov'!N69</f>
        <v>3.2</v>
      </c>
      <c r="M69" s="8">
        <f>M68+'Pluies horaires 22-24 Nov'!O69</f>
        <v>4.8000000000000007</v>
      </c>
      <c r="N69" s="8">
        <f>N68+'Pluies horaires 22-24 Nov'!P69</f>
        <v>14.8</v>
      </c>
      <c r="O69" s="8">
        <f>O68+'Pluies horaires 22-24 Nov'!Q69</f>
        <v>3.5999999999999996</v>
      </c>
      <c r="P69" s="8">
        <f>P68+'Pluies horaires 22-24 Nov'!R69</f>
        <v>17.5</v>
      </c>
      <c r="Q69" s="8">
        <f>Q68+'Pluies horaires 22-24 Nov'!S69</f>
        <v>19.8</v>
      </c>
      <c r="R69" s="8">
        <f>R68+'Pluies horaires 22-24 Nov'!T69</f>
        <v>25</v>
      </c>
      <c r="S69" s="8">
        <f>S68+'Pluies horaires 22-24 Nov'!U69</f>
        <v>10.199999999999999</v>
      </c>
      <c r="T69" s="8">
        <f>T68+'Pluies horaires 22-24 Nov'!V69</f>
        <v>10.199999999999999</v>
      </c>
      <c r="U69" s="8">
        <f>U68+'Pluies horaires 22-24 Nov'!W69</f>
        <v>9.6</v>
      </c>
      <c r="V69" s="8">
        <f>V68+'Pluies horaires 22-24 Nov'!X69</f>
        <v>14.3</v>
      </c>
    </row>
    <row r="70" spans="1:22" ht="13.8" x14ac:dyDescent="0.3">
      <c r="A70" s="7">
        <v>43791.750008240742</v>
      </c>
      <c r="B70" s="8">
        <f>B69+'Pluies horaires 22-24 Nov'!D70</f>
        <v>6</v>
      </c>
      <c r="C70" s="8">
        <f>C69+'Pluies horaires 22-24 Nov'!E70</f>
        <v>21.8</v>
      </c>
      <c r="D70" s="8">
        <f>D69+'Pluies horaires 22-24 Nov'!F70</f>
        <v>33.900000000000006</v>
      </c>
      <c r="E70" s="8">
        <f>E69+'Pluies horaires 22-24 Nov'!G70</f>
        <v>17.399999999999999</v>
      </c>
      <c r="F70" s="8">
        <f>F69+'Pluies horaires 22-24 Nov'!H70</f>
        <v>12.799999999999999</v>
      </c>
      <c r="G70" s="8">
        <f>G69+'Pluies horaires 22-24 Nov'!I70</f>
        <v>17.599999999999998</v>
      </c>
      <c r="H70" s="8">
        <f>H69+'Pluies horaires 22-24 Nov'!J70</f>
        <v>35.9</v>
      </c>
      <c r="I70" s="8">
        <f>I69+'Pluies horaires 22-24 Nov'!K70</f>
        <v>39.9</v>
      </c>
      <c r="J70" s="8">
        <f>J69+'Pluies horaires 22-24 Nov'!L70</f>
        <v>9.5</v>
      </c>
      <c r="K70" s="8">
        <f>K69+'Pluies horaires 22-24 Nov'!M70</f>
        <v>5</v>
      </c>
      <c r="L70" s="8">
        <f>L69+'Pluies horaires 22-24 Nov'!N70</f>
        <v>4.5999999999999996</v>
      </c>
      <c r="M70" s="8">
        <f>M69+'Pluies horaires 22-24 Nov'!O70</f>
        <v>4.8000000000000007</v>
      </c>
      <c r="N70" s="8">
        <f>N69+'Pluies horaires 22-24 Nov'!P70</f>
        <v>20.8</v>
      </c>
      <c r="O70" s="8">
        <f>O69+'Pluies horaires 22-24 Nov'!Q70</f>
        <v>5</v>
      </c>
      <c r="P70" s="8">
        <f>P69+'Pluies horaires 22-24 Nov'!R70</f>
        <v>23.6</v>
      </c>
      <c r="Q70" s="8">
        <f>Q69+'Pluies horaires 22-24 Nov'!S70</f>
        <v>24.8</v>
      </c>
      <c r="R70" s="8">
        <f>R69+'Pluies horaires 22-24 Nov'!T70</f>
        <v>27.8</v>
      </c>
      <c r="S70" s="8">
        <f>S69+'Pluies horaires 22-24 Nov'!U70</f>
        <v>17.799999999999997</v>
      </c>
      <c r="T70" s="8">
        <f>T69+'Pluies horaires 22-24 Nov'!V70</f>
        <v>15</v>
      </c>
      <c r="U70" s="8">
        <f>U69+'Pluies horaires 22-24 Nov'!W70</f>
        <v>13</v>
      </c>
      <c r="V70" s="8">
        <f>V69+'Pluies horaires 22-24 Nov'!X70</f>
        <v>22.6</v>
      </c>
    </row>
    <row r="71" spans="1:22" ht="13.8" x14ac:dyDescent="0.3">
      <c r="A71" s="7">
        <v>43791.791674907407</v>
      </c>
      <c r="B71" s="8">
        <f>B70+'Pluies horaires 22-24 Nov'!D71</f>
        <v>9.1999999999999993</v>
      </c>
      <c r="C71" s="8">
        <f>C70+'Pluies horaires 22-24 Nov'!E71</f>
        <v>27</v>
      </c>
      <c r="D71" s="8">
        <f>D70+'Pluies horaires 22-24 Nov'!F71</f>
        <v>36.900000000000006</v>
      </c>
      <c r="E71" s="8">
        <f>E70+'Pluies horaires 22-24 Nov'!G71</f>
        <v>23</v>
      </c>
      <c r="F71" s="8">
        <f>F70+'Pluies horaires 22-24 Nov'!H71</f>
        <v>16.399999999999999</v>
      </c>
      <c r="G71" s="8">
        <f>G70+'Pluies horaires 22-24 Nov'!I71</f>
        <v>25.5</v>
      </c>
      <c r="H71" s="8">
        <f>H70+'Pluies horaires 22-24 Nov'!J71</f>
        <v>42.5</v>
      </c>
      <c r="I71" s="8">
        <f>I70+'Pluies horaires 22-24 Nov'!K71</f>
        <v>43.4</v>
      </c>
      <c r="J71" s="8">
        <f>J70+'Pluies horaires 22-24 Nov'!L71</f>
        <v>16.3</v>
      </c>
      <c r="K71" s="8">
        <f>K70+'Pluies horaires 22-24 Nov'!M71</f>
        <v>8.3000000000000007</v>
      </c>
      <c r="L71" s="8">
        <f>L70+'Pluies horaires 22-24 Nov'!N71</f>
        <v>6.3999999999999995</v>
      </c>
      <c r="M71" s="8">
        <f>M70+'Pluies horaires 22-24 Nov'!O71</f>
        <v>4.8000000000000007</v>
      </c>
      <c r="N71" s="8">
        <f>N70+'Pluies horaires 22-24 Nov'!P71</f>
        <v>27.8</v>
      </c>
      <c r="O71" s="8">
        <f>O70+'Pluies horaires 22-24 Nov'!Q71</f>
        <v>10.5</v>
      </c>
      <c r="P71" s="8">
        <f>P70+'Pluies horaires 22-24 Nov'!R71</f>
        <v>25.6</v>
      </c>
      <c r="Q71" s="8">
        <f>Q70+'Pluies horaires 22-24 Nov'!S71</f>
        <v>31</v>
      </c>
      <c r="R71" s="8">
        <f>R70+'Pluies horaires 22-24 Nov'!T71</f>
        <v>39</v>
      </c>
      <c r="S71" s="8">
        <f>S70+'Pluies horaires 22-24 Nov'!U71</f>
        <v>26.599999999999998</v>
      </c>
      <c r="T71" s="8">
        <f>T70+'Pluies horaires 22-24 Nov'!V71</f>
        <v>21.6</v>
      </c>
      <c r="U71" s="8">
        <f>U70+'Pluies horaires 22-24 Nov'!W71</f>
        <v>17.399999999999999</v>
      </c>
      <c r="V71" s="8">
        <f>V70+'Pluies horaires 22-24 Nov'!X71</f>
        <v>34.299999999999997</v>
      </c>
    </row>
    <row r="72" spans="1:22" ht="13.8" x14ac:dyDescent="0.3">
      <c r="A72" s="7">
        <v>43791.833341574071</v>
      </c>
      <c r="B72" s="8">
        <f>B71+'Pluies horaires 22-24 Nov'!D72</f>
        <v>13.7</v>
      </c>
      <c r="C72" s="8">
        <f>C71+'Pluies horaires 22-24 Nov'!E72</f>
        <v>28.2</v>
      </c>
      <c r="D72" s="8">
        <f>D71+'Pluies horaires 22-24 Nov'!F72</f>
        <v>43.500000000000007</v>
      </c>
      <c r="E72" s="8">
        <f>E71+'Pluies horaires 22-24 Nov'!G72</f>
        <v>32.799999999999997</v>
      </c>
      <c r="F72" s="8">
        <f>F71+'Pluies horaires 22-24 Nov'!H72</f>
        <v>22.799999999999997</v>
      </c>
      <c r="G72" s="8">
        <f>G71+'Pluies horaires 22-24 Nov'!I72</f>
        <v>30.7</v>
      </c>
      <c r="H72" s="8">
        <f>H71+'Pluies horaires 22-24 Nov'!J72</f>
        <v>55.1</v>
      </c>
      <c r="I72" s="8">
        <f>I71+'Pluies horaires 22-24 Nov'!K72</f>
        <v>60.5</v>
      </c>
      <c r="J72" s="8">
        <f>J71+'Pluies horaires 22-24 Nov'!L72</f>
        <v>18.7</v>
      </c>
      <c r="K72" s="8">
        <f>K71+'Pluies horaires 22-24 Nov'!M72</f>
        <v>12.100000000000001</v>
      </c>
      <c r="L72" s="8">
        <f>L71+'Pluies horaires 22-24 Nov'!N72</f>
        <v>8.3999999999999986</v>
      </c>
      <c r="M72" s="8">
        <f>M71+'Pluies horaires 22-24 Nov'!O72</f>
        <v>4.8000000000000007</v>
      </c>
      <c r="N72" s="8">
        <f>N71+'Pluies horaires 22-24 Nov'!P72</f>
        <v>32.4</v>
      </c>
      <c r="O72" s="8">
        <f>O71+'Pluies horaires 22-24 Nov'!Q72</f>
        <v>13.3</v>
      </c>
      <c r="P72" s="8">
        <f>P71+'Pluies horaires 22-24 Nov'!R72</f>
        <v>30</v>
      </c>
      <c r="Q72" s="8">
        <f>Q71+'Pluies horaires 22-24 Nov'!S72</f>
        <v>36.6</v>
      </c>
      <c r="R72" s="8">
        <f>R71+'Pluies horaires 22-24 Nov'!T72</f>
        <v>44</v>
      </c>
      <c r="S72" s="8">
        <f>S71+'Pluies horaires 22-24 Nov'!U72</f>
        <v>38.299999999999997</v>
      </c>
      <c r="T72" s="8">
        <f>T71+'Pluies horaires 22-24 Nov'!V72</f>
        <v>34.700000000000003</v>
      </c>
      <c r="U72" s="8">
        <f>U71+'Pluies horaires 22-24 Nov'!W72</f>
        <v>22.799999999999997</v>
      </c>
      <c r="V72" s="8">
        <f>V71+'Pluies horaires 22-24 Nov'!X72</f>
        <v>46.5</v>
      </c>
    </row>
    <row r="73" spans="1:22" ht="13.8" x14ac:dyDescent="0.3">
      <c r="A73" s="7">
        <v>43791.875008240742</v>
      </c>
      <c r="B73" s="8">
        <f>B72+'Pluies horaires 22-24 Nov'!D73</f>
        <v>16.7</v>
      </c>
      <c r="C73" s="8">
        <f>C72+'Pluies horaires 22-24 Nov'!E73</f>
        <v>28.2</v>
      </c>
      <c r="D73" s="8">
        <f>D72+'Pluies horaires 22-24 Nov'!F73</f>
        <v>46.70000000000001</v>
      </c>
      <c r="E73" s="8">
        <f>E72+'Pluies horaires 22-24 Nov'!G73</f>
        <v>35</v>
      </c>
      <c r="F73" s="8">
        <f>F72+'Pluies horaires 22-24 Nov'!H73</f>
        <v>28.4</v>
      </c>
      <c r="G73" s="8">
        <f>G72+'Pluies horaires 22-24 Nov'!I73</f>
        <v>30.7</v>
      </c>
      <c r="H73" s="8">
        <f>H72+'Pluies horaires 22-24 Nov'!J73</f>
        <v>63.8</v>
      </c>
      <c r="I73" s="8">
        <f>I72+'Pluies horaires 22-24 Nov'!K73</f>
        <v>60.5</v>
      </c>
      <c r="J73" s="8">
        <f>J72+'Pluies horaires 22-24 Nov'!L73</f>
        <v>25.7</v>
      </c>
      <c r="K73" s="8">
        <f>K72+'Pluies horaires 22-24 Nov'!M73</f>
        <v>16.900000000000002</v>
      </c>
      <c r="L73" s="8">
        <f>L72+'Pluies horaires 22-24 Nov'!N73</f>
        <v>11.7</v>
      </c>
      <c r="M73" s="8">
        <f>M72+'Pluies horaires 22-24 Nov'!O73</f>
        <v>4.8000000000000007</v>
      </c>
      <c r="N73" s="8">
        <f>N72+'Pluies horaires 22-24 Nov'!P73</f>
        <v>38</v>
      </c>
      <c r="O73" s="8">
        <f>O72+'Pluies horaires 22-24 Nov'!Q73</f>
        <v>18.700000000000003</v>
      </c>
      <c r="P73" s="8">
        <f>P72+'Pluies horaires 22-24 Nov'!R73</f>
        <v>35.299999999999997</v>
      </c>
      <c r="Q73" s="8">
        <f>Q72+'Pluies horaires 22-24 Nov'!S73</f>
        <v>46.3</v>
      </c>
      <c r="R73" s="8">
        <f>R72+'Pluies horaires 22-24 Nov'!T73</f>
        <v>53.8</v>
      </c>
      <c r="S73" s="8">
        <f>S72+'Pluies horaires 22-24 Nov'!U73</f>
        <v>46.099999999999994</v>
      </c>
      <c r="T73" s="8">
        <f>T72+'Pluies horaires 22-24 Nov'!V73</f>
        <v>40.700000000000003</v>
      </c>
      <c r="U73" s="8">
        <f>U72+'Pluies horaires 22-24 Nov'!W73</f>
        <v>27.4</v>
      </c>
      <c r="V73" s="8">
        <f>V72+'Pluies horaires 22-24 Nov'!X73</f>
        <v>55.8</v>
      </c>
    </row>
    <row r="74" spans="1:22" ht="13.8" x14ac:dyDescent="0.3">
      <c r="A74" s="7">
        <v>43791.916674907407</v>
      </c>
      <c r="B74" s="8">
        <f>B73+'Pluies horaires 22-24 Nov'!D74</f>
        <v>20.5</v>
      </c>
      <c r="C74" s="8">
        <f>C73+'Pluies horaires 22-24 Nov'!E74</f>
        <v>28.4</v>
      </c>
      <c r="D74" s="8">
        <f>D73+'Pluies horaires 22-24 Nov'!F74</f>
        <v>51.300000000000011</v>
      </c>
      <c r="E74" s="8">
        <f>E73+'Pluies horaires 22-24 Nov'!G74</f>
        <v>35.6</v>
      </c>
      <c r="F74" s="8">
        <f>F73+'Pluies horaires 22-24 Nov'!H74</f>
        <v>31.799999999999997</v>
      </c>
      <c r="G74" s="8">
        <f>G73+'Pluies horaires 22-24 Nov'!I74</f>
        <v>31.099999999999998</v>
      </c>
      <c r="H74" s="8">
        <f>H73+'Pluies horaires 22-24 Nov'!J74</f>
        <v>69.8</v>
      </c>
      <c r="I74" s="8">
        <f>I73+'Pluies horaires 22-24 Nov'!K74</f>
        <v>66</v>
      </c>
      <c r="J74" s="8">
        <f>J73+'Pluies horaires 22-24 Nov'!L74</f>
        <v>27.3</v>
      </c>
      <c r="K74" s="8">
        <f>K73+'Pluies horaires 22-24 Nov'!M74</f>
        <v>20.6</v>
      </c>
      <c r="L74" s="8">
        <f>L73+'Pluies horaires 22-24 Nov'!N74</f>
        <v>14.5</v>
      </c>
      <c r="M74" s="8">
        <f>M73+'Pluies horaires 22-24 Nov'!O74</f>
        <v>4.8000000000000007</v>
      </c>
      <c r="N74" s="8">
        <f>N73+'Pluies horaires 22-24 Nov'!P74</f>
        <v>45</v>
      </c>
      <c r="O74" s="8">
        <f>O73+'Pluies horaires 22-24 Nov'!Q74</f>
        <v>22.700000000000003</v>
      </c>
      <c r="P74" s="8">
        <f>P73+'Pluies horaires 22-24 Nov'!R74</f>
        <v>43.8</v>
      </c>
      <c r="Q74" s="8">
        <f>Q73+'Pluies horaires 22-24 Nov'!S74</f>
        <v>54.199999999999996</v>
      </c>
      <c r="R74" s="8">
        <f>R73+'Pluies horaires 22-24 Nov'!T74</f>
        <v>63.5</v>
      </c>
      <c r="S74" s="8">
        <f>S73+'Pluies horaires 22-24 Nov'!U74</f>
        <v>52.099999999999994</v>
      </c>
      <c r="T74" s="8">
        <f>T73+'Pluies horaires 22-24 Nov'!V74</f>
        <v>54.2</v>
      </c>
      <c r="U74" s="8">
        <f>U73+'Pluies horaires 22-24 Nov'!W74</f>
        <v>32.799999999999997</v>
      </c>
      <c r="V74" s="8">
        <f>V73+'Pluies horaires 22-24 Nov'!X74</f>
        <v>66.3</v>
      </c>
    </row>
    <row r="75" spans="1:22" ht="13.8" x14ac:dyDescent="0.3">
      <c r="A75" s="7">
        <v>43791.958341574071</v>
      </c>
      <c r="B75" s="8">
        <f>B74+'Pluies horaires 22-24 Nov'!D75</f>
        <v>23.7</v>
      </c>
      <c r="C75" s="8">
        <f>C74+'Pluies horaires 22-24 Nov'!E75</f>
        <v>29.2</v>
      </c>
      <c r="D75" s="8">
        <f>D74+'Pluies horaires 22-24 Nov'!F75</f>
        <v>51.900000000000013</v>
      </c>
      <c r="E75" s="8">
        <f>E74+'Pluies horaires 22-24 Nov'!G75</f>
        <v>37.800000000000004</v>
      </c>
      <c r="F75" s="8">
        <f>F74+'Pluies horaires 22-24 Nov'!H75</f>
        <v>39.799999999999997</v>
      </c>
      <c r="G75" s="8">
        <f>G74+'Pluies horaires 22-24 Nov'!I75</f>
        <v>32.099999999999994</v>
      </c>
      <c r="H75" s="8">
        <f>H74+'Pluies horaires 22-24 Nov'!J75</f>
        <v>76</v>
      </c>
      <c r="I75" s="8">
        <f>I74+'Pluies horaires 22-24 Nov'!K75</f>
        <v>68.599999999999994</v>
      </c>
      <c r="J75" s="8">
        <f>J74+'Pluies horaires 22-24 Nov'!L75</f>
        <v>28.7</v>
      </c>
      <c r="K75" s="8">
        <f>K74+'Pluies horaires 22-24 Nov'!M75</f>
        <v>25.400000000000002</v>
      </c>
      <c r="L75" s="8">
        <f>L74+'Pluies horaires 22-24 Nov'!N75</f>
        <v>20.3</v>
      </c>
      <c r="M75" s="8">
        <f>M74+'Pluies horaires 22-24 Nov'!O75</f>
        <v>4.8000000000000007</v>
      </c>
      <c r="N75" s="8">
        <f>N74+'Pluies horaires 22-24 Nov'!P75</f>
        <v>50.2</v>
      </c>
      <c r="O75" s="8">
        <f>O74+'Pluies horaires 22-24 Nov'!Q75</f>
        <v>24.300000000000004</v>
      </c>
      <c r="P75" s="8">
        <f>P74+'Pluies horaires 22-24 Nov'!R75</f>
        <v>47.699999999999996</v>
      </c>
      <c r="Q75" s="8">
        <f>Q74+'Pluies horaires 22-24 Nov'!S75</f>
        <v>61.4</v>
      </c>
      <c r="R75" s="8">
        <f>R74+'Pluies horaires 22-24 Nov'!T75</f>
        <v>71.900000000000006</v>
      </c>
      <c r="S75" s="8">
        <f>S74+'Pluies horaires 22-24 Nov'!U75</f>
        <v>58.099999999999994</v>
      </c>
      <c r="T75" s="8">
        <f>T74+'Pluies horaires 22-24 Nov'!V75</f>
        <v>61</v>
      </c>
      <c r="U75" s="8">
        <f>U74+'Pluies horaires 22-24 Nov'!W75</f>
        <v>33.799999999999997</v>
      </c>
      <c r="V75" s="8">
        <f>V74+'Pluies horaires 22-24 Nov'!X75</f>
        <v>68.899999999999991</v>
      </c>
    </row>
    <row r="76" spans="1:22" ht="13.8" x14ac:dyDescent="0.3">
      <c r="A76" s="7">
        <v>43792.000008240742</v>
      </c>
      <c r="B76" s="8">
        <f>B75+'Pluies horaires 22-24 Nov'!D76</f>
        <v>34.4</v>
      </c>
      <c r="C76" s="8">
        <f>C75+'Pluies horaires 22-24 Nov'!E76</f>
        <v>29.8</v>
      </c>
      <c r="D76" s="8">
        <f>D75+'Pluies horaires 22-24 Nov'!F76</f>
        <v>53.300000000000011</v>
      </c>
      <c r="E76" s="8">
        <f>E75+'Pluies horaires 22-24 Nov'!G76</f>
        <v>39.400000000000006</v>
      </c>
      <c r="F76" s="8">
        <f>F75+'Pluies horaires 22-24 Nov'!H76</f>
        <v>47.4</v>
      </c>
      <c r="G76" s="8">
        <f>G75+'Pluies horaires 22-24 Nov'!I76</f>
        <v>32.899999999999991</v>
      </c>
      <c r="H76" s="8">
        <f>H75+'Pluies horaires 22-24 Nov'!J76</f>
        <v>81</v>
      </c>
      <c r="I76" s="8">
        <f>I75+'Pluies horaires 22-24 Nov'!K76</f>
        <v>70.599999999999994</v>
      </c>
      <c r="J76" s="8">
        <f>J75+'Pluies horaires 22-24 Nov'!L76</f>
        <v>32.1</v>
      </c>
      <c r="K76" s="8">
        <f>K75+'Pluies horaires 22-24 Nov'!M76</f>
        <v>30.5</v>
      </c>
      <c r="L76" s="8">
        <f>L75+'Pluies horaires 22-24 Nov'!N76</f>
        <v>23.5</v>
      </c>
      <c r="M76" s="8">
        <f>M75+'Pluies horaires 22-24 Nov'!O76</f>
        <v>4.8000000000000007</v>
      </c>
      <c r="N76" s="8">
        <f>N75+'Pluies horaires 22-24 Nov'!P76</f>
        <v>54.2</v>
      </c>
      <c r="O76" s="8">
        <f>O75+'Pluies horaires 22-24 Nov'!Q76</f>
        <v>24.500000000000004</v>
      </c>
      <c r="P76" s="8">
        <f>P75+'Pluies horaires 22-24 Nov'!R76</f>
        <v>50.499999999999993</v>
      </c>
      <c r="Q76" s="8">
        <f>Q75+'Pluies horaires 22-24 Nov'!S76</f>
        <v>64</v>
      </c>
      <c r="R76" s="8">
        <f>R75+'Pluies horaires 22-24 Nov'!T76</f>
        <v>79.600000000000009</v>
      </c>
      <c r="S76" s="8">
        <f>S75+'Pluies horaires 22-24 Nov'!U76</f>
        <v>60.3</v>
      </c>
      <c r="T76" s="8">
        <f>T75+'Pluies horaires 22-24 Nov'!V76</f>
        <v>74.5</v>
      </c>
      <c r="U76" s="8">
        <f>U75+'Pluies horaires 22-24 Nov'!W76</f>
        <v>37</v>
      </c>
      <c r="V76" s="8">
        <f>V75+'Pluies horaires 22-24 Nov'!X76</f>
        <v>73.8</v>
      </c>
    </row>
    <row r="77" spans="1:22" ht="13.8" x14ac:dyDescent="0.3">
      <c r="A77" s="7">
        <v>43792.041674907407</v>
      </c>
      <c r="B77" s="8">
        <f>B76+'Pluies horaires 22-24 Nov'!D77</f>
        <v>38.799999999999997</v>
      </c>
      <c r="C77" s="8">
        <f>C76+'Pluies horaires 22-24 Nov'!E77</f>
        <v>30.400000000000002</v>
      </c>
      <c r="D77" s="8">
        <f>D76+'Pluies horaires 22-24 Nov'!F77</f>
        <v>53.70000000000001</v>
      </c>
      <c r="E77" s="8">
        <f>E76+'Pluies horaires 22-24 Nov'!G77</f>
        <v>43.400000000000006</v>
      </c>
      <c r="F77" s="8">
        <f>F76+'Pluies horaires 22-24 Nov'!H77</f>
        <v>54.4</v>
      </c>
      <c r="G77" s="8">
        <f>G76+'Pluies horaires 22-24 Nov'!I77</f>
        <v>36.29999999999999</v>
      </c>
      <c r="H77" s="8">
        <f>H76+'Pluies horaires 22-24 Nov'!J77</f>
        <v>84.4</v>
      </c>
      <c r="I77" s="8">
        <f>I76+'Pluies horaires 22-24 Nov'!K77</f>
        <v>79.699999999999989</v>
      </c>
      <c r="J77" s="8">
        <f>J76+'Pluies horaires 22-24 Nov'!L77</f>
        <v>40.200000000000003</v>
      </c>
      <c r="K77" s="8">
        <f>K76+'Pluies horaires 22-24 Nov'!M77</f>
        <v>37.1</v>
      </c>
      <c r="L77" s="8">
        <f>L76+'Pluies horaires 22-24 Nov'!N77</f>
        <v>29.2</v>
      </c>
      <c r="M77" s="8">
        <f>M76+'Pluies horaires 22-24 Nov'!O77</f>
        <v>4.8000000000000007</v>
      </c>
      <c r="N77" s="8">
        <f>N76+'Pluies horaires 22-24 Nov'!P77</f>
        <v>56.6</v>
      </c>
      <c r="O77" s="8">
        <f>O76+'Pluies horaires 22-24 Nov'!Q77</f>
        <v>26.500000000000004</v>
      </c>
      <c r="P77" s="8">
        <f>P76+'Pluies horaires 22-24 Nov'!R77</f>
        <v>51.699999999999996</v>
      </c>
      <c r="Q77" s="8">
        <f>Q76+'Pluies horaires 22-24 Nov'!S77</f>
        <v>65.8</v>
      </c>
      <c r="R77" s="8">
        <f>R76+'Pluies horaires 22-24 Nov'!T77</f>
        <v>81.600000000000009</v>
      </c>
      <c r="S77" s="8">
        <f>S76+'Pluies horaires 22-24 Nov'!U77</f>
        <v>66.899999999999991</v>
      </c>
      <c r="T77" s="8">
        <f>T76+'Pluies horaires 22-24 Nov'!V77</f>
        <v>81.5</v>
      </c>
      <c r="U77" s="8">
        <f>U76+'Pluies horaires 22-24 Nov'!W77</f>
        <v>37.6</v>
      </c>
      <c r="V77" s="8">
        <f>V76+'Pluies horaires 22-24 Nov'!X77</f>
        <v>75.399999999999991</v>
      </c>
    </row>
    <row r="78" spans="1:22" ht="13.8" x14ac:dyDescent="0.3">
      <c r="A78" s="7">
        <v>43792.083341585647</v>
      </c>
      <c r="B78" s="8">
        <f>B77+'Pluies horaires 22-24 Nov'!D78</f>
        <v>43</v>
      </c>
      <c r="C78" s="8">
        <f>C77+'Pluies horaires 22-24 Nov'!E78</f>
        <v>30.6</v>
      </c>
      <c r="D78" s="8">
        <f>D77+'Pluies horaires 22-24 Nov'!F78</f>
        <v>54.500000000000007</v>
      </c>
      <c r="E78" s="8">
        <f>E77+'Pluies horaires 22-24 Nov'!G78</f>
        <v>45.800000000000004</v>
      </c>
      <c r="F78" s="8">
        <f>F77+'Pluies horaires 22-24 Nov'!H78</f>
        <v>54.8</v>
      </c>
      <c r="G78" s="8">
        <f>G77+'Pluies horaires 22-24 Nov'!I78</f>
        <v>41.29999999999999</v>
      </c>
      <c r="H78" s="8">
        <f>H77+'Pluies horaires 22-24 Nov'!J78</f>
        <v>91</v>
      </c>
      <c r="I78" s="8">
        <f>I77+'Pluies horaires 22-24 Nov'!K78</f>
        <v>85.299999999999983</v>
      </c>
      <c r="J78" s="8">
        <f>J77+'Pluies horaires 22-24 Nov'!L78</f>
        <v>52</v>
      </c>
      <c r="K78" s="8">
        <f>K77+'Pluies horaires 22-24 Nov'!M78</f>
        <v>42.800000000000004</v>
      </c>
      <c r="L78" s="8">
        <f>L77+'Pluies horaires 22-24 Nov'!N78</f>
        <v>34.6</v>
      </c>
      <c r="M78" s="8">
        <f>M77+'Pluies horaires 22-24 Nov'!O78</f>
        <v>4.8000000000000007</v>
      </c>
      <c r="N78" s="8">
        <f>N77+'Pluies horaires 22-24 Nov'!P78</f>
        <v>56.6</v>
      </c>
      <c r="O78" s="8">
        <f>O77+'Pluies horaires 22-24 Nov'!Q78</f>
        <v>32.400000000000006</v>
      </c>
      <c r="P78" s="8">
        <f>P77+'Pluies horaires 22-24 Nov'!R78</f>
        <v>52.3</v>
      </c>
      <c r="Q78" s="8">
        <f>Q77+'Pluies horaires 22-24 Nov'!S78</f>
        <v>66.8</v>
      </c>
      <c r="R78" s="8">
        <f>R77+'Pluies horaires 22-24 Nov'!T78</f>
        <v>91.000000000000014</v>
      </c>
      <c r="S78" s="8">
        <f>S77+'Pluies horaires 22-24 Nov'!U78</f>
        <v>70.899999999999991</v>
      </c>
      <c r="T78" s="8">
        <f>T77+'Pluies horaires 22-24 Nov'!V78</f>
        <v>96.1</v>
      </c>
      <c r="U78" s="8">
        <f>U77+'Pluies horaires 22-24 Nov'!W78</f>
        <v>38.200000000000003</v>
      </c>
      <c r="V78" s="8">
        <f>V77+'Pluies horaires 22-24 Nov'!X78</f>
        <v>75.999999999999986</v>
      </c>
    </row>
    <row r="79" spans="1:22" ht="13.8" x14ac:dyDescent="0.3">
      <c r="A79" s="7">
        <v>43792.125008252318</v>
      </c>
      <c r="B79" s="8">
        <f>B78+'Pluies horaires 22-24 Nov'!D79</f>
        <v>45.5</v>
      </c>
      <c r="C79" s="8">
        <f>C78+'Pluies horaires 22-24 Nov'!E79</f>
        <v>32.200000000000003</v>
      </c>
      <c r="D79" s="8">
        <f>D78+'Pluies horaires 22-24 Nov'!F79</f>
        <v>59.500000000000007</v>
      </c>
      <c r="E79" s="8">
        <f>E78+'Pluies horaires 22-24 Nov'!G79</f>
        <v>49.000000000000007</v>
      </c>
      <c r="F79" s="8">
        <f>F78+'Pluies horaires 22-24 Nov'!H79</f>
        <v>55</v>
      </c>
      <c r="G79" s="8">
        <f>G78+'Pluies horaires 22-24 Nov'!I79</f>
        <v>45.499999999999993</v>
      </c>
      <c r="H79" s="8">
        <f>H78+'Pluies horaires 22-24 Nov'!J79</f>
        <v>101.3</v>
      </c>
      <c r="I79" s="8">
        <f>I78+'Pluies horaires 22-24 Nov'!K79</f>
        <v>91.59999999999998</v>
      </c>
      <c r="J79" s="8">
        <f>J78+'Pluies horaires 22-24 Nov'!L79</f>
        <v>65.7</v>
      </c>
      <c r="K79" s="8">
        <f>K78+'Pluies horaires 22-24 Nov'!M79</f>
        <v>45.400000000000006</v>
      </c>
      <c r="L79" s="8">
        <f>L78+'Pluies horaires 22-24 Nov'!N79</f>
        <v>40.4</v>
      </c>
      <c r="M79" s="8">
        <f>M78+'Pluies horaires 22-24 Nov'!O79</f>
        <v>4.8000000000000007</v>
      </c>
      <c r="N79" s="8">
        <f>N78+'Pluies horaires 22-24 Nov'!P79</f>
        <v>56.6</v>
      </c>
      <c r="O79" s="8">
        <f>O78+'Pluies horaires 22-24 Nov'!Q79</f>
        <v>35.200000000000003</v>
      </c>
      <c r="P79" s="8">
        <f>P78+'Pluies horaires 22-24 Nov'!R79</f>
        <v>54.3</v>
      </c>
      <c r="Q79" s="8">
        <f>Q78+'Pluies horaires 22-24 Nov'!S79</f>
        <v>70.2</v>
      </c>
      <c r="R79" s="8">
        <f>R78+'Pluies horaires 22-24 Nov'!T79</f>
        <v>95.600000000000009</v>
      </c>
      <c r="S79" s="8">
        <f>S78+'Pluies horaires 22-24 Nov'!U79</f>
        <v>72.099999999999994</v>
      </c>
      <c r="T79" s="8">
        <f>T78+'Pluies horaires 22-24 Nov'!V79</f>
        <v>98.899999999999991</v>
      </c>
      <c r="U79" s="8">
        <f>U78+'Pluies horaires 22-24 Nov'!W79</f>
        <v>38.400000000000006</v>
      </c>
      <c r="V79" s="8">
        <f>V78+'Pluies horaires 22-24 Nov'!X79</f>
        <v>76.199999999999989</v>
      </c>
    </row>
    <row r="80" spans="1:22" ht="13.8" x14ac:dyDescent="0.3">
      <c r="A80" s="7">
        <v>43792.166674918983</v>
      </c>
      <c r="B80" s="8">
        <f>B79+'Pluies horaires 22-24 Nov'!D80</f>
        <v>48.3</v>
      </c>
      <c r="C80" s="8">
        <f>C79+'Pluies horaires 22-24 Nov'!E80</f>
        <v>42.5</v>
      </c>
      <c r="D80" s="8">
        <f>D79+'Pluies horaires 22-24 Nov'!F80</f>
        <v>67.7</v>
      </c>
      <c r="E80" s="8">
        <f>E79+'Pluies horaires 22-24 Nov'!G80</f>
        <v>64.900000000000006</v>
      </c>
      <c r="F80" s="8">
        <f>F79+'Pluies horaires 22-24 Nov'!H80</f>
        <v>56.8</v>
      </c>
      <c r="G80" s="8">
        <f>G79+'Pluies horaires 22-24 Nov'!I80</f>
        <v>59.699999999999989</v>
      </c>
      <c r="H80" s="8">
        <f>H79+'Pluies horaires 22-24 Nov'!J80</f>
        <v>114</v>
      </c>
      <c r="I80" s="8">
        <f>I79+'Pluies horaires 22-24 Nov'!K80</f>
        <v>113.89999999999998</v>
      </c>
      <c r="J80" s="8">
        <f>J79+'Pluies horaires 22-24 Nov'!L80</f>
        <v>76</v>
      </c>
      <c r="K80" s="8">
        <f>K79+'Pluies horaires 22-24 Nov'!M80</f>
        <v>48.600000000000009</v>
      </c>
      <c r="L80" s="8">
        <f>L79+'Pluies horaires 22-24 Nov'!N80</f>
        <v>46.8</v>
      </c>
      <c r="M80" s="8">
        <f>M79+'Pluies horaires 22-24 Nov'!O80</f>
        <v>4.8000000000000007</v>
      </c>
      <c r="N80" s="8">
        <f>N79+'Pluies horaires 22-24 Nov'!P80</f>
        <v>58</v>
      </c>
      <c r="O80" s="8">
        <f>O79+'Pluies horaires 22-24 Nov'!Q80</f>
        <v>51.400000000000006</v>
      </c>
      <c r="P80" s="8">
        <f>P79+'Pluies horaires 22-24 Nov'!R80</f>
        <v>58.4</v>
      </c>
      <c r="Q80" s="8">
        <f>Q79+'Pluies horaires 22-24 Nov'!S80</f>
        <v>77</v>
      </c>
      <c r="R80" s="8">
        <f>R79+'Pluies horaires 22-24 Nov'!T80</f>
        <v>102.7</v>
      </c>
      <c r="S80" s="8">
        <f>S79+'Pluies horaires 22-24 Nov'!U80</f>
        <v>74.3</v>
      </c>
      <c r="T80" s="8">
        <f>T79+'Pluies horaires 22-24 Nov'!V80</f>
        <v>103.89999999999999</v>
      </c>
      <c r="U80" s="8">
        <f>U79+'Pluies horaires 22-24 Nov'!W80</f>
        <v>40.400000000000006</v>
      </c>
      <c r="V80" s="8">
        <f>V79+'Pluies horaires 22-24 Nov'!X80</f>
        <v>78.599999999999994</v>
      </c>
    </row>
    <row r="81" spans="1:22" ht="13.8" x14ac:dyDescent="0.3">
      <c r="A81" s="7">
        <v>43792.208341585647</v>
      </c>
      <c r="B81" s="8">
        <f>B80+'Pluies horaires 22-24 Nov'!D81</f>
        <v>54.3</v>
      </c>
      <c r="C81" s="8">
        <f>C80+'Pluies horaires 22-24 Nov'!E81</f>
        <v>62.9</v>
      </c>
      <c r="D81" s="8">
        <f>D80+'Pluies horaires 22-24 Nov'!F81</f>
        <v>83.3</v>
      </c>
      <c r="E81" s="8">
        <f>E80+'Pluies horaires 22-24 Nov'!G81</f>
        <v>84.100000000000009</v>
      </c>
      <c r="F81" s="8">
        <f>F80+'Pluies horaires 22-24 Nov'!H81</f>
        <v>63.599999999999994</v>
      </c>
      <c r="G81" s="8">
        <f>G80+'Pluies horaires 22-24 Nov'!I81</f>
        <v>71.199999999999989</v>
      </c>
      <c r="H81" s="8">
        <f>H80+'Pluies horaires 22-24 Nov'!J81</f>
        <v>136.19999999999999</v>
      </c>
      <c r="I81" s="8">
        <f>I80+'Pluies horaires 22-24 Nov'!K81</f>
        <v>129.09999999999997</v>
      </c>
      <c r="J81" s="8">
        <f>J80+'Pluies horaires 22-24 Nov'!L81</f>
        <v>88.1</v>
      </c>
      <c r="K81" s="8">
        <f>K80+'Pluies horaires 22-24 Nov'!M81</f>
        <v>53.500000000000007</v>
      </c>
      <c r="L81" s="8">
        <f>L80+'Pluies horaires 22-24 Nov'!N81</f>
        <v>58.099999999999994</v>
      </c>
      <c r="M81" s="8">
        <f>M80+'Pluies horaires 22-24 Nov'!O81</f>
        <v>4.8000000000000007</v>
      </c>
      <c r="N81" s="8">
        <f>N80+'Pluies horaires 22-24 Nov'!P81</f>
        <v>66.8</v>
      </c>
      <c r="O81" s="8">
        <f>O80+'Pluies horaires 22-24 Nov'!Q81</f>
        <v>68.2</v>
      </c>
      <c r="P81" s="8">
        <f>P80+'Pluies horaires 22-24 Nov'!R81</f>
        <v>65.2</v>
      </c>
      <c r="Q81" s="8">
        <f>Q80+'Pluies horaires 22-24 Nov'!S81</f>
        <v>86.2</v>
      </c>
      <c r="R81" s="8">
        <f>R80+'Pluies horaires 22-24 Nov'!T81</f>
        <v>114.60000000000001</v>
      </c>
      <c r="S81" s="8">
        <f>S80+'Pluies horaires 22-24 Nov'!U81</f>
        <v>79.5</v>
      </c>
      <c r="T81" s="8">
        <f>T80+'Pluies horaires 22-24 Nov'!V81</f>
        <v>115.39999999999999</v>
      </c>
      <c r="U81" s="8">
        <f>U80+'Pluies horaires 22-24 Nov'!W81</f>
        <v>47.000000000000007</v>
      </c>
      <c r="V81" s="8">
        <f>V80+'Pluies horaires 22-24 Nov'!X81</f>
        <v>87.3</v>
      </c>
    </row>
    <row r="82" spans="1:22" ht="13.8" x14ac:dyDescent="0.3">
      <c r="A82" s="7">
        <v>43792.250008252318</v>
      </c>
      <c r="B82" s="8">
        <f>B81+'Pluies horaires 22-24 Nov'!D82</f>
        <v>61.5</v>
      </c>
      <c r="C82" s="8">
        <f>C81+'Pluies horaires 22-24 Nov'!E82</f>
        <v>67.3</v>
      </c>
      <c r="D82" s="8">
        <f>D81+'Pluies horaires 22-24 Nov'!F82</f>
        <v>87.7</v>
      </c>
      <c r="E82" s="8">
        <f>E81+'Pluies horaires 22-24 Nov'!G82</f>
        <v>90.9</v>
      </c>
      <c r="F82" s="8">
        <f>F81+'Pluies horaires 22-24 Nov'!H82</f>
        <v>76.3</v>
      </c>
      <c r="G82" s="8">
        <f>G81+'Pluies horaires 22-24 Nov'!I82</f>
        <v>75.799999999999983</v>
      </c>
      <c r="H82" s="8">
        <f>H81+'Pluies horaires 22-24 Nov'!J82</f>
        <v>144.39999999999998</v>
      </c>
      <c r="I82" s="8">
        <f>I81+'Pluies horaires 22-24 Nov'!K82</f>
        <v>140.39999999999998</v>
      </c>
      <c r="J82" s="8">
        <f>J81+'Pluies horaires 22-24 Nov'!L82</f>
        <v>95.199999999999989</v>
      </c>
      <c r="K82" s="8">
        <f>K81+'Pluies horaires 22-24 Nov'!M82</f>
        <v>59.900000000000006</v>
      </c>
      <c r="L82" s="8">
        <f>L81+'Pluies horaires 22-24 Nov'!N82</f>
        <v>66.599999999999994</v>
      </c>
      <c r="M82" s="8">
        <f>M81+'Pluies horaires 22-24 Nov'!O82</f>
        <v>4.8000000000000007</v>
      </c>
      <c r="N82" s="8">
        <f>N81+'Pluies horaires 22-24 Nov'!P82</f>
        <v>81.099999999999994</v>
      </c>
      <c r="O82" s="8">
        <f>O81+'Pluies horaires 22-24 Nov'!Q82</f>
        <v>79.900000000000006</v>
      </c>
      <c r="P82" s="8">
        <f>P81+'Pluies horaires 22-24 Nov'!R82</f>
        <v>71.5</v>
      </c>
      <c r="Q82" s="8">
        <f>Q81+'Pluies horaires 22-24 Nov'!S82</f>
        <v>94.9</v>
      </c>
      <c r="R82" s="8">
        <f>R81+'Pluies horaires 22-24 Nov'!T82</f>
        <v>125.7</v>
      </c>
      <c r="S82" s="8">
        <f>S81+'Pluies horaires 22-24 Nov'!U82</f>
        <v>91.2</v>
      </c>
      <c r="T82" s="8">
        <f>T81+'Pluies horaires 22-24 Nov'!V82</f>
        <v>126.89999999999999</v>
      </c>
      <c r="U82" s="8">
        <f>U81+'Pluies horaires 22-24 Nov'!W82</f>
        <v>54.800000000000004</v>
      </c>
      <c r="V82" s="8">
        <f>V81+'Pluies horaires 22-24 Nov'!X82</f>
        <v>99.3</v>
      </c>
    </row>
    <row r="83" spans="1:22" ht="13.8" x14ac:dyDescent="0.3">
      <c r="A83" s="7">
        <v>43792.291674918983</v>
      </c>
      <c r="B83" s="8">
        <f>B82+'Pluies horaires 22-24 Nov'!D83</f>
        <v>64.8</v>
      </c>
      <c r="C83" s="8">
        <f>C82+'Pluies horaires 22-24 Nov'!E83</f>
        <v>73.7</v>
      </c>
      <c r="D83" s="8">
        <f>D82+'Pluies horaires 22-24 Nov'!F83</f>
        <v>92.9</v>
      </c>
      <c r="E83" s="8">
        <f>E82+'Pluies horaires 22-24 Nov'!G83</f>
        <v>97.300000000000011</v>
      </c>
      <c r="F83" s="8">
        <f>F82+'Pluies horaires 22-24 Nov'!H83</f>
        <v>81.8</v>
      </c>
      <c r="G83" s="8">
        <f>G82+'Pluies horaires 22-24 Nov'!I83</f>
        <v>81.399999999999977</v>
      </c>
      <c r="H83" s="8">
        <f>H82+'Pluies horaires 22-24 Nov'!J83</f>
        <v>153.99999999999997</v>
      </c>
      <c r="I83" s="8">
        <f>I82+'Pluies horaires 22-24 Nov'!K83</f>
        <v>152.29999999999998</v>
      </c>
      <c r="J83" s="8">
        <f>J82+'Pluies horaires 22-24 Nov'!L83</f>
        <v>101.49999999999999</v>
      </c>
      <c r="K83" s="8">
        <f>K82+'Pluies horaires 22-24 Nov'!M83</f>
        <v>63.900000000000006</v>
      </c>
      <c r="L83" s="8">
        <f>L82+'Pluies horaires 22-24 Nov'!N83</f>
        <v>68.599999999999994</v>
      </c>
      <c r="M83" s="8">
        <f>M82+'Pluies horaires 22-24 Nov'!O83</f>
        <v>4.8000000000000007</v>
      </c>
      <c r="N83" s="8">
        <f>N82+'Pluies horaires 22-24 Nov'!P83</f>
        <v>86.1</v>
      </c>
      <c r="O83" s="8">
        <f>O82+'Pluies horaires 22-24 Nov'!Q83</f>
        <v>83.5</v>
      </c>
      <c r="P83" s="8">
        <f>P82+'Pluies horaires 22-24 Nov'!R83</f>
        <v>76.7</v>
      </c>
      <c r="Q83" s="8">
        <f>Q82+'Pluies horaires 22-24 Nov'!S83</f>
        <v>100.5</v>
      </c>
      <c r="R83" s="8">
        <f>R82+'Pluies horaires 22-24 Nov'!T83</f>
        <v>131.80000000000001</v>
      </c>
      <c r="S83" s="8">
        <f>S82+'Pluies horaires 22-24 Nov'!U83</f>
        <v>97.8</v>
      </c>
      <c r="T83" s="8">
        <f>T82+'Pluies horaires 22-24 Nov'!V83</f>
        <v>133.29999999999998</v>
      </c>
      <c r="U83" s="8">
        <f>U82+'Pluies horaires 22-24 Nov'!W83</f>
        <v>59.000000000000007</v>
      </c>
      <c r="V83" s="8">
        <f>V82+'Pluies horaires 22-24 Nov'!X83</f>
        <v>106.6</v>
      </c>
    </row>
    <row r="84" spans="1:22" ht="13.8" x14ac:dyDescent="0.3">
      <c r="A84" s="7">
        <v>43792.333341585647</v>
      </c>
      <c r="B84" s="8">
        <f>B83+'Pluies horaires 22-24 Nov'!D84</f>
        <v>66.2</v>
      </c>
      <c r="C84" s="8">
        <f>C83+'Pluies horaires 22-24 Nov'!E84</f>
        <v>85.8</v>
      </c>
      <c r="D84" s="8">
        <f>D83+'Pluies horaires 22-24 Nov'!F84</f>
        <v>99.300000000000011</v>
      </c>
      <c r="E84" s="8">
        <f>E83+'Pluies horaires 22-24 Nov'!G84</f>
        <v>107.70000000000002</v>
      </c>
      <c r="F84" s="8">
        <f>F83+'Pluies horaires 22-24 Nov'!H84</f>
        <v>87.8</v>
      </c>
      <c r="G84" s="8">
        <f>G83+'Pluies horaires 22-24 Nov'!I84</f>
        <v>92.499999999999972</v>
      </c>
      <c r="H84" s="8">
        <f>H83+'Pluies horaires 22-24 Nov'!J84</f>
        <v>166.09999999999997</v>
      </c>
      <c r="I84" s="8">
        <f>I83+'Pluies horaires 22-24 Nov'!K84</f>
        <v>171.1</v>
      </c>
      <c r="J84" s="8">
        <f>J83+'Pluies horaires 22-24 Nov'!L84</f>
        <v>112.59999999999998</v>
      </c>
      <c r="K84" s="8">
        <f>K83+'Pluies horaires 22-24 Nov'!M84</f>
        <v>64.800000000000011</v>
      </c>
      <c r="L84" s="8">
        <f>L83+'Pluies horaires 22-24 Nov'!N84</f>
        <v>72</v>
      </c>
      <c r="M84" s="8">
        <f>M83+'Pluies horaires 22-24 Nov'!O84</f>
        <v>4.8000000000000007</v>
      </c>
      <c r="N84" s="8">
        <f>N83+'Pluies horaires 22-24 Nov'!P84</f>
        <v>97.199999999999989</v>
      </c>
      <c r="O84" s="8">
        <f>O83+'Pluies horaires 22-24 Nov'!Q84</f>
        <v>89</v>
      </c>
      <c r="P84" s="8">
        <f>P83+'Pluies horaires 22-24 Nov'!R84</f>
        <v>81.8</v>
      </c>
      <c r="Q84" s="8">
        <f>Q83+'Pluies horaires 22-24 Nov'!S84</f>
        <v>109.1</v>
      </c>
      <c r="R84" s="8">
        <f>R83+'Pluies horaires 22-24 Nov'!T84</f>
        <v>139.9</v>
      </c>
      <c r="S84" s="8">
        <f>S83+'Pluies horaires 22-24 Nov'!U84</f>
        <v>102.39999999999999</v>
      </c>
      <c r="T84" s="8">
        <f>T83+'Pluies horaires 22-24 Nov'!V84</f>
        <v>138.29999999999998</v>
      </c>
      <c r="U84" s="8">
        <f>U83+'Pluies horaires 22-24 Nov'!W84</f>
        <v>62.600000000000009</v>
      </c>
      <c r="V84" s="8">
        <f>V83+'Pluies horaires 22-24 Nov'!X84</f>
        <v>113.69999999999999</v>
      </c>
    </row>
    <row r="85" spans="1:22" ht="13.8" x14ac:dyDescent="0.3">
      <c r="A85" s="7">
        <v>43792.375008252318</v>
      </c>
      <c r="B85" s="8">
        <f>B84+'Pluies horaires 22-24 Nov'!D85</f>
        <v>70.600000000000009</v>
      </c>
      <c r="C85" s="8">
        <f>C84+'Pluies horaires 22-24 Nov'!E85</f>
        <v>105.1</v>
      </c>
      <c r="D85" s="8">
        <f>D84+'Pluies horaires 22-24 Nov'!F85</f>
        <v>116.70000000000002</v>
      </c>
      <c r="E85" s="8">
        <f>E84+'Pluies horaires 22-24 Nov'!G85</f>
        <v>121.90000000000002</v>
      </c>
      <c r="F85" s="8">
        <f>F84+'Pluies horaires 22-24 Nov'!H85</f>
        <v>95.2</v>
      </c>
      <c r="G85" s="8">
        <f>G84+'Pluies horaires 22-24 Nov'!I85</f>
        <v>103.39999999999998</v>
      </c>
      <c r="H85" s="8">
        <f>H84+'Pluies horaires 22-24 Nov'!J85</f>
        <v>187.29999999999995</v>
      </c>
      <c r="I85" s="8">
        <f>I84+'Pluies horaires 22-24 Nov'!K85</f>
        <v>189.9</v>
      </c>
      <c r="J85" s="8">
        <f>J84+'Pluies horaires 22-24 Nov'!L85</f>
        <v>118.29999999999998</v>
      </c>
      <c r="K85" s="8">
        <f>K84+'Pluies horaires 22-24 Nov'!M85</f>
        <v>68.000000000000014</v>
      </c>
      <c r="L85" s="8">
        <f>L84+'Pluies horaires 22-24 Nov'!N85</f>
        <v>82.1</v>
      </c>
      <c r="M85" s="8">
        <f>M84+'Pluies horaires 22-24 Nov'!O85</f>
        <v>4.8000000000000007</v>
      </c>
      <c r="N85" s="8">
        <f>N84+'Pluies horaires 22-24 Nov'!P85</f>
        <v>107.29999999999998</v>
      </c>
      <c r="O85" s="8">
        <f>O84+'Pluies horaires 22-24 Nov'!Q85</f>
        <v>95.2</v>
      </c>
      <c r="P85" s="8">
        <f>P84+'Pluies horaires 22-24 Nov'!R85</f>
        <v>91.7</v>
      </c>
      <c r="Q85" s="8">
        <f>Q84+'Pluies horaires 22-24 Nov'!S85</f>
        <v>118.1</v>
      </c>
      <c r="R85" s="8">
        <f>R84+'Pluies horaires 22-24 Nov'!T85</f>
        <v>154.9</v>
      </c>
      <c r="S85" s="8">
        <f>S84+'Pluies horaires 22-24 Nov'!U85</f>
        <v>108.8</v>
      </c>
      <c r="T85" s="8">
        <f>T84+'Pluies horaires 22-24 Nov'!V85</f>
        <v>147.1</v>
      </c>
      <c r="U85" s="8">
        <f>U84+'Pluies horaires 22-24 Nov'!W85</f>
        <v>68.000000000000014</v>
      </c>
      <c r="V85" s="8">
        <f>V84+'Pluies horaires 22-24 Nov'!X85</f>
        <v>125.79999999999998</v>
      </c>
    </row>
    <row r="86" spans="1:22" ht="13.8" x14ac:dyDescent="0.3">
      <c r="A86" s="7">
        <v>43792.416674918983</v>
      </c>
      <c r="B86" s="8">
        <f>B85+'Pluies horaires 22-24 Nov'!D86</f>
        <v>74.400000000000006</v>
      </c>
      <c r="C86" s="8">
        <f>C85+'Pluies horaires 22-24 Nov'!E86</f>
        <v>108.5</v>
      </c>
      <c r="D86" s="8">
        <f>D85+'Pluies horaires 22-24 Nov'!F86</f>
        <v>121.30000000000001</v>
      </c>
      <c r="E86" s="8">
        <f>E85+'Pluies horaires 22-24 Nov'!G86</f>
        <v>125.30000000000003</v>
      </c>
      <c r="F86" s="8">
        <f>F85+'Pluies horaires 22-24 Nov'!H86</f>
        <v>99.4</v>
      </c>
      <c r="G86" s="8">
        <f>G85+'Pluies horaires 22-24 Nov'!I86</f>
        <v>104.79999999999998</v>
      </c>
      <c r="H86" s="8">
        <f>H85+'Pluies horaires 22-24 Nov'!J86</f>
        <v>194.49999999999994</v>
      </c>
      <c r="I86" s="8">
        <f>I85+'Pluies horaires 22-24 Nov'!K86</f>
        <v>194.3</v>
      </c>
      <c r="J86" s="8">
        <f>J85+'Pluies horaires 22-24 Nov'!L86</f>
        <v>125.79999999999998</v>
      </c>
      <c r="K86" s="8">
        <f>K85+'Pluies horaires 22-24 Nov'!M86</f>
        <v>70.800000000000011</v>
      </c>
      <c r="L86" s="8">
        <f>L85+'Pluies horaires 22-24 Nov'!N86</f>
        <v>101.6</v>
      </c>
      <c r="M86" s="8">
        <f>M85+'Pluies horaires 22-24 Nov'!O86</f>
        <v>4.8000000000000007</v>
      </c>
      <c r="N86" s="8">
        <f>N85+'Pluies horaires 22-24 Nov'!P86</f>
        <v>115.09999999999998</v>
      </c>
      <c r="O86" s="8">
        <f>O85+'Pluies horaires 22-24 Nov'!Q86</f>
        <v>103</v>
      </c>
      <c r="P86" s="8">
        <f>P85+'Pluies horaires 22-24 Nov'!R86</f>
        <v>100.8</v>
      </c>
      <c r="Q86" s="8">
        <f>Q85+'Pluies horaires 22-24 Nov'!S86</f>
        <v>135.6</v>
      </c>
      <c r="R86" s="8">
        <f>R85+'Pluies horaires 22-24 Nov'!T86</f>
        <v>159.9</v>
      </c>
      <c r="S86" s="8">
        <f>S85+'Pluies horaires 22-24 Nov'!U86</f>
        <v>119.3</v>
      </c>
      <c r="T86" s="8">
        <f>T85+'Pluies horaires 22-24 Nov'!V86</f>
        <v>163.79999999999998</v>
      </c>
      <c r="U86" s="8">
        <f>U85+'Pluies horaires 22-24 Nov'!W86</f>
        <v>88.9</v>
      </c>
      <c r="V86" s="8">
        <f>V85+'Pluies horaires 22-24 Nov'!X86</f>
        <v>139.39999999999998</v>
      </c>
    </row>
    <row r="87" spans="1:22" ht="13.8" x14ac:dyDescent="0.3">
      <c r="A87" s="7">
        <v>43792.458341585647</v>
      </c>
      <c r="B87" s="8">
        <f>B86+'Pluies horaires 22-24 Nov'!D87</f>
        <v>79.600000000000009</v>
      </c>
      <c r="C87" s="8">
        <f>C86+'Pluies horaires 22-24 Nov'!E87</f>
        <v>123.8</v>
      </c>
      <c r="D87" s="8">
        <f>D86+'Pluies horaires 22-24 Nov'!F87</f>
        <v>128.30000000000001</v>
      </c>
      <c r="E87" s="8">
        <f>E86+'Pluies horaires 22-24 Nov'!G87</f>
        <v>133.00000000000003</v>
      </c>
      <c r="F87" s="8">
        <f>F86+'Pluies horaires 22-24 Nov'!H87</f>
        <v>104</v>
      </c>
      <c r="G87" s="8">
        <f>G86+'Pluies horaires 22-24 Nov'!I87</f>
        <v>105.79999999999998</v>
      </c>
      <c r="H87" s="8">
        <f>H86+'Pluies horaires 22-24 Nov'!J87</f>
        <v>203.49999999999994</v>
      </c>
      <c r="I87" s="8">
        <f>I86+'Pluies horaires 22-24 Nov'!K87</f>
        <v>196.4</v>
      </c>
      <c r="J87" s="8">
        <f>J86+'Pluies horaires 22-24 Nov'!L87</f>
        <v>126.99999999999999</v>
      </c>
      <c r="K87" s="8">
        <f>K86+'Pluies horaires 22-24 Nov'!M87</f>
        <v>75.800000000000011</v>
      </c>
      <c r="L87" s="8">
        <f>L86+'Pluies horaires 22-24 Nov'!N87</f>
        <v>113.5</v>
      </c>
      <c r="M87" s="8">
        <f>M86+'Pluies horaires 22-24 Nov'!O87</f>
        <v>4.8000000000000007</v>
      </c>
      <c r="N87" s="8">
        <f>N86+'Pluies horaires 22-24 Nov'!P87</f>
        <v>124.49999999999999</v>
      </c>
      <c r="O87" s="8">
        <f>O86+'Pluies horaires 22-24 Nov'!Q87</f>
        <v>112.8</v>
      </c>
      <c r="P87" s="8">
        <f>P86+'Pluies horaires 22-24 Nov'!R87</f>
        <v>107.8</v>
      </c>
      <c r="Q87" s="8">
        <f>Q86+'Pluies horaires 22-24 Nov'!S87</f>
        <v>153.79999999999998</v>
      </c>
      <c r="R87" s="8">
        <f>R86+'Pluies horaires 22-24 Nov'!T87</f>
        <v>165.6</v>
      </c>
      <c r="S87" s="8">
        <f>S86+'Pluies horaires 22-24 Nov'!U87</f>
        <v>138.30000000000001</v>
      </c>
      <c r="T87" s="8">
        <f>T86+'Pluies horaires 22-24 Nov'!V87</f>
        <v>175.6</v>
      </c>
      <c r="U87" s="8">
        <f>U86+'Pluies horaires 22-24 Nov'!W87</f>
        <v>108</v>
      </c>
      <c r="V87" s="8">
        <f>V86+'Pluies horaires 22-24 Nov'!X87</f>
        <v>160.29999999999998</v>
      </c>
    </row>
    <row r="88" spans="1:22" ht="13.8" x14ac:dyDescent="0.3">
      <c r="A88" s="7">
        <v>43792.500008252318</v>
      </c>
      <c r="B88" s="8">
        <f>B87+'Pluies horaires 22-24 Nov'!D88</f>
        <v>90.300000000000011</v>
      </c>
      <c r="C88" s="8">
        <f>C87+'Pluies horaires 22-24 Nov'!E88</f>
        <v>127.39999999999999</v>
      </c>
      <c r="D88" s="8">
        <f>D87+'Pluies horaires 22-24 Nov'!F88</f>
        <v>129.30000000000001</v>
      </c>
      <c r="E88" s="8">
        <f>E87+'Pluies horaires 22-24 Nov'!G88</f>
        <v>133.00000000000003</v>
      </c>
      <c r="F88" s="8">
        <f>F87+'Pluies horaires 22-24 Nov'!H88</f>
        <v>116.9</v>
      </c>
      <c r="G88" s="8">
        <f>G87+'Pluies horaires 22-24 Nov'!I88</f>
        <v>106.59999999999998</v>
      </c>
      <c r="H88" s="8">
        <f>H87+'Pluies horaires 22-24 Nov'!J88</f>
        <v>211.59999999999994</v>
      </c>
      <c r="I88" s="8">
        <f>I87+'Pluies horaires 22-24 Nov'!K88</f>
        <v>196.4</v>
      </c>
      <c r="J88" s="8">
        <f>J87+'Pluies horaires 22-24 Nov'!L88</f>
        <v>126.99999999999999</v>
      </c>
      <c r="K88" s="8">
        <f>K87+'Pluies horaires 22-24 Nov'!M88</f>
        <v>84.100000000000009</v>
      </c>
      <c r="L88" s="8">
        <f>L87+'Pluies horaires 22-24 Nov'!N88</f>
        <v>119.2</v>
      </c>
      <c r="M88" s="8">
        <f>M87+'Pluies horaires 22-24 Nov'!O88</f>
        <v>4.8000000000000007</v>
      </c>
      <c r="N88" s="8">
        <f>N87+'Pluies horaires 22-24 Nov'!P88</f>
        <v>148.39999999999998</v>
      </c>
      <c r="O88" s="8">
        <f>O87+'Pluies horaires 22-24 Nov'!Q88</f>
        <v>116</v>
      </c>
      <c r="P88" s="8">
        <f>P87+'Pluies horaires 22-24 Nov'!R88</f>
        <v>113.89999999999999</v>
      </c>
      <c r="Q88" s="8">
        <f>Q87+'Pluies horaires 22-24 Nov'!S88</f>
        <v>158.79999999999998</v>
      </c>
      <c r="R88" s="8">
        <f>R87+'Pluies horaires 22-24 Nov'!T88</f>
        <v>172.9</v>
      </c>
      <c r="S88" s="8">
        <f>S87+'Pluies horaires 22-24 Nov'!U88</f>
        <v>152.9</v>
      </c>
      <c r="T88" s="8">
        <f>T87+'Pluies horaires 22-24 Nov'!V88</f>
        <v>193.1</v>
      </c>
      <c r="U88" s="8">
        <f>U87+'Pluies horaires 22-24 Nov'!W88</f>
        <v>117.4</v>
      </c>
      <c r="V88" s="8">
        <f>V87+'Pluies horaires 22-24 Nov'!X88</f>
        <v>178.79999999999998</v>
      </c>
    </row>
    <row r="89" spans="1:22" ht="13.8" x14ac:dyDescent="0.3">
      <c r="A89" s="7">
        <v>43792.541674918983</v>
      </c>
      <c r="B89" s="8">
        <f>B88+'Pluies horaires 22-24 Nov'!D89</f>
        <v>113.4</v>
      </c>
      <c r="C89" s="8">
        <f>C88+'Pluies horaires 22-24 Nov'!E89</f>
        <v>131</v>
      </c>
      <c r="D89" s="8">
        <f>D88+'Pluies horaires 22-24 Nov'!F89</f>
        <v>133.70000000000002</v>
      </c>
      <c r="E89" s="8">
        <f>E88+'Pluies horaires 22-24 Nov'!G89</f>
        <v>135.80000000000004</v>
      </c>
      <c r="F89" s="8">
        <f>F88+'Pluies horaires 22-24 Nov'!H89</f>
        <v>129</v>
      </c>
      <c r="G89" s="8">
        <f>G88+'Pluies horaires 22-24 Nov'!I89</f>
        <v>108.79999999999998</v>
      </c>
      <c r="H89" s="8">
        <f>H88+'Pluies horaires 22-24 Nov'!J89</f>
        <v>217.99999999999994</v>
      </c>
      <c r="I89" s="8">
        <f>I88+'Pluies horaires 22-24 Nov'!K89</f>
        <v>201.3</v>
      </c>
      <c r="J89" s="8">
        <f>J88+'Pluies horaires 22-24 Nov'!L89</f>
        <v>128.39999999999998</v>
      </c>
      <c r="K89" s="8">
        <f>K88+'Pluies horaires 22-24 Nov'!M89</f>
        <v>93.2</v>
      </c>
      <c r="L89" s="8">
        <f>L88+'Pluies horaires 22-24 Nov'!N89</f>
        <v>119.2</v>
      </c>
      <c r="M89" s="8">
        <f>M88+'Pluies horaires 22-24 Nov'!O89</f>
        <v>4.8000000000000007</v>
      </c>
      <c r="N89" s="8">
        <f>N88+'Pluies horaires 22-24 Nov'!P89</f>
        <v>161.79999999999998</v>
      </c>
      <c r="O89" s="8">
        <f>O88+'Pluies horaires 22-24 Nov'!Q89</f>
        <v>116.6</v>
      </c>
      <c r="P89" s="8">
        <f>P88+'Pluies horaires 22-24 Nov'!R89</f>
        <v>121.8</v>
      </c>
      <c r="Q89" s="8">
        <f>Q88+'Pluies horaires 22-24 Nov'!S89</f>
        <v>167.2</v>
      </c>
      <c r="R89" s="8">
        <f>R88+'Pluies horaires 22-24 Nov'!T89</f>
        <v>175.3</v>
      </c>
      <c r="S89" s="8">
        <f>S88+'Pluies horaires 22-24 Nov'!U89</f>
        <v>165.4</v>
      </c>
      <c r="T89" s="8">
        <f>T88+'Pluies horaires 22-24 Nov'!V89</f>
        <v>206.4</v>
      </c>
      <c r="U89" s="8">
        <f>U88+'Pluies horaires 22-24 Nov'!W89</f>
        <v>125.2</v>
      </c>
      <c r="V89" s="8">
        <f>V88+'Pluies horaires 22-24 Nov'!X89</f>
        <v>200.79999999999998</v>
      </c>
    </row>
    <row r="90" spans="1:22" ht="13.8" x14ac:dyDescent="0.3">
      <c r="A90" s="7">
        <v>43792.583341585647</v>
      </c>
      <c r="B90" s="8">
        <f>B89+'Pluies horaires 22-24 Nov'!D90</f>
        <v>124.80000000000001</v>
      </c>
      <c r="C90" s="8">
        <f>C89+'Pluies horaires 22-24 Nov'!E90</f>
        <v>132.80000000000001</v>
      </c>
      <c r="D90" s="8">
        <f>D89+'Pluies horaires 22-24 Nov'!F90</f>
        <v>135.10000000000002</v>
      </c>
      <c r="E90" s="8">
        <f>E89+'Pluies horaires 22-24 Nov'!G90</f>
        <v>137.20000000000005</v>
      </c>
      <c r="F90" s="8">
        <f>F89+'Pluies horaires 22-24 Nov'!H90</f>
        <v>139.1</v>
      </c>
      <c r="G90" s="8">
        <f>G89+'Pluies horaires 22-24 Nov'!I90</f>
        <v>109.79999999999998</v>
      </c>
      <c r="H90" s="8">
        <f>H89+'Pluies horaires 22-24 Nov'!J90</f>
        <v>219.59999999999994</v>
      </c>
      <c r="I90" s="8">
        <f>I89+'Pluies horaires 22-24 Nov'!K90</f>
        <v>207.20000000000002</v>
      </c>
      <c r="J90" s="8">
        <f>J89+'Pluies horaires 22-24 Nov'!L90</f>
        <v>128.39999999999998</v>
      </c>
      <c r="K90" s="8">
        <f>K89+'Pluies horaires 22-24 Nov'!M90</f>
        <v>103</v>
      </c>
      <c r="L90" s="8">
        <f>L89+'Pluies horaires 22-24 Nov'!N90</f>
        <v>120</v>
      </c>
      <c r="M90" s="8">
        <f>M89+'Pluies horaires 22-24 Nov'!O90</f>
        <v>4.8000000000000007</v>
      </c>
      <c r="N90" s="8">
        <f>N89+'Pluies horaires 22-24 Nov'!P90</f>
        <v>170.39999999999998</v>
      </c>
      <c r="O90" s="8">
        <f>O89+'Pluies horaires 22-24 Nov'!Q90</f>
        <v>119.8</v>
      </c>
      <c r="P90" s="8">
        <f>P89+'Pluies horaires 22-24 Nov'!R90</f>
        <v>128.5</v>
      </c>
      <c r="Q90" s="8">
        <f>Q89+'Pluies horaires 22-24 Nov'!S90</f>
        <v>178.5</v>
      </c>
      <c r="R90" s="8">
        <f>R89+'Pluies horaires 22-24 Nov'!T90</f>
        <v>177.4</v>
      </c>
      <c r="S90" s="8">
        <f>S89+'Pluies horaires 22-24 Nov'!U90</f>
        <v>172.6</v>
      </c>
      <c r="T90" s="8">
        <f>T89+'Pluies horaires 22-24 Nov'!V90</f>
        <v>226.4</v>
      </c>
      <c r="U90" s="8">
        <f>U89+'Pluies horaires 22-24 Nov'!W90</f>
        <v>135.80000000000001</v>
      </c>
      <c r="V90" s="8">
        <f>V89+'Pluies horaires 22-24 Nov'!X90</f>
        <v>209.7</v>
      </c>
    </row>
    <row r="91" spans="1:22" ht="13.8" x14ac:dyDescent="0.3">
      <c r="A91" s="7">
        <v>43792.625008252318</v>
      </c>
      <c r="B91" s="8">
        <f>B90+'Pluies horaires 22-24 Nov'!D91</f>
        <v>128.9</v>
      </c>
      <c r="C91" s="8">
        <f>C90+'Pluies horaires 22-24 Nov'!E91</f>
        <v>136</v>
      </c>
      <c r="D91" s="8">
        <f>D90+'Pluies horaires 22-24 Nov'!F91</f>
        <v>139.30000000000001</v>
      </c>
      <c r="E91" s="8">
        <f>E90+'Pluies horaires 22-24 Nov'!G91</f>
        <v>138.80000000000004</v>
      </c>
      <c r="F91" s="8">
        <f>F90+'Pluies horaires 22-24 Nov'!H91</f>
        <v>145.29999999999998</v>
      </c>
      <c r="G91" s="8">
        <f>G90+'Pluies horaires 22-24 Nov'!I91</f>
        <v>110.39999999999998</v>
      </c>
      <c r="H91" s="8">
        <f>H90+'Pluies horaires 22-24 Nov'!J91</f>
        <v>223.79999999999993</v>
      </c>
      <c r="I91" s="8">
        <f>I90+'Pluies horaires 22-24 Nov'!K91</f>
        <v>207.20000000000002</v>
      </c>
      <c r="J91" s="8">
        <f>J90+'Pluies horaires 22-24 Nov'!L91</f>
        <v>128.39999999999998</v>
      </c>
      <c r="K91" s="8">
        <f>K90+'Pluies horaires 22-24 Nov'!M91</f>
        <v>107.2</v>
      </c>
      <c r="L91" s="8">
        <f>L90+'Pluies horaires 22-24 Nov'!N91</f>
        <v>120.2</v>
      </c>
      <c r="M91" s="8">
        <f>M90+'Pluies horaires 22-24 Nov'!O91</f>
        <v>4.8000000000000007</v>
      </c>
      <c r="N91" s="8">
        <f>N90+'Pluies horaires 22-24 Nov'!P91</f>
        <v>176.99999999999997</v>
      </c>
      <c r="O91" s="8">
        <f>O90+'Pluies horaires 22-24 Nov'!Q91</f>
        <v>122.2</v>
      </c>
      <c r="P91" s="8">
        <f>P90+'Pluies horaires 22-24 Nov'!R91</f>
        <v>132.1</v>
      </c>
      <c r="Q91" s="8">
        <f>Q90+'Pluies horaires 22-24 Nov'!S91</f>
        <v>182.1</v>
      </c>
      <c r="R91" s="8">
        <f>R90+'Pluies horaires 22-24 Nov'!T91</f>
        <v>181.8</v>
      </c>
      <c r="S91" s="8">
        <f>S90+'Pluies horaires 22-24 Nov'!U91</f>
        <v>177.4</v>
      </c>
      <c r="T91" s="8">
        <f>T90+'Pluies horaires 22-24 Nov'!V91</f>
        <v>229.8</v>
      </c>
      <c r="U91" s="8">
        <f>U90+'Pluies horaires 22-24 Nov'!W91</f>
        <v>140</v>
      </c>
      <c r="V91" s="8">
        <f>V90+'Pluies horaires 22-24 Nov'!X91</f>
        <v>229.6</v>
      </c>
    </row>
    <row r="92" spans="1:22" ht="13.8" x14ac:dyDescent="0.3">
      <c r="A92" s="7">
        <v>43792.666674918983</v>
      </c>
      <c r="B92" s="8">
        <f>B91+'Pluies horaires 22-24 Nov'!D92</f>
        <v>132.9</v>
      </c>
      <c r="C92" s="8">
        <f>C91+'Pluies horaires 22-24 Nov'!E92</f>
        <v>136.4</v>
      </c>
      <c r="D92" s="8">
        <f>D91+'Pluies horaires 22-24 Nov'!F92</f>
        <v>143.10000000000002</v>
      </c>
      <c r="E92" s="8">
        <f>E91+'Pluies horaires 22-24 Nov'!G92</f>
        <v>138.80000000000004</v>
      </c>
      <c r="F92" s="8">
        <f>F91+'Pluies horaires 22-24 Nov'!H92</f>
        <v>148.29999999999998</v>
      </c>
      <c r="G92" s="8">
        <f>G91+'Pluies horaires 22-24 Nov'!I92</f>
        <v>110.39999999999998</v>
      </c>
      <c r="H92" s="8">
        <f>H91+'Pluies horaires 22-24 Nov'!J92</f>
        <v>225.79999999999993</v>
      </c>
      <c r="I92" s="8">
        <f>I91+'Pluies horaires 22-24 Nov'!K92</f>
        <v>207.20000000000002</v>
      </c>
      <c r="J92" s="8">
        <f>J91+'Pluies horaires 22-24 Nov'!L92</f>
        <v>129.19999999999999</v>
      </c>
      <c r="K92" s="8">
        <f>K91+'Pluies horaires 22-24 Nov'!M92</f>
        <v>111.2</v>
      </c>
      <c r="L92" s="8">
        <f>L91+'Pluies horaires 22-24 Nov'!N92</f>
        <v>120.2</v>
      </c>
      <c r="M92" s="8">
        <f>M91+'Pluies horaires 22-24 Nov'!O92</f>
        <v>4.8000000000000007</v>
      </c>
      <c r="N92" s="8">
        <f>N91+'Pluies horaires 22-24 Nov'!P92</f>
        <v>179.39999999999998</v>
      </c>
      <c r="O92" s="8">
        <f>O91+'Pluies horaires 22-24 Nov'!Q92</f>
        <v>123</v>
      </c>
      <c r="P92" s="8">
        <f>P91+'Pluies horaires 22-24 Nov'!R92</f>
        <v>135</v>
      </c>
      <c r="Q92" s="8">
        <f>Q91+'Pluies horaires 22-24 Nov'!S92</f>
        <v>186.1</v>
      </c>
      <c r="R92" s="8">
        <f>R91+'Pluies horaires 22-24 Nov'!T92</f>
        <v>185.60000000000002</v>
      </c>
      <c r="S92" s="8">
        <f>S91+'Pluies horaires 22-24 Nov'!U92</f>
        <v>180</v>
      </c>
      <c r="T92" s="8">
        <f>T91+'Pluies horaires 22-24 Nov'!V92</f>
        <v>234.20000000000002</v>
      </c>
      <c r="U92" s="8">
        <f>U91+'Pluies horaires 22-24 Nov'!W92</f>
        <v>142</v>
      </c>
      <c r="V92" s="8">
        <f>V91+'Pluies horaires 22-24 Nov'!X92</f>
        <v>232.2</v>
      </c>
    </row>
    <row r="93" spans="1:22" ht="13.8" x14ac:dyDescent="0.3">
      <c r="A93" s="7">
        <v>43792.708341585647</v>
      </c>
      <c r="B93" s="8">
        <f>B92+'Pluies horaires 22-24 Nov'!D93</f>
        <v>136.5</v>
      </c>
      <c r="C93" s="8">
        <f>C92+'Pluies horaires 22-24 Nov'!E93</f>
        <v>138.80000000000001</v>
      </c>
      <c r="D93" s="8">
        <f>D92+'Pluies horaires 22-24 Nov'!F93</f>
        <v>147.50000000000003</v>
      </c>
      <c r="E93" s="8">
        <f>E92+'Pluies horaires 22-24 Nov'!G93</f>
        <v>139.20000000000005</v>
      </c>
      <c r="F93" s="8">
        <f>F92+'Pluies horaires 22-24 Nov'!H93</f>
        <v>151.69999999999999</v>
      </c>
      <c r="G93" s="8">
        <f>G92+'Pluies horaires 22-24 Nov'!I93</f>
        <v>110.59999999999998</v>
      </c>
      <c r="H93" s="8">
        <f>H92+'Pluies horaires 22-24 Nov'!J93</f>
        <v>229.19999999999993</v>
      </c>
      <c r="I93" s="8">
        <f>I92+'Pluies horaires 22-24 Nov'!K93</f>
        <v>207.4</v>
      </c>
      <c r="J93" s="8">
        <f>J92+'Pluies horaires 22-24 Nov'!L93</f>
        <v>129.19999999999999</v>
      </c>
      <c r="K93" s="8">
        <f>K92+'Pluies horaires 22-24 Nov'!M93</f>
        <v>114.5</v>
      </c>
      <c r="L93" s="8">
        <f>L92+'Pluies horaires 22-24 Nov'!N93</f>
        <v>120.60000000000001</v>
      </c>
      <c r="M93" s="8">
        <f>M92+'Pluies horaires 22-24 Nov'!O93</f>
        <v>4.8000000000000007</v>
      </c>
      <c r="N93" s="8">
        <f>N92+'Pluies horaires 22-24 Nov'!P93</f>
        <v>182.2</v>
      </c>
      <c r="O93" s="8">
        <f>O92+'Pluies horaires 22-24 Nov'!Q93</f>
        <v>123.8</v>
      </c>
      <c r="P93" s="8">
        <f>P92+'Pluies horaires 22-24 Nov'!R93</f>
        <v>138.19999999999999</v>
      </c>
      <c r="Q93" s="8">
        <f>Q92+'Pluies horaires 22-24 Nov'!S93</f>
        <v>188.9</v>
      </c>
      <c r="R93" s="8">
        <f>R92+'Pluies horaires 22-24 Nov'!T93</f>
        <v>189.70000000000002</v>
      </c>
      <c r="S93" s="8">
        <f>S92+'Pluies horaires 22-24 Nov'!U93</f>
        <v>183.4</v>
      </c>
      <c r="T93" s="8">
        <f>T92+'Pluies horaires 22-24 Nov'!V93</f>
        <v>236.00000000000003</v>
      </c>
      <c r="U93" s="8">
        <f>U92+'Pluies horaires 22-24 Nov'!W93</f>
        <v>146.19999999999999</v>
      </c>
      <c r="V93" s="8">
        <f>V92+'Pluies horaires 22-24 Nov'!X93</f>
        <v>238.5</v>
      </c>
    </row>
    <row r="94" spans="1:22" ht="13.8" x14ac:dyDescent="0.3">
      <c r="A94" s="7">
        <v>43792.750008252318</v>
      </c>
      <c r="B94" s="8">
        <f>B93+'Pluies horaires 22-24 Nov'!D94</f>
        <v>139.1</v>
      </c>
      <c r="C94" s="8">
        <f>C93+'Pluies horaires 22-24 Nov'!E94</f>
        <v>140.80000000000001</v>
      </c>
      <c r="D94" s="8">
        <f>D93+'Pluies horaires 22-24 Nov'!F94</f>
        <v>149.10000000000002</v>
      </c>
      <c r="E94" s="8">
        <f>E93+'Pluies horaires 22-24 Nov'!G94</f>
        <v>140.40000000000003</v>
      </c>
      <c r="F94" s="8">
        <f>F93+'Pluies horaires 22-24 Nov'!H94</f>
        <v>156.89999999999998</v>
      </c>
      <c r="G94" s="8">
        <f>G93+'Pluies horaires 22-24 Nov'!I94</f>
        <v>111.59999999999998</v>
      </c>
      <c r="H94" s="8">
        <f>H93+'Pluies horaires 22-24 Nov'!J94</f>
        <v>231.39999999999992</v>
      </c>
      <c r="I94" s="8">
        <f>I93+'Pluies horaires 22-24 Nov'!K94</f>
        <v>208.20000000000002</v>
      </c>
      <c r="J94" s="8">
        <f>J93+'Pluies horaires 22-24 Nov'!L94</f>
        <v>129.19999999999999</v>
      </c>
      <c r="K94" s="8">
        <f>K93+'Pluies horaires 22-24 Nov'!M94</f>
        <v>116.7</v>
      </c>
      <c r="L94" s="8">
        <f>L93+'Pluies horaires 22-24 Nov'!N94</f>
        <v>121.00000000000001</v>
      </c>
      <c r="M94" s="8">
        <f>M93+'Pluies horaires 22-24 Nov'!O94</f>
        <v>4.8000000000000007</v>
      </c>
      <c r="N94" s="8">
        <f>N93+'Pluies horaires 22-24 Nov'!P94</f>
        <v>187.79999999999998</v>
      </c>
      <c r="O94" s="8">
        <f>O93+'Pluies horaires 22-24 Nov'!Q94</f>
        <v>126.2</v>
      </c>
      <c r="P94" s="8">
        <f>P93+'Pluies horaires 22-24 Nov'!R94</f>
        <v>140.6</v>
      </c>
      <c r="Q94" s="8">
        <f>Q93+'Pluies horaires 22-24 Nov'!S94</f>
        <v>191.3</v>
      </c>
      <c r="R94" s="8">
        <f>R93+'Pluies horaires 22-24 Nov'!T94</f>
        <v>191.70000000000002</v>
      </c>
      <c r="S94" s="8">
        <f>S93+'Pluies horaires 22-24 Nov'!U94</f>
        <v>186.20000000000002</v>
      </c>
      <c r="T94" s="8">
        <f>T93+'Pluies horaires 22-24 Nov'!V94</f>
        <v>238.60000000000002</v>
      </c>
      <c r="U94" s="8">
        <f>U93+'Pluies horaires 22-24 Nov'!W94</f>
        <v>149.39999999999998</v>
      </c>
      <c r="V94" s="8">
        <f>V93+'Pluies horaires 22-24 Nov'!X94</f>
        <v>261.3</v>
      </c>
    </row>
    <row r="95" spans="1:22" ht="13.8" x14ac:dyDescent="0.3">
      <c r="A95" s="7">
        <v>43792.791674918983</v>
      </c>
      <c r="B95" s="8">
        <f>B94+'Pluies horaires 22-24 Nov'!D95</f>
        <v>140.5</v>
      </c>
      <c r="C95" s="8">
        <f>C94+'Pluies horaires 22-24 Nov'!E95</f>
        <v>144.60000000000002</v>
      </c>
      <c r="D95" s="8">
        <f>D94+'Pluies horaires 22-24 Nov'!F95</f>
        <v>150.50000000000003</v>
      </c>
      <c r="E95" s="8">
        <f>E94+'Pluies horaires 22-24 Nov'!G95</f>
        <v>143.00000000000003</v>
      </c>
      <c r="F95" s="8">
        <f>F94+'Pluies horaires 22-24 Nov'!H95</f>
        <v>160.09999999999997</v>
      </c>
      <c r="G95" s="8">
        <f>G94+'Pluies horaires 22-24 Nov'!I95</f>
        <v>112.79999999999998</v>
      </c>
      <c r="H95" s="8">
        <f>H94+'Pluies horaires 22-24 Nov'!J95</f>
        <v>232.59999999999991</v>
      </c>
      <c r="I95" s="8">
        <f>I94+'Pluies horaires 22-24 Nov'!K95</f>
        <v>208.60000000000002</v>
      </c>
      <c r="J95" s="8">
        <f>J94+'Pluies horaires 22-24 Nov'!L95</f>
        <v>129.6</v>
      </c>
      <c r="K95" s="8">
        <f>K94+'Pluies horaires 22-24 Nov'!M95</f>
        <v>118.5</v>
      </c>
      <c r="L95" s="8">
        <f>L94+'Pluies horaires 22-24 Nov'!N95</f>
        <v>121.60000000000001</v>
      </c>
      <c r="M95" s="8">
        <f>M94+'Pluies horaires 22-24 Nov'!O95</f>
        <v>4.8000000000000007</v>
      </c>
      <c r="N95" s="8">
        <f>N94+'Pluies horaires 22-24 Nov'!P95</f>
        <v>193.2</v>
      </c>
      <c r="O95" s="8">
        <f>O94+'Pluies horaires 22-24 Nov'!Q95</f>
        <v>127.60000000000001</v>
      </c>
      <c r="P95" s="8">
        <f>P94+'Pluies horaires 22-24 Nov'!R95</f>
        <v>141</v>
      </c>
      <c r="Q95" s="8">
        <f>Q94+'Pluies horaires 22-24 Nov'!S95</f>
        <v>191.70000000000002</v>
      </c>
      <c r="R95" s="8">
        <f>R94+'Pluies horaires 22-24 Nov'!T95</f>
        <v>191.9</v>
      </c>
      <c r="S95" s="8">
        <f>S94+'Pluies horaires 22-24 Nov'!U95</f>
        <v>186.8</v>
      </c>
      <c r="T95" s="8">
        <f>T94+'Pluies horaires 22-24 Nov'!V95</f>
        <v>239.00000000000003</v>
      </c>
      <c r="U95" s="8">
        <f>U94+'Pluies horaires 22-24 Nov'!W95</f>
        <v>153.59999999999997</v>
      </c>
      <c r="V95" s="8">
        <f>V94+'Pluies horaires 22-24 Nov'!X95</f>
        <v>264.7</v>
      </c>
    </row>
    <row r="96" spans="1:22" ht="13.8" x14ac:dyDescent="0.3">
      <c r="A96" s="7">
        <v>43792.833341585647</v>
      </c>
      <c r="B96" s="8">
        <f>B95+'Pluies horaires 22-24 Nov'!D96</f>
        <v>142.9</v>
      </c>
      <c r="C96" s="8">
        <f>C95+'Pluies horaires 22-24 Nov'!E96</f>
        <v>144.80000000000001</v>
      </c>
      <c r="D96" s="8">
        <f>D95+'Pluies horaires 22-24 Nov'!F96</f>
        <v>152.10000000000002</v>
      </c>
      <c r="E96" s="8">
        <f>E95+'Pluies horaires 22-24 Nov'!G96</f>
        <v>143.80000000000004</v>
      </c>
      <c r="F96" s="8">
        <f>F95+'Pluies horaires 22-24 Nov'!H96</f>
        <v>162.49999999999997</v>
      </c>
      <c r="G96" s="8">
        <f>G95+'Pluies horaires 22-24 Nov'!I96</f>
        <v>113.99999999999999</v>
      </c>
      <c r="H96" s="8">
        <f>H95+'Pluies horaires 22-24 Nov'!J96</f>
        <v>234.39999999999992</v>
      </c>
      <c r="I96" s="8">
        <f>I95+'Pluies horaires 22-24 Nov'!K96</f>
        <v>209.00000000000003</v>
      </c>
      <c r="J96" s="8">
        <f>J95+'Pluies horaires 22-24 Nov'!L96</f>
        <v>130.6</v>
      </c>
      <c r="K96" s="8">
        <f>K95+'Pluies horaires 22-24 Nov'!M96</f>
        <v>119.9</v>
      </c>
      <c r="L96" s="8">
        <f>L95+'Pluies horaires 22-24 Nov'!N96</f>
        <v>124.80000000000001</v>
      </c>
      <c r="M96" s="8">
        <f>M95+'Pluies horaires 22-24 Nov'!O96</f>
        <v>4.8000000000000007</v>
      </c>
      <c r="N96" s="8">
        <f>N95+'Pluies horaires 22-24 Nov'!P96</f>
        <v>197.79999999999998</v>
      </c>
      <c r="O96" s="8">
        <f>O95+'Pluies horaires 22-24 Nov'!Q96</f>
        <v>130.60000000000002</v>
      </c>
      <c r="P96" s="8">
        <f>P95+'Pluies horaires 22-24 Nov'!R96</f>
        <v>144.6</v>
      </c>
      <c r="Q96" s="8">
        <f>Q95+'Pluies horaires 22-24 Nov'!S96</f>
        <v>194.3</v>
      </c>
      <c r="R96" s="8">
        <f>R95+'Pluies horaires 22-24 Nov'!T96</f>
        <v>194.9</v>
      </c>
      <c r="S96" s="8">
        <f>S95+'Pluies horaires 22-24 Nov'!U96</f>
        <v>192.4</v>
      </c>
      <c r="T96" s="8">
        <f>T95+'Pluies horaires 22-24 Nov'!V96</f>
        <v>242.00000000000003</v>
      </c>
      <c r="U96" s="8">
        <f>U95+'Pluies horaires 22-24 Nov'!W96</f>
        <v>162.39999999999998</v>
      </c>
      <c r="V96" s="8">
        <f>V95+'Pluies horaires 22-24 Nov'!X96</f>
        <v>268</v>
      </c>
    </row>
    <row r="97" spans="1:22" ht="13.8" x14ac:dyDescent="0.3">
      <c r="A97" s="7">
        <v>43792.875008252318</v>
      </c>
      <c r="B97" s="8">
        <f>B96+'Pluies horaires 22-24 Nov'!D97</f>
        <v>144.70000000000002</v>
      </c>
      <c r="C97" s="8">
        <f>C96+'Pluies horaires 22-24 Nov'!E97</f>
        <v>146.4</v>
      </c>
      <c r="D97" s="8">
        <f>D96+'Pluies horaires 22-24 Nov'!F97</f>
        <v>154.10000000000002</v>
      </c>
      <c r="E97" s="8">
        <f>E96+'Pluies horaires 22-24 Nov'!G97</f>
        <v>145.20000000000005</v>
      </c>
      <c r="F97" s="8">
        <f>F96+'Pluies horaires 22-24 Nov'!H97</f>
        <v>170.49999999999997</v>
      </c>
      <c r="G97" s="8">
        <f>G96+'Pluies horaires 22-24 Nov'!I97</f>
        <v>119.39999999999999</v>
      </c>
      <c r="H97" s="8">
        <f>H96+'Pluies horaires 22-24 Nov'!J97</f>
        <v>237.59999999999991</v>
      </c>
      <c r="I97" s="8">
        <f>I96+'Pluies horaires 22-24 Nov'!K97</f>
        <v>209.00000000000003</v>
      </c>
      <c r="J97" s="8">
        <f>J96+'Pluies horaires 22-24 Nov'!L97</f>
        <v>131</v>
      </c>
      <c r="K97" s="8">
        <f>K96+'Pluies horaires 22-24 Nov'!M97</f>
        <v>121.9</v>
      </c>
      <c r="L97" s="8">
        <f>L96+'Pluies horaires 22-24 Nov'!N97</f>
        <v>125.60000000000001</v>
      </c>
      <c r="M97" s="8">
        <f>M96+'Pluies horaires 22-24 Nov'!O97</f>
        <v>4.8000000000000007</v>
      </c>
      <c r="N97" s="8">
        <f>N96+'Pluies horaires 22-24 Nov'!P97</f>
        <v>201.2</v>
      </c>
      <c r="O97" s="8">
        <f>O96+'Pluies horaires 22-24 Nov'!Q97</f>
        <v>131.00000000000003</v>
      </c>
      <c r="P97" s="8">
        <f>P96+'Pluies horaires 22-24 Nov'!R97</f>
        <v>155.79999999999998</v>
      </c>
      <c r="Q97" s="8">
        <f>Q96+'Pluies horaires 22-24 Nov'!S97</f>
        <v>198.9</v>
      </c>
      <c r="R97" s="8">
        <f>R96+'Pluies horaires 22-24 Nov'!T97</f>
        <v>199.6</v>
      </c>
      <c r="S97" s="8">
        <f>S96+'Pluies horaires 22-24 Nov'!U97</f>
        <v>195.8</v>
      </c>
      <c r="T97" s="8">
        <f>T96+'Pluies horaires 22-24 Nov'!V97</f>
        <v>246.80000000000004</v>
      </c>
      <c r="U97" s="8">
        <f>U96+'Pluies horaires 22-24 Nov'!W97</f>
        <v>162.79999999999998</v>
      </c>
      <c r="V97" s="8">
        <f>V96+'Pluies horaires 22-24 Nov'!X97</f>
        <v>270</v>
      </c>
    </row>
    <row r="98" spans="1:22" ht="13.8" x14ac:dyDescent="0.3">
      <c r="A98" s="7">
        <v>43792.916674918983</v>
      </c>
      <c r="B98" s="8">
        <f>B97+'Pluies horaires 22-24 Nov'!D98</f>
        <v>146.80000000000001</v>
      </c>
      <c r="C98" s="8">
        <f>C97+'Pluies horaires 22-24 Nov'!E98</f>
        <v>146.6</v>
      </c>
      <c r="D98" s="8">
        <f>D97+'Pluies horaires 22-24 Nov'!F98</f>
        <v>154.10000000000002</v>
      </c>
      <c r="E98" s="8">
        <f>E97+'Pluies horaires 22-24 Nov'!G98</f>
        <v>146.00000000000006</v>
      </c>
      <c r="F98" s="8">
        <f>F97+'Pluies horaires 22-24 Nov'!H98</f>
        <v>171.29999999999998</v>
      </c>
      <c r="G98" s="8">
        <f>G97+'Pluies horaires 22-24 Nov'!I98</f>
        <v>121.99999999999999</v>
      </c>
      <c r="H98" s="8">
        <f>H97+'Pluies horaires 22-24 Nov'!J98</f>
        <v>238.59999999999991</v>
      </c>
      <c r="I98" s="8">
        <f>I97+'Pluies horaires 22-24 Nov'!K98</f>
        <v>215.30000000000004</v>
      </c>
      <c r="J98" s="8">
        <f>J97+'Pluies horaires 22-24 Nov'!L98</f>
        <v>133.6</v>
      </c>
      <c r="K98" s="8">
        <f>K97+'Pluies horaires 22-24 Nov'!M98</f>
        <v>123.7</v>
      </c>
      <c r="L98" s="8">
        <f>L97+'Pluies horaires 22-24 Nov'!N98</f>
        <v>127.80000000000001</v>
      </c>
      <c r="M98" s="8">
        <f>M97+'Pluies horaires 22-24 Nov'!O98</f>
        <v>4.8000000000000007</v>
      </c>
      <c r="N98" s="8">
        <f>N97+'Pluies horaires 22-24 Nov'!P98</f>
        <v>202.39999999999998</v>
      </c>
      <c r="O98" s="8">
        <f>O97+'Pluies horaires 22-24 Nov'!Q98</f>
        <v>134.90000000000003</v>
      </c>
      <c r="P98" s="8">
        <f>P97+'Pluies horaires 22-24 Nov'!R98</f>
        <v>155.79999999999998</v>
      </c>
      <c r="Q98" s="8">
        <f>Q97+'Pluies horaires 22-24 Nov'!S98</f>
        <v>200.5</v>
      </c>
      <c r="R98" s="8">
        <f>R97+'Pluies horaires 22-24 Nov'!T98</f>
        <v>200.6</v>
      </c>
      <c r="S98" s="8">
        <f>S97+'Pluies horaires 22-24 Nov'!U98</f>
        <v>198</v>
      </c>
      <c r="T98" s="8">
        <f>T97+'Pluies horaires 22-24 Nov'!V98</f>
        <v>252.00000000000003</v>
      </c>
      <c r="U98" s="8">
        <f>U97+'Pluies horaires 22-24 Nov'!W98</f>
        <v>162.79999999999998</v>
      </c>
      <c r="V98" s="8">
        <f>V97+'Pluies horaires 22-24 Nov'!X98</f>
        <v>272.2</v>
      </c>
    </row>
    <row r="99" spans="1:22" ht="13.8" x14ac:dyDescent="0.3">
      <c r="A99" s="7">
        <v>43792.958341585647</v>
      </c>
      <c r="B99" s="8">
        <f>B98+'Pluies horaires 22-24 Nov'!D99</f>
        <v>146.80000000000001</v>
      </c>
      <c r="C99" s="8">
        <f>C98+'Pluies horaires 22-24 Nov'!E99</f>
        <v>146.6</v>
      </c>
      <c r="D99" s="8">
        <f>D98+'Pluies horaires 22-24 Nov'!F99</f>
        <v>154.10000000000002</v>
      </c>
      <c r="E99" s="8">
        <f>E98+'Pluies horaires 22-24 Nov'!G99</f>
        <v>149.90000000000006</v>
      </c>
      <c r="F99" s="8">
        <f>F98+'Pluies horaires 22-24 Nov'!H99</f>
        <v>173.89999999999998</v>
      </c>
      <c r="G99" s="8">
        <f>G98+'Pluies horaires 22-24 Nov'!I99</f>
        <v>126.19999999999999</v>
      </c>
      <c r="H99" s="8">
        <f>H98+'Pluies horaires 22-24 Nov'!J99</f>
        <v>238.99999999999991</v>
      </c>
      <c r="I99" s="8">
        <f>I98+'Pluies horaires 22-24 Nov'!K99</f>
        <v>220.10000000000005</v>
      </c>
      <c r="J99" s="8">
        <f>J98+'Pluies horaires 22-24 Nov'!L99</f>
        <v>141.5</v>
      </c>
      <c r="K99" s="8">
        <f>K98+'Pluies horaires 22-24 Nov'!M99</f>
        <v>123.7</v>
      </c>
      <c r="L99" s="8">
        <f>L98+'Pluies horaires 22-24 Nov'!N99</f>
        <v>138.9</v>
      </c>
      <c r="M99" s="8">
        <f>M98+'Pluies horaires 22-24 Nov'!O99</f>
        <v>4.8000000000000007</v>
      </c>
      <c r="N99" s="8">
        <f>N98+'Pluies horaires 22-24 Nov'!P99</f>
        <v>205.99999999999997</v>
      </c>
      <c r="O99" s="8">
        <f>O98+'Pluies horaires 22-24 Nov'!Q99</f>
        <v>136.70000000000005</v>
      </c>
      <c r="P99" s="8">
        <f>P98+'Pluies horaires 22-24 Nov'!R99</f>
        <v>155.99999999999997</v>
      </c>
      <c r="Q99" s="8">
        <f>Q98+'Pluies horaires 22-24 Nov'!S99</f>
        <v>200.5</v>
      </c>
      <c r="R99" s="8">
        <f>R98+'Pluies horaires 22-24 Nov'!T99</f>
        <v>202</v>
      </c>
      <c r="S99" s="8">
        <f>S98+'Pluies horaires 22-24 Nov'!U99</f>
        <v>200.4</v>
      </c>
      <c r="T99" s="8">
        <f>T98+'Pluies horaires 22-24 Nov'!V99</f>
        <v>252.00000000000003</v>
      </c>
      <c r="U99" s="8">
        <f>U98+'Pluies horaires 22-24 Nov'!W99</f>
        <v>162.99999999999997</v>
      </c>
      <c r="V99" s="8">
        <f>V98+'Pluies horaires 22-24 Nov'!X99</f>
        <v>272.59999999999997</v>
      </c>
    </row>
    <row r="100" spans="1:22" ht="13.8" x14ac:dyDescent="0.3">
      <c r="A100" s="7">
        <v>43793.000008252318</v>
      </c>
      <c r="B100" s="8">
        <f>B99+'Pluies horaires 22-24 Nov'!D100</f>
        <v>148</v>
      </c>
      <c r="C100" s="8">
        <f>C99+'Pluies horaires 22-24 Nov'!E100</f>
        <v>146.79999999999998</v>
      </c>
      <c r="D100" s="8">
        <f>D99+'Pluies horaires 22-24 Nov'!F100</f>
        <v>154.10000000000002</v>
      </c>
      <c r="E100" s="8">
        <f>E99+'Pluies horaires 22-24 Nov'!G100</f>
        <v>149.90000000000006</v>
      </c>
      <c r="F100" s="8">
        <f>F99+'Pluies horaires 22-24 Nov'!H100</f>
        <v>176.7</v>
      </c>
      <c r="G100" s="8">
        <f>G99+'Pluies horaires 22-24 Nov'!I100</f>
        <v>126.19999999999999</v>
      </c>
      <c r="H100" s="8">
        <f>H99+'Pluies horaires 22-24 Nov'!J100</f>
        <v>239.1999999999999</v>
      </c>
      <c r="I100" s="8">
        <f>I99+'Pluies horaires 22-24 Nov'!K100</f>
        <v>220.90000000000006</v>
      </c>
      <c r="J100" s="8">
        <f>J99+'Pluies horaires 22-24 Nov'!L100</f>
        <v>145.5</v>
      </c>
      <c r="K100" s="8">
        <f>K99+'Pluies horaires 22-24 Nov'!M100</f>
        <v>124.10000000000001</v>
      </c>
      <c r="L100" s="8">
        <f>L99+'Pluies horaires 22-24 Nov'!N100</f>
        <v>139.5</v>
      </c>
      <c r="M100" s="8">
        <f>M99+'Pluies horaires 22-24 Nov'!O100</f>
        <v>4.8000000000000007</v>
      </c>
      <c r="N100" s="8">
        <f>N99+'Pluies horaires 22-24 Nov'!P100</f>
        <v>205.99999999999997</v>
      </c>
      <c r="O100" s="8">
        <f>O99+'Pluies horaires 22-24 Nov'!Q100</f>
        <v>138.90000000000003</v>
      </c>
      <c r="P100" s="8">
        <f>P99+'Pluies horaires 22-24 Nov'!R100</f>
        <v>156.59999999999997</v>
      </c>
      <c r="Q100" s="8">
        <f>Q99+'Pluies horaires 22-24 Nov'!S100</f>
        <v>200.9</v>
      </c>
      <c r="R100" s="8">
        <f>R99+'Pluies horaires 22-24 Nov'!T100</f>
        <v>202</v>
      </c>
      <c r="S100" s="8">
        <f>S99+'Pluies horaires 22-24 Nov'!U100</f>
        <v>206.4</v>
      </c>
      <c r="T100" s="8">
        <f>T99+'Pluies horaires 22-24 Nov'!V100</f>
        <v>252.00000000000003</v>
      </c>
      <c r="U100" s="8">
        <f>U99+'Pluies horaires 22-24 Nov'!W100</f>
        <v>163.39999999999998</v>
      </c>
      <c r="V100" s="8">
        <f>V99+'Pluies horaires 22-24 Nov'!X100</f>
        <v>272.99999999999994</v>
      </c>
    </row>
    <row r="101" spans="1:22" ht="13.8" x14ac:dyDescent="0.3">
      <c r="A101" s="7">
        <v>43793.041674918983</v>
      </c>
      <c r="B101" s="8">
        <f>B100+'Pluies horaires 22-24 Nov'!D101</f>
        <v>151</v>
      </c>
      <c r="C101" s="8">
        <f>C100+'Pluies horaires 22-24 Nov'!E101</f>
        <v>147.6</v>
      </c>
      <c r="D101" s="8">
        <f>D100+'Pluies horaires 22-24 Nov'!F101</f>
        <v>154.10000000000002</v>
      </c>
      <c r="E101" s="8">
        <f>E100+'Pluies horaires 22-24 Nov'!G101</f>
        <v>150.10000000000005</v>
      </c>
      <c r="F101" s="8">
        <f>F100+'Pluies horaires 22-24 Nov'!H101</f>
        <v>177.5</v>
      </c>
      <c r="G101" s="8">
        <f>G100+'Pluies horaires 22-24 Nov'!I101</f>
        <v>126.19999999999999</v>
      </c>
      <c r="H101" s="8">
        <f>H100+'Pluies horaires 22-24 Nov'!J101</f>
        <v>239.1999999999999</v>
      </c>
      <c r="I101" s="8">
        <f>I100+'Pluies horaires 22-24 Nov'!K101</f>
        <v>221.30000000000007</v>
      </c>
      <c r="J101" s="8">
        <f>J100+'Pluies horaires 22-24 Nov'!L101</f>
        <v>146.4</v>
      </c>
      <c r="K101" s="8">
        <f>K100+'Pluies horaires 22-24 Nov'!M101</f>
        <v>125.7</v>
      </c>
      <c r="L101" s="8">
        <f>L100+'Pluies horaires 22-24 Nov'!N101</f>
        <v>139.5</v>
      </c>
      <c r="M101" s="8">
        <f>M100+'Pluies horaires 22-24 Nov'!O101</f>
        <v>4.8000000000000007</v>
      </c>
      <c r="N101" s="8">
        <f>N100+'Pluies horaires 22-24 Nov'!P101</f>
        <v>205.99999999999997</v>
      </c>
      <c r="O101" s="8">
        <f>O100+'Pluies horaires 22-24 Nov'!Q101</f>
        <v>142.30000000000004</v>
      </c>
      <c r="P101" s="8">
        <f>P100+'Pluies horaires 22-24 Nov'!R101</f>
        <v>156.59999999999997</v>
      </c>
      <c r="Q101" s="8">
        <f>Q100+'Pluies horaires 22-24 Nov'!S101</f>
        <v>200.9</v>
      </c>
      <c r="R101" s="8">
        <f>R100+'Pluies horaires 22-24 Nov'!T101</f>
        <v>202</v>
      </c>
      <c r="S101" s="8">
        <f>S100+'Pluies horaires 22-24 Nov'!U101</f>
        <v>207</v>
      </c>
      <c r="T101" s="8">
        <f>T100+'Pluies horaires 22-24 Nov'!V101</f>
        <v>252.00000000000003</v>
      </c>
      <c r="U101" s="8">
        <f>U100+'Pluies horaires 22-24 Nov'!W101</f>
        <v>163.79999999999998</v>
      </c>
      <c r="V101" s="8">
        <f>V100+'Pluies horaires 22-24 Nov'!X101</f>
        <v>273.99999999999994</v>
      </c>
    </row>
    <row r="102" spans="1:22" ht="13.8" x14ac:dyDescent="0.3">
      <c r="A102" s="7">
        <v>43793.083341585647</v>
      </c>
      <c r="B102" s="8">
        <f>B101+'Pluies horaires 22-24 Nov'!D102</f>
        <v>152.19999999999999</v>
      </c>
      <c r="C102" s="8">
        <f>C101+'Pluies horaires 22-24 Nov'!E102</f>
        <v>148.19999999999999</v>
      </c>
      <c r="D102" s="8">
        <f>D101+'Pluies horaires 22-24 Nov'!F102</f>
        <v>154.30000000000001</v>
      </c>
      <c r="E102" s="8">
        <f>E101+'Pluies horaires 22-24 Nov'!G102</f>
        <v>150.10000000000005</v>
      </c>
      <c r="F102" s="8">
        <f>F101+'Pluies horaires 22-24 Nov'!H102</f>
        <v>177.9</v>
      </c>
      <c r="G102" s="8">
        <f>G101+'Pluies horaires 22-24 Nov'!I102</f>
        <v>126.39999999999999</v>
      </c>
      <c r="H102" s="8">
        <f>H101+'Pluies horaires 22-24 Nov'!J102</f>
        <v>240.99999999999991</v>
      </c>
      <c r="I102" s="8">
        <f>I101+'Pluies horaires 22-24 Nov'!K102</f>
        <v>221.30000000000007</v>
      </c>
      <c r="J102" s="8">
        <f>J101+'Pluies horaires 22-24 Nov'!L102</f>
        <v>146.4</v>
      </c>
      <c r="K102" s="8">
        <f>K101+'Pluies horaires 22-24 Nov'!M102</f>
        <v>126.5</v>
      </c>
      <c r="L102" s="8">
        <f>L101+'Pluies horaires 22-24 Nov'!N102</f>
        <v>139.9</v>
      </c>
      <c r="M102" s="8">
        <f>M101+'Pluies horaires 22-24 Nov'!O102</f>
        <v>4.8000000000000007</v>
      </c>
      <c r="N102" s="8">
        <f>N101+'Pluies horaires 22-24 Nov'!P102</f>
        <v>208.79999999999998</v>
      </c>
      <c r="O102" s="8">
        <f>O101+'Pluies horaires 22-24 Nov'!Q102</f>
        <v>142.30000000000004</v>
      </c>
      <c r="P102" s="8">
        <f>P101+'Pluies horaires 22-24 Nov'!R102</f>
        <v>156.59999999999997</v>
      </c>
      <c r="Q102" s="8">
        <f>Q101+'Pluies horaires 22-24 Nov'!S102</f>
        <v>201.1</v>
      </c>
      <c r="R102" s="8">
        <f>R101+'Pluies horaires 22-24 Nov'!T102</f>
        <v>202</v>
      </c>
      <c r="S102" s="8">
        <f>S101+'Pluies horaires 22-24 Nov'!U102</f>
        <v>208.6</v>
      </c>
      <c r="T102" s="8">
        <f>T101+'Pluies horaires 22-24 Nov'!V102</f>
        <v>252.00000000000003</v>
      </c>
      <c r="U102" s="8">
        <f>U101+'Pluies horaires 22-24 Nov'!W102</f>
        <v>164.39999999999998</v>
      </c>
      <c r="V102" s="8">
        <f>V101+'Pluies horaires 22-24 Nov'!X102</f>
        <v>274.99999999999994</v>
      </c>
    </row>
    <row r="103" spans="1:22" ht="13.8" x14ac:dyDescent="0.3">
      <c r="A103" s="7">
        <v>43793.125008252318</v>
      </c>
      <c r="B103" s="8">
        <f>B102+'Pluies horaires 22-24 Nov'!D103</f>
        <v>153</v>
      </c>
      <c r="C103" s="8">
        <f>C102+'Pluies horaires 22-24 Nov'!E103</f>
        <v>149.19999999999999</v>
      </c>
      <c r="D103" s="8">
        <f>D102+'Pluies horaires 22-24 Nov'!F103</f>
        <v>154.30000000000001</v>
      </c>
      <c r="E103" s="8">
        <f>E102+'Pluies horaires 22-24 Nov'!G103</f>
        <v>150.90000000000006</v>
      </c>
      <c r="F103" s="8">
        <f>F102+'Pluies horaires 22-24 Nov'!H103</f>
        <v>179.5</v>
      </c>
      <c r="G103" s="8">
        <f>G102+'Pluies horaires 22-24 Nov'!I103</f>
        <v>126.6</v>
      </c>
      <c r="H103" s="8">
        <f>H102+'Pluies horaires 22-24 Nov'!J103</f>
        <v>241.39999999999992</v>
      </c>
      <c r="I103" s="8">
        <f>I102+'Pluies horaires 22-24 Nov'!K103</f>
        <v>221.30000000000007</v>
      </c>
      <c r="J103" s="8">
        <f>J102+'Pluies horaires 22-24 Nov'!L103</f>
        <v>146.4</v>
      </c>
      <c r="K103" s="8">
        <f>K102+'Pluies horaires 22-24 Nov'!M103</f>
        <v>126.9</v>
      </c>
      <c r="L103" s="8">
        <f>L102+'Pluies horaires 22-24 Nov'!N103</f>
        <v>139.9</v>
      </c>
      <c r="M103" s="8">
        <f>M102+'Pluies horaires 22-24 Nov'!O103</f>
        <v>4.8000000000000007</v>
      </c>
      <c r="N103" s="8">
        <f>N102+'Pluies horaires 22-24 Nov'!P103</f>
        <v>209.99999999999997</v>
      </c>
      <c r="O103" s="8">
        <f>O102+'Pluies horaires 22-24 Nov'!Q103</f>
        <v>142.90000000000003</v>
      </c>
      <c r="P103" s="8">
        <f>P102+'Pluies horaires 22-24 Nov'!R103</f>
        <v>156.79999999999995</v>
      </c>
      <c r="Q103" s="8">
        <f>Q102+'Pluies horaires 22-24 Nov'!S103</f>
        <v>201.1</v>
      </c>
      <c r="R103" s="8">
        <f>R102+'Pluies horaires 22-24 Nov'!T103</f>
        <v>203.8</v>
      </c>
      <c r="S103" s="8">
        <f>S102+'Pluies horaires 22-24 Nov'!U103</f>
        <v>210.4</v>
      </c>
      <c r="T103" s="8">
        <f>T102+'Pluies horaires 22-24 Nov'!V103</f>
        <v>253.60000000000002</v>
      </c>
      <c r="U103" s="8">
        <f>U102+'Pluies horaires 22-24 Nov'!W103</f>
        <v>167.79999999999998</v>
      </c>
      <c r="V103" s="8">
        <f>V102+'Pluies horaires 22-24 Nov'!X103</f>
        <v>278.69999999999993</v>
      </c>
    </row>
    <row r="104" spans="1:22" ht="13.8" x14ac:dyDescent="0.3">
      <c r="A104" s="7">
        <v>43793.166674918983</v>
      </c>
      <c r="B104" s="8">
        <f>B103+'Pluies horaires 22-24 Nov'!D104</f>
        <v>153</v>
      </c>
      <c r="C104" s="8">
        <f>C103+'Pluies horaires 22-24 Nov'!E104</f>
        <v>149.39999999999998</v>
      </c>
      <c r="D104" s="8">
        <f>D103+'Pluies horaires 22-24 Nov'!F104</f>
        <v>154.30000000000001</v>
      </c>
      <c r="E104" s="8">
        <f>E103+'Pluies horaires 22-24 Nov'!G104</f>
        <v>150.90000000000006</v>
      </c>
      <c r="F104" s="8">
        <f>F103+'Pluies horaires 22-24 Nov'!H104</f>
        <v>179.7</v>
      </c>
      <c r="G104" s="8">
        <f>G103+'Pluies horaires 22-24 Nov'!I104</f>
        <v>126.6</v>
      </c>
      <c r="H104" s="8">
        <f>H103+'Pluies horaires 22-24 Nov'!J104</f>
        <v>242.79999999999993</v>
      </c>
      <c r="I104" s="8">
        <f>I103+'Pluies horaires 22-24 Nov'!K104</f>
        <v>221.30000000000007</v>
      </c>
      <c r="J104" s="8">
        <f>J103+'Pluies horaires 22-24 Nov'!L104</f>
        <v>146.4</v>
      </c>
      <c r="K104" s="8">
        <f>K103+'Pluies horaires 22-24 Nov'!M104</f>
        <v>126.9</v>
      </c>
      <c r="L104" s="8">
        <f>L103+'Pluies horaires 22-24 Nov'!N104</f>
        <v>141.1</v>
      </c>
      <c r="M104" s="8">
        <f>M103+'Pluies horaires 22-24 Nov'!O104</f>
        <v>4.8000000000000007</v>
      </c>
      <c r="N104" s="8">
        <f>N103+'Pluies horaires 22-24 Nov'!P104</f>
        <v>210.39999999999998</v>
      </c>
      <c r="O104" s="8">
        <f>O103+'Pluies horaires 22-24 Nov'!Q104</f>
        <v>143.10000000000002</v>
      </c>
      <c r="P104" s="8">
        <f>P103+'Pluies horaires 22-24 Nov'!R104</f>
        <v>161.69999999999996</v>
      </c>
      <c r="Q104" s="8">
        <f>Q103+'Pluies horaires 22-24 Nov'!S104</f>
        <v>202.9</v>
      </c>
      <c r="R104" s="8">
        <f>R103+'Pluies horaires 22-24 Nov'!T104</f>
        <v>208.10000000000002</v>
      </c>
      <c r="S104" s="8">
        <f>S103+'Pluies horaires 22-24 Nov'!U104</f>
        <v>210.8</v>
      </c>
      <c r="T104" s="8">
        <f>T103+'Pluies horaires 22-24 Nov'!V104</f>
        <v>253.60000000000002</v>
      </c>
      <c r="U104" s="8">
        <f>U103+'Pluies horaires 22-24 Nov'!W104</f>
        <v>171.39999999999998</v>
      </c>
      <c r="V104" s="8">
        <f>V103+'Pluies horaires 22-24 Nov'!X104</f>
        <v>278.69999999999993</v>
      </c>
    </row>
    <row r="105" spans="1:22" ht="13.8" x14ac:dyDescent="0.3">
      <c r="A105" s="7">
        <v>43793.208341585647</v>
      </c>
      <c r="B105" s="8">
        <f>B104+'Pluies horaires 22-24 Nov'!D105</f>
        <v>153</v>
      </c>
      <c r="C105" s="8">
        <f>C104+'Pluies horaires 22-24 Nov'!E105</f>
        <v>153.09999999999997</v>
      </c>
      <c r="D105" s="8">
        <f>D104+'Pluies horaires 22-24 Nov'!F105</f>
        <v>164.8</v>
      </c>
      <c r="E105" s="8">
        <f>E104+'Pluies horaires 22-24 Nov'!G105</f>
        <v>153.10000000000005</v>
      </c>
      <c r="F105" s="8">
        <f>F104+'Pluies horaires 22-24 Nov'!H105</f>
        <v>179.7</v>
      </c>
      <c r="G105" s="8">
        <f>G104+'Pluies horaires 22-24 Nov'!I105</f>
        <v>126.6</v>
      </c>
      <c r="H105" s="8">
        <f>H104+'Pluies horaires 22-24 Nov'!J105</f>
        <v>247.19999999999993</v>
      </c>
      <c r="I105" s="8">
        <f>I104+'Pluies horaires 22-24 Nov'!K105</f>
        <v>221.50000000000006</v>
      </c>
      <c r="J105" s="8">
        <f>J104+'Pluies horaires 22-24 Nov'!L105</f>
        <v>147</v>
      </c>
      <c r="K105" s="8">
        <f>K104+'Pluies horaires 22-24 Nov'!M105</f>
        <v>127.30000000000001</v>
      </c>
      <c r="L105" s="8">
        <f>L104+'Pluies horaires 22-24 Nov'!N105</f>
        <v>141.1</v>
      </c>
      <c r="M105" s="8">
        <f>M104+'Pluies horaires 22-24 Nov'!O105</f>
        <v>4.8000000000000007</v>
      </c>
      <c r="N105" s="8">
        <f>N104+'Pluies horaires 22-24 Nov'!P105</f>
        <v>210.39999999999998</v>
      </c>
      <c r="O105" s="8">
        <f>O104+'Pluies horaires 22-24 Nov'!Q105</f>
        <v>143.10000000000002</v>
      </c>
      <c r="P105" s="8">
        <f>P104+'Pluies horaires 22-24 Nov'!R105</f>
        <v>162.69999999999996</v>
      </c>
      <c r="Q105" s="8">
        <f>Q104+'Pluies horaires 22-24 Nov'!S105</f>
        <v>204.1</v>
      </c>
      <c r="R105" s="8">
        <f>R104+'Pluies horaires 22-24 Nov'!T105</f>
        <v>209.90000000000003</v>
      </c>
      <c r="S105" s="8">
        <f>S104+'Pluies horaires 22-24 Nov'!U105</f>
        <v>210.8</v>
      </c>
      <c r="T105" s="8">
        <f>T104+'Pluies horaires 22-24 Nov'!V105</f>
        <v>254.00000000000003</v>
      </c>
      <c r="U105" s="8">
        <f>U104+'Pluies horaires 22-24 Nov'!W105</f>
        <v>171.59999999999997</v>
      </c>
      <c r="V105" s="8">
        <f>V104+'Pluies horaires 22-24 Nov'!X105</f>
        <v>278.69999999999993</v>
      </c>
    </row>
    <row r="106" spans="1:22" ht="13.8" x14ac:dyDescent="0.3">
      <c r="A106" s="7">
        <v>43793.250008252318</v>
      </c>
      <c r="B106" s="8">
        <f>B105+'Pluies horaires 22-24 Nov'!D106</f>
        <v>153.19999999999999</v>
      </c>
      <c r="C106" s="8">
        <f>C105+'Pluies horaires 22-24 Nov'!E106</f>
        <v>156.69999999999996</v>
      </c>
      <c r="D106" s="8">
        <f>D105+'Pluies horaires 22-24 Nov'!F106</f>
        <v>165.4</v>
      </c>
      <c r="E106" s="8">
        <f>E105+'Pluies horaires 22-24 Nov'!G106</f>
        <v>156.70000000000005</v>
      </c>
      <c r="F106" s="8">
        <f>F105+'Pluies horaires 22-24 Nov'!H106</f>
        <v>180.89999999999998</v>
      </c>
      <c r="G106" s="8">
        <f>G105+'Pluies horaires 22-24 Nov'!I106</f>
        <v>130.19999999999999</v>
      </c>
      <c r="H106" s="8">
        <f>H105+'Pluies horaires 22-24 Nov'!J106</f>
        <v>248.59999999999994</v>
      </c>
      <c r="I106" s="8">
        <f>I105+'Pluies horaires 22-24 Nov'!K106</f>
        <v>222.50000000000006</v>
      </c>
      <c r="J106" s="8">
        <f>J105+'Pluies horaires 22-24 Nov'!L106</f>
        <v>148</v>
      </c>
      <c r="K106" s="8">
        <f>K105+'Pluies horaires 22-24 Nov'!M106</f>
        <v>127.9</v>
      </c>
      <c r="L106" s="8">
        <f>L105+'Pluies horaires 22-24 Nov'!N106</f>
        <v>141.5</v>
      </c>
      <c r="M106" s="8">
        <f>M105+'Pluies horaires 22-24 Nov'!O106</f>
        <v>4.8000000000000007</v>
      </c>
      <c r="N106" s="8">
        <f>N105+'Pluies horaires 22-24 Nov'!P106</f>
        <v>211.39999999999998</v>
      </c>
      <c r="O106" s="8">
        <f>O105+'Pluies horaires 22-24 Nov'!Q106</f>
        <v>143.90000000000003</v>
      </c>
      <c r="P106" s="8">
        <f>P105+'Pluies horaires 22-24 Nov'!R106</f>
        <v>162.89999999999995</v>
      </c>
      <c r="Q106" s="8">
        <f>Q105+'Pluies horaires 22-24 Nov'!S106</f>
        <v>204.5</v>
      </c>
      <c r="R106" s="8">
        <f>R105+'Pluies horaires 22-24 Nov'!T106</f>
        <v>209.90000000000003</v>
      </c>
      <c r="S106" s="8">
        <f>S105+'Pluies horaires 22-24 Nov'!U106</f>
        <v>211</v>
      </c>
      <c r="T106" s="8">
        <f>T105+'Pluies horaires 22-24 Nov'!V106</f>
        <v>254.80000000000004</v>
      </c>
      <c r="U106" s="8">
        <f>U105+'Pluies horaires 22-24 Nov'!W106</f>
        <v>172.19999999999996</v>
      </c>
      <c r="V106" s="8">
        <f>V105+'Pluies horaires 22-24 Nov'!X106</f>
        <v>279.69999999999993</v>
      </c>
    </row>
    <row r="107" spans="1:22" ht="13.8" x14ac:dyDescent="0.3">
      <c r="A107" s="7">
        <v>43793.291674918983</v>
      </c>
      <c r="B107" s="8">
        <f>B106+'Pluies horaires 22-24 Nov'!D107</f>
        <v>154.19999999999999</v>
      </c>
      <c r="C107" s="8">
        <f>C106+'Pluies horaires 22-24 Nov'!E107</f>
        <v>159.69999999999996</v>
      </c>
      <c r="D107" s="8">
        <f>D106+'Pluies horaires 22-24 Nov'!F107</f>
        <v>168.6</v>
      </c>
      <c r="E107" s="8">
        <f>E106+'Pluies horaires 22-24 Nov'!G107</f>
        <v>158.50000000000006</v>
      </c>
      <c r="F107" s="8">
        <f>F106+'Pluies horaires 22-24 Nov'!H107</f>
        <v>182.7</v>
      </c>
      <c r="G107" s="8">
        <f>G106+'Pluies horaires 22-24 Nov'!I107</f>
        <v>132</v>
      </c>
      <c r="H107" s="8">
        <f>H106+'Pluies horaires 22-24 Nov'!J107</f>
        <v>248.79999999999993</v>
      </c>
      <c r="I107" s="8">
        <f>I106+'Pluies horaires 22-24 Nov'!K107</f>
        <v>223.90000000000006</v>
      </c>
      <c r="J107" s="8">
        <f>J106+'Pluies horaires 22-24 Nov'!L107</f>
        <v>149.4</v>
      </c>
      <c r="K107" s="8">
        <f>K106+'Pluies horaires 22-24 Nov'!M107</f>
        <v>128.9</v>
      </c>
      <c r="L107" s="8">
        <f>L106+'Pluies horaires 22-24 Nov'!N107</f>
        <v>142.30000000000001</v>
      </c>
      <c r="M107" s="8">
        <f>M106+'Pluies horaires 22-24 Nov'!O107</f>
        <v>4.8000000000000007</v>
      </c>
      <c r="N107" s="8">
        <f>N106+'Pluies horaires 22-24 Nov'!P107</f>
        <v>212.99999999999997</v>
      </c>
      <c r="O107" s="8">
        <f>O106+'Pluies horaires 22-24 Nov'!Q107</f>
        <v>144.50000000000003</v>
      </c>
      <c r="P107" s="8">
        <f>P106+'Pluies horaires 22-24 Nov'!R107</f>
        <v>164.69999999999996</v>
      </c>
      <c r="Q107" s="8">
        <f>Q106+'Pluies horaires 22-24 Nov'!S107</f>
        <v>206.1</v>
      </c>
      <c r="R107" s="8">
        <f>R106+'Pluies horaires 22-24 Nov'!T107</f>
        <v>210.90000000000003</v>
      </c>
      <c r="S107" s="8">
        <f>S106+'Pluies horaires 22-24 Nov'!U107</f>
        <v>212.2</v>
      </c>
      <c r="T107" s="8">
        <f>T106+'Pluies horaires 22-24 Nov'!V107</f>
        <v>256.00000000000006</v>
      </c>
      <c r="U107" s="8">
        <f>U106+'Pluies horaires 22-24 Nov'!W107</f>
        <v>173.79999999999995</v>
      </c>
      <c r="V107" s="8">
        <f>V106+'Pluies horaires 22-24 Nov'!X107</f>
        <v>282.29999999999995</v>
      </c>
    </row>
    <row r="108" spans="1:22" ht="13.8" x14ac:dyDescent="0.3">
      <c r="A108" s="7">
        <v>43793.333341585647</v>
      </c>
      <c r="B108" s="8">
        <f>B107+'Pluies horaires 22-24 Nov'!D108</f>
        <v>155.19999999999999</v>
      </c>
      <c r="C108" s="8">
        <f>C107+'Pluies horaires 22-24 Nov'!E108</f>
        <v>160.69999999999996</v>
      </c>
      <c r="D108" s="8">
        <f>D107+'Pluies horaires 22-24 Nov'!F108</f>
        <v>170.6</v>
      </c>
      <c r="E108" s="8">
        <f>E107+'Pluies horaires 22-24 Nov'!G108</f>
        <v>159.50000000000006</v>
      </c>
      <c r="F108" s="8">
        <f>F107+'Pluies horaires 22-24 Nov'!H108</f>
        <v>185.7</v>
      </c>
      <c r="G108" s="8">
        <f>G107+'Pluies horaires 22-24 Nov'!I108</f>
        <v>133</v>
      </c>
      <c r="H108" s="8">
        <f>H107+'Pluies horaires 22-24 Nov'!J108</f>
        <v>250.59999999999994</v>
      </c>
      <c r="I108" s="8">
        <f>I107+'Pluies horaires 22-24 Nov'!K108</f>
        <v>225.70000000000007</v>
      </c>
      <c r="J108" s="8">
        <f>J107+'Pluies horaires 22-24 Nov'!L108</f>
        <v>150.6</v>
      </c>
      <c r="K108" s="8">
        <f>K107+'Pluies horaires 22-24 Nov'!M108</f>
        <v>130.5</v>
      </c>
      <c r="L108" s="8">
        <f>L107+'Pluies horaires 22-24 Nov'!N108</f>
        <v>143.10000000000002</v>
      </c>
      <c r="M108" s="8">
        <f>M107+'Pluies horaires 22-24 Nov'!O108</f>
        <v>4.8000000000000007</v>
      </c>
      <c r="N108" s="8">
        <f>N107+'Pluies horaires 22-24 Nov'!P108</f>
        <v>214.79999999999998</v>
      </c>
      <c r="O108" s="8">
        <f>O107+'Pluies horaires 22-24 Nov'!Q108</f>
        <v>145.10000000000002</v>
      </c>
      <c r="P108" s="8">
        <f>P107+'Pluies horaires 22-24 Nov'!R108</f>
        <v>166.29999999999995</v>
      </c>
      <c r="Q108" s="8">
        <f>Q107+'Pluies horaires 22-24 Nov'!S108</f>
        <v>207.9</v>
      </c>
      <c r="R108" s="8">
        <f>R107+'Pluies horaires 22-24 Nov'!T108</f>
        <v>212.90000000000003</v>
      </c>
      <c r="S108" s="8">
        <f>S107+'Pluies horaires 22-24 Nov'!U108</f>
        <v>215.6</v>
      </c>
      <c r="T108" s="8">
        <f>T107+'Pluies horaires 22-24 Nov'!V108</f>
        <v>258.00000000000006</v>
      </c>
      <c r="U108" s="8">
        <f>U107+'Pluies horaires 22-24 Nov'!W108</f>
        <v>175.99999999999994</v>
      </c>
      <c r="V108" s="8">
        <f>V107+'Pluies horaires 22-24 Nov'!X108</f>
        <v>284.79999999999995</v>
      </c>
    </row>
    <row r="109" spans="1:22" ht="13.8" x14ac:dyDescent="0.3">
      <c r="A109" s="7">
        <v>43793.375008252318</v>
      </c>
      <c r="B109" s="8">
        <f>B108+'Pluies horaires 22-24 Nov'!D109</f>
        <v>157.19999999999999</v>
      </c>
      <c r="C109" s="8">
        <f>C108+'Pluies horaires 22-24 Nov'!E109</f>
        <v>162.29999999999995</v>
      </c>
      <c r="D109" s="8">
        <f>D108+'Pluies horaires 22-24 Nov'!F109</f>
        <v>172.4</v>
      </c>
      <c r="E109" s="8">
        <f>E108+'Pluies horaires 22-24 Nov'!G109</f>
        <v>161.30000000000007</v>
      </c>
      <c r="F109" s="8">
        <f>F108+'Pluies horaires 22-24 Nov'!H109</f>
        <v>187.29999999999998</v>
      </c>
      <c r="G109" s="8">
        <f>G108+'Pluies horaires 22-24 Nov'!I109</f>
        <v>135</v>
      </c>
      <c r="H109" s="8">
        <f>H108+'Pluies horaires 22-24 Nov'!J109</f>
        <v>251.39999999999995</v>
      </c>
      <c r="I109" s="8">
        <f>I108+'Pluies horaires 22-24 Nov'!K109</f>
        <v>227.40000000000006</v>
      </c>
      <c r="J109" s="8">
        <f>J108+'Pluies horaires 22-24 Nov'!L109</f>
        <v>152.19999999999999</v>
      </c>
      <c r="K109" s="8">
        <f>K108+'Pluies horaires 22-24 Nov'!M109</f>
        <v>133.4</v>
      </c>
      <c r="L109" s="8">
        <f>L108+'Pluies horaires 22-24 Nov'!N109</f>
        <v>144.50000000000003</v>
      </c>
      <c r="M109" s="8">
        <f>M108+'Pluies horaires 22-24 Nov'!O109</f>
        <v>4.8000000000000007</v>
      </c>
      <c r="N109" s="8">
        <f>N108+'Pluies horaires 22-24 Nov'!P109</f>
        <v>216.99999999999997</v>
      </c>
      <c r="O109" s="8">
        <f>O108+'Pluies horaires 22-24 Nov'!Q109</f>
        <v>147.50000000000003</v>
      </c>
      <c r="P109" s="8">
        <f>P108+'Pluies horaires 22-24 Nov'!R109</f>
        <v>166.69999999999996</v>
      </c>
      <c r="Q109" s="8">
        <f>Q108+'Pluies horaires 22-24 Nov'!S109</f>
        <v>208.9</v>
      </c>
      <c r="R109" s="8">
        <f>R108+'Pluies horaires 22-24 Nov'!T109</f>
        <v>213.50000000000003</v>
      </c>
      <c r="S109" s="8">
        <f>S108+'Pluies horaires 22-24 Nov'!U109</f>
        <v>217.2</v>
      </c>
      <c r="T109" s="8">
        <f>T108+'Pluies horaires 22-24 Nov'!V109</f>
        <v>260.80000000000007</v>
      </c>
      <c r="U109" s="8">
        <f>U108+'Pluies horaires 22-24 Nov'!W109</f>
        <v>176.99999999999994</v>
      </c>
      <c r="V109" s="8">
        <f>V108+'Pluies horaires 22-24 Nov'!X109</f>
        <v>288.19999999999993</v>
      </c>
    </row>
    <row r="110" spans="1:22" ht="13.8" x14ac:dyDescent="0.3">
      <c r="A110" s="7">
        <v>43793.416674918983</v>
      </c>
      <c r="B110" s="8">
        <f>B109+'Pluies horaires 22-24 Nov'!D110</f>
        <v>160.19999999999999</v>
      </c>
      <c r="C110" s="8">
        <f>C109+'Pluies horaires 22-24 Nov'!E110</f>
        <v>162.89999999999995</v>
      </c>
      <c r="D110" s="8">
        <f>D109+'Pluies horaires 22-24 Nov'!F110</f>
        <v>173.4</v>
      </c>
      <c r="E110" s="8">
        <f>E109+'Pluies horaires 22-24 Nov'!G110</f>
        <v>161.70000000000007</v>
      </c>
      <c r="F110" s="8">
        <f>F109+'Pluies horaires 22-24 Nov'!H110</f>
        <v>189.49999999999997</v>
      </c>
      <c r="G110" s="8">
        <f>G109+'Pluies horaires 22-24 Nov'!I110</f>
        <v>135.4</v>
      </c>
      <c r="H110" s="8">
        <f>H109+'Pluies horaires 22-24 Nov'!J110</f>
        <v>252.39999999999995</v>
      </c>
      <c r="I110" s="8">
        <f>I109+'Pluies horaires 22-24 Nov'!K110</f>
        <v>228.40000000000006</v>
      </c>
      <c r="J110" s="8">
        <f>J109+'Pluies horaires 22-24 Nov'!L110</f>
        <v>153.89999999999998</v>
      </c>
      <c r="K110" s="8">
        <f>K109+'Pluies horaires 22-24 Nov'!M110</f>
        <v>136.20000000000002</v>
      </c>
      <c r="L110" s="8">
        <f>L109+'Pluies horaires 22-24 Nov'!N110</f>
        <v>146.10000000000002</v>
      </c>
      <c r="M110" s="8">
        <f>M109+'Pluies horaires 22-24 Nov'!O110</f>
        <v>4.8000000000000007</v>
      </c>
      <c r="N110" s="8">
        <f>N109+'Pluies horaires 22-24 Nov'!P110</f>
        <v>218.79999999999998</v>
      </c>
      <c r="O110" s="8">
        <f>O109+'Pluies horaires 22-24 Nov'!Q110</f>
        <v>149.70000000000002</v>
      </c>
      <c r="P110" s="8">
        <f>P109+'Pluies horaires 22-24 Nov'!R110</f>
        <v>169.49999999999997</v>
      </c>
      <c r="Q110" s="8">
        <f>Q109+'Pluies horaires 22-24 Nov'!S110</f>
        <v>210.5</v>
      </c>
      <c r="R110" s="8">
        <f>R109+'Pluies horaires 22-24 Nov'!T110</f>
        <v>215.90000000000003</v>
      </c>
      <c r="S110" s="8">
        <f>S109+'Pluies horaires 22-24 Nov'!U110</f>
        <v>219</v>
      </c>
      <c r="T110" s="8">
        <f>T109+'Pluies horaires 22-24 Nov'!V110</f>
        <v>263.20000000000005</v>
      </c>
      <c r="U110" s="8">
        <f>U109+'Pluies horaires 22-24 Nov'!W110</f>
        <v>179.79999999999995</v>
      </c>
      <c r="V110" s="8">
        <f>V109+'Pluies horaires 22-24 Nov'!X110</f>
        <v>291.79999999999995</v>
      </c>
    </row>
    <row r="111" spans="1:22" ht="13.8" x14ac:dyDescent="0.3">
      <c r="A111" s="7">
        <v>43793.458341585647</v>
      </c>
      <c r="B111" s="8">
        <f>B110+'Pluies horaires 22-24 Nov'!D111</f>
        <v>162.19999999999999</v>
      </c>
      <c r="C111" s="8">
        <f>C110+'Pluies horaires 22-24 Nov'!E111</f>
        <v>162.89999999999995</v>
      </c>
      <c r="D111" s="8">
        <f>D110+'Pluies horaires 22-24 Nov'!F111</f>
        <v>173.8</v>
      </c>
      <c r="E111" s="8">
        <f>E110+'Pluies horaires 22-24 Nov'!G111</f>
        <v>161.70000000000007</v>
      </c>
      <c r="F111" s="8">
        <f>F110+'Pluies horaires 22-24 Nov'!H111</f>
        <v>192.09999999999997</v>
      </c>
      <c r="G111" s="8">
        <f>G110+'Pluies horaires 22-24 Nov'!I111</f>
        <v>135.4</v>
      </c>
      <c r="H111" s="8">
        <f>H110+'Pluies horaires 22-24 Nov'!J111</f>
        <v>252.79999999999995</v>
      </c>
      <c r="I111" s="8">
        <f>I110+'Pluies horaires 22-24 Nov'!K111</f>
        <v>228.60000000000005</v>
      </c>
      <c r="J111" s="8">
        <f>J110+'Pluies horaires 22-24 Nov'!L111</f>
        <v>154.09999999999997</v>
      </c>
      <c r="K111" s="8">
        <f>K110+'Pluies horaires 22-24 Nov'!M111</f>
        <v>138.20000000000002</v>
      </c>
      <c r="L111" s="8">
        <f>L110+'Pluies horaires 22-24 Nov'!N111</f>
        <v>148.30000000000001</v>
      </c>
      <c r="M111" s="8">
        <f>M110+'Pluies horaires 22-24 Nov'!O111</f>
        <v>5.6000000000000005</v>
      </c>
      <c r="N111" s="8">
        <f>N110+'Pluies horaires 22-24 Nov'!P111</f>
        <v>219.6</v>
      </c>
      <c r="O111" s="8">
        <f>O110+'Pluies horaires 22-24 Nov'!Q111</f>
        <v>150.70000000000002</v>
      </c>
      <c r="P111" s="8">
        <f>P110+'Pluies horaires 22-24 Nov'!R111</f>
        <v>169.89999999999998</v>
      </c>
      <c r="Q111" s="8">
        <f>Q110+'Pluies horaires 22-24 Nov'!S111</f>
        <v>211.5</v>
      </c>
      <c r="R111" s="8">
        <f>R110+'Pluies horaires 22-24 Nov'!T111</f>
        <v>215.90000000000003</v>
      </c>
      <c r="S111" s="8">
        <f>S110+'Pluies horaires 22-24 Nov'!U111</f>
        <v>219.6</v>
      </c>
      <c r="T111" s="8">
        <f>T110+'Pluies horaires 22-24 Nov'!V111</f>
        <v>264.80000000000007</v>
      </c>
      <c r="U111" s="8">
        <f>U110+'Pluies horaires 22-24 Nov'!W111</f>
        <v>180.99999999999994</v>
      </c>
      <c r="V111" s="8">
        <f>V110+'Pluies horaires 22-24 Nov'!X111</f>
        <v>294.19999999999993</v>
      </c>
    </row>
    <row r="112" spans="1:22" ht="13.8" x14ac:dyDescent="0.3">
      <c r="A112" s="7">
        <v>43793.500008252318</v>
      </c>
      <c r="B112" s="8">
        <f>B111+'Pluies horaires 22-24 Nov'!D112</f>
        <v>163.69999999999999</v>
      </c>
      <c r="C112" s="8">
        <f>C111+'Pluies horaires 22-24 Nov'!E112</f>
        <v>162.89999999999995</v>
      </c>
      <c r="D112" s="8">
        <f>D111+'Pluies horaires 22-24 Nov'!F112</f>
        <v>174</v>
      </c>
      <c r="E112" s="8">
        <f>E111+'Pluies horaires 22-24 Nov'!G112</f>
        <v>161.70000000000007</v>
      </c>
      <c r="F112" s="8">
        <f>F111+'Pluies horaires 22-24 Nov'!H112</f>
        <v>195.89999999999998</v>
      </c>
      <c r="G112" s="8">
        <f>G111+'Pluies horaires 22-24 Nov'!I112</f>
        <v>135.4</v>
      </c>
      <c r="H112" s="8">
        <f>H111+'Pluies horaires 22-24 Nov'!J112</f>
        <v>253.59999999999997</v>
      </c>
      <c r="I112" s="8">
        <f>I111+'Pluies horaires 22-24 Nov'!K112</f>
        <v>228.60000000000005</v>
      </c>
      <c r="J112" s="8">
        <f>J111+'Pluies horaires 22-24 Nov'!L112</f>
        <v>154.29999999999995</v>
      </c>
      <c r="K112" s="8">
        <f>K111+'Pluies horaires 22-24 Nov'!M112</f>
        <v>139.60000000000002</v>
      </c>
      <c r="L112" s="8">
        <f>L111+'Pluies horaires 22-24 Nov'!N112</f>
        <v>148.5</v>
      </c>
      <c r="M112" s="8">
        <f>M111+'Pluies horaires 22-24 Nov'!O112</f>
        <v>5.6000000000000005</v>
      </c>
      <c r="N112" s="8">
        <f>N111+'Pluies horaires 22-24 Nov'!P112</f>
        <v>221.6</v>
      </c>
      <c r="O112" s="8">
        <f>O111+'Pluies horaires 22-24 Nov'!Q112</f>
        <v>151.10000000000002</v>
      </c>
      <c r="P112" s="8">
        <f>P111+'Pluies horaires 22-24 Nov'!R112</f>
        <v>170.49999999999997</v>
      </c>
      <c r="Q112" s="8">
        <f>Q111+'Pluies horaires 22-24 Nov'!S112</f>
        <v>211.7</v>
      </c>
      <c r="R112" s="8">
        <f>R111+'Pluies horaires 22-24 Nov'!T112</f>
        <v>216.30000000000004</v>
      </c>
      <c r="S112" s="8">
        <f>S111+'Pluies horaires 22-24 Nov'!U112</f>
        <v>220.2</v>
      </c>
      <c r="T112" s="8">
        <f>T111+'Pluies horaires 22-24 Nov'!V112</f>
        <v>265.00000000000006</v>
      </c>
      <c r="U112" s="8">
        <f>U111+'Pluies horaires 22-24 Nov'!W112</f>
        <v>181.19999999999993</v>
      </c>
      <c r="V112" s="8">
        <f>V111+'Pluies horaires 22-24 Nov'!X112</f>
        <v>296.69999999999993</v>
      </c>
    </row>
    <row r="113" spans="1:22" ht="13.8" x14ac:dyDescent="0.3">
      <c r="A113" s="7">
        <v>43793.541674918983</v>
      </c>
      <c r="B113" s="8">
        <f>B112+'Pluies horaires 22-24 Nov'!D113</f>
        <v>164.89999999999998</v>
      </c>
      <c r="C113" s="8">
        <f>C112+'Pluies horaires 22-24 Nov'!E113</f>
        <v>162.89999999999995</v>
      </c>
      <c r="D113" s="8">
        <f>D112+'Pluies horaires 22-24 Nov'!F113</f>
        <v>174</v>
      </c>
      <c r="E113" s="8">
        <f>E112+'Pluies horaires 22-24 Nov'!G113</f>
        <v>161.70000000000007</v>
      </c>
      <c r="F113" s="8">
        <f>F112+'Pluies horaires 22-24 Nov'!H113</f>
        <v>197.49999999999997</v>
      </c>
      <c r="G113" s="8">
        <f>G112+'Pluies horaires 22-24 Nov'!I113</f>
        <v>135.4</v>
      </c>
      <c r="H113" s="8">
        <f>H112+'Pluies horaires 22-24 Nov'!J113</f>
        <v>253.99999999999997</v>
      </c>
      <c r="I113" s="8">
        <f>I112+'Pluies horaires 22-24 Nov'!K113</f>
        <v>228.60000000000005</v>
      </c>
      <c r="J113" s="8">
        <f>J112+'Pluies horaires 22-24 Nov'!L113</f>
        <v>154.29999999999995</v>
      </c>
      <c r="K113" s="8">
        <f>K112+'Pluies horaires 22-24 Nov'!M113</f>
        <v>140.80000000000001</v>
      </c>
      <c r="L113" s="8">
        <f>L112+'Pluies horaires 22-24 Nov'!N113</f>
        <v>148.5</v>
      </c>
      <c r="M113" s="8">
        <f>M112+'Pluies horaires 22-24 Nov'!O113</f>
        <v>5.6000000000000005</v>
      </c>
      <c r="N113" s="8">
        <f>N112+'Pluies horaires 22-24 Nov'!P113</f>
        <v>222.6</v>
      </c>
      <c r="O113" s="8">
        <f>O112+'Pluies horaires 22-24 Nov'!Q113</f>
        <v>151.30000000000001</v>
      </c>
      <c r="P113" s="8">
        <f>P112+'Pluies horaires 22-24 Nov'!R113</f>
        <v>171.09999999999997</v>
      </c>
      <c r="Q113" s="8">
        <f>Q112+'Pluies horaires 22-24 Nov'!S113</f>
        <v>211.7</v>
      </c>
      <c r="R113" s="8">
        <f>R112+'Pluies horaires 22-24 Nov'!T113</f>
        <v>216.30000000000004</v>
      </c>
      <c r="S113" s="8">
        <f>S112+'Pluies horaires 22-24 Nov'!U113</f>
        <v>220.2</v>
      </c>
      <c r="T113" s="8">
        <f>T112+'Pluies horaires 22-24 Nov'!V113</f>
        <v>265.00000000000006</v>
      </c>
      <c r="U113" s="8">
        <f>U112+'Pluies horaires 22-24 Nov'!W113</f>
        <v>181.39999999999992</v>
      </c>
      <c r="V113" s="8">
        <f>V112+'Pluies horaires 22-24 Nov'!X113</f>
        <v>298.29999999999995</v>
      </c>
    </row>
    <row r="114" spans="1:22" ht="13.8" x14ac:dyDescent="0.3">
      <c r="A114" s="7">
        <v>43793.583341585647</v>
      </c>
      <c r="B114" s="8">
        <f>B113+'Pluies horaires 22-24 Nov'!D114</f>
        <v>165.09999999999997</v>
      </c>
      <c r="C114" s="8">
        <f>C113+'Pluies horaires 22-24 Nov'!E114</f>
        <v>162.89999999999995</v>
      </c>
      <c r="D114" s="8">
        <f>D113+'Pluies horaires 22-24 Nov'!F114</f>
        <v>174</v>
      </c>
      <c r="E114" s="8">
        <f>E113+'Pluies horaires 22-24 Nov'!G114</f>
        <v>161.70000000000007</v>
      </c>
      <c r="F114" s="8">
        <f>F113+'Pluies horaires 22-24 Nov'!H114</f>
        <v>197.89999999999998</v>
      </c>
      <c r="G114" s="8">
        <f>G113+'Pluies horaires 22-24 Nov'!I114</f>
        <v>135.4</v>
      </c>
      <c r="H114" s="8">
        <f>H113+'Pluies horaires 22-24 Nov'!J114</f>
        <v>253.99999999999997</v>
      </c>
      <c r="I114" s="8">
        <f>I113+'Pluies horaires 22-24 Nov'!K114</f>
        <v>228.60000000000005</v>
      </c>
      <c r="J114" s="8">
        <f>J113+'Pluies horaires 22-24 Nov'!L114</f>
        <v>154.29999999999995</v>
      </c>
      <c r="K114" s="8">
        <f>K113+'Pluies horaires 22-24 Nov'!M114</f>
        <v>141.20000000000002</v>
      </c>
      <c r="L114" s="8">
        <f>L113+'Pluies horaires 22-24 Nov'!N114</f>
        <v>148.69999999999999</v>
      </c>
      <c r="M114" s="8">
        <f>M113+'Pluies horaires 22-24 Nov'!O114</f>
        <v>5.6000000000000005</v>
      </c>
      <c r="N114" s="8">
        <f>N113+'Pluies horaires 22-24 Nov'!P114</f>
        <v>223</v>
      </c>
      <c r="O114" s="8">
        <f>O113+'Pluies horaires 22-24 Nov'!Q114</f>
        <v>151.30000000000001</v>
      </c>
      <c r="P114" s="8">
        <f>P113+'Pluies horaires 22-24 Nov'!R114</f>
        <v>171.09999999999997</v>
      </c>
      <c r="Q114" s="8">
        <f>Q113+'Pluies horaires 22-24 Nov'!S114</f>
        <v>211.7</v>
      </c>
      <c r="R114" s="8">
        <f>R113+'Pluies horaires 22-24 Nov'!T114</f>
        <v>216.30000000000004</v>
      </c>
      <c r="S114" s="8">
        <f>S113+'Pluies horaires 22-24 Nov'!U114</f>
        <v>220.2</v>
      </c>
      <c r="T114" s="8">
        <f>T113+'Pluies horaires 22-24 Nov'!V114</f>
        <v>265.00000000000006</v>
      </c>
      <c r="U114" s="8">
        <f>U113+'Pluies horaires 22-24 Nov'!W114</f>
        <v>181.79999999999993</v>
      </c>
      <c r="V114" s="8">
        <f>V113+'Pluies horaires 22-24 Nov'!X114</f>
        <v>298.29999999999995</v>
      </c>
    </row>
    <row r="115" spans="1:22" ht="13.8" x14ac:dyDescent="0.3">
      <c r="A115" s="7">
        <v>43793.625008263887</v>
      </c>
      <c r="B115" s="8">
        <f>B114+'Pluies horaires 22-24 Nov'!D115</f>
        <v>165.09999999999997</v>
      </c>
      <c r="C115" s="8">
        <f>C114+'Pluies horaires 22-24 Nov'!E115</f>
        <v>162.89999999999995</v>
      </c>
      <c r="D115" s="8">
        <f>D114+'Pluies horaires 22-24 Nov'!F115</f>
        <v>174</v>
      </c>
      <c r="E115" s="8">
        <f>E114+'Pluies horaires 22-24 Nov'!G115</f>
        <v>161.70000000000007</v>
      </c>
      <c r="F115" s="8">
        <f>F114+'Pluies horaires 22-24 Nov'!H115</f>
        <v>197.89999999999998</v>
      </c>
      <c r="G115" s="8">
        <f>G114+'Pluies horaires 22-24 Nov'!I115</f>
        <v>135.4</v>
      </c>
      <c r="H115" s="8">
        <f>H114+'Pluies horaires 22-24 Nov'!J115</f>
        <v>253.99999999999997</v>
      </c>
      <c r="I115" s="8">
        <f>I114+'Pluies horaires 22-24 Nov'!K115</f>
        <v>228.60000000000005</v>
      </c>
      <c r="J115" s="8">
        <f>J114+'Pluies horaires 22-24 Nov'!L115</f>
        <v>154.29999999999995</v>
      </c>
      <c r="K115" s="8">
        <f>K114+'Pluies horaires 22-24 Nov'!M115</f>
        <v>141.20000000000002</v>
      </c>
      <c r="L115" s="8">
        <f>L114+'Pluies horaires 22-24 Nov'!N115</f>
        <v>148.69999999999999</v>
      </c>
      <c r="M115" s="8">
        <f>M114+'Pluies horaires 22-24 Nov'!O115</f>
        <v>5.6000000000000005</v>
      </c>
      <c r="N115" s="8">
        <f>N114+'Pluies horaires 22-24 Nov'!P115</f>
        <v>223</v>
      </c>
      <c r="O115" s="8">
        <f>O114+'Pluies horaires 22-24 Nov'!Q115</f>
        <v>151.30000000000001</v>
      </c>
      <c r="P115" s="8">
        <f>P114+'Pluies horaires 22-24 Nov'!R115</f>
        <v>171.09999999999997</v>
      </c>
      <c r="Q115" s="8">
        <f>Q114+'Pluies horaires 22-24 Nov'!S115</f>
        <v>211.7</v>
      </c>
      <c r="R115" s="8">
        <f>R114+'Pluies horaires 22-24 Nov'!T115</f>
        <v>216.30000000000004</v>
      </c>
      <c r="S115" s="8">
        <f>S114+'Pluies horaires 22-24 Nov'!U115</f>
        <v>220.2</v>
      </c>
      <c r="T115" s="8">
        <f>T114+'Pluies horaires 22-24 Nov'!V115</f>
        <v>265.00000000000006</v>
      </c>
      <c r="U115" s="8">
        <f>U114+'Pluies horaires 22-24 Nov'!W115</f>
        <v>181.79999999999993</v>
      </c>
      <c r="V115" s="8">
        <f>V114+'Pluies horaires 22-24 Nov'!X115</f>
        <v>298.29999999999995</v>
      </c>
    </row>
    <row r="116" spans="1:22" ht="13.8" x14ac:dyDescent="0.3">
      <c r="A116" s="7">
        <v>43793.666674930559</v>
      </c>
      <c r="B116" s="8">
        <f>B115+'Pluies horaires 22-24 Nov'!D116</f>
        <v>165.09999999999997</v>
      </c>
      <c r="C116" s="8">
        <f>C115+'Pluies horaires 22-24 Nov'!E116</f>
        <v>162.89999999999995</v>
      </c>
      <c r="D116" s="8">
        <f>D115+'Pluies horaires 22-24 Nov'!F116</f>
        <v>174</v>
      </c>
      <c r="E116" s="8">
        <f>E115+'Pluies horaires 22-24 Nov'!G116</f>
        <v>161.70000000000007</v>
      </c>
      <c r="F116" s="8">
        <f>F115+'Pluies horaires 22-24 Nov'!H116</f>
        <v>197.89999999999998</v>
      </c>
      <c r="G116" s="8">
        <f>G115+'Pluies horaires 22-24 Nov'!I116</f>
        <v>135.4</v>
      </c>
      <c r="H116" s="8">
        <f>H115+'Pluies horaires 22-24 Nov'!J116</f>
        <v>253.99999999999997</v>
      </c>
      <c r="I116" s="8">
        <f>I115+'Pluies horaires 22-24 Nov'!K116</f>
        <v>228.60000000000005</v>
      </c>
      <c r="J116" s="8">
        <f>J115+'Pluies horaires 22-24 Nov'!L116</f>
        <v>154.29999999999995</v>
      </c>
      <c r="K116" s="8">
        <f>K115+'Pluies horaires 22-24 Nov'!M116</f>
        <v>141.20000000000002</v>
      </c>
      <c r="L116" s="8">
        <f>L115+'Pluies horaires 22-24 Nov'!N116</f>
        <v>148.69999999999999</v>
      </c>
      <c r="M116" s="8">
        <f>M115+'Pluies horaires 22-24 Nov'!O116</f>
        <v>5.6000000000000005</v>
      </c>
      <c r="N116" s="8">
        <f>N115+'Pluies horaires 22-24 Nov'!P116</f>
        <v>223</v>
      </c>
      <c r="O116" s="8">
        <f>O115+'Pluies horaires 22-24 Nov'!Q116</f>
        <v>151.30000000000001</v>
      </c>
      <c r="P116" s="8">
        <f>P115+'Pluies horaires 22-24 Nov'!R116</f>
        <v>171.09999999999997</v>
      </c>
      <c r="Q116" s="8">
        <f>Q115+'Pluies horaires 22-24 Nov'!S116</f>
        <v>211.7</v>
      </c>
      <c r="R116" s="8">
        <f>R115+'Pluies horaires 22-24 Nov'!T116</f>
        <v>216.30000000000004</v>
      </c>
      <c r="S116" s="8">
        <f>S115+'Pluies horaires 22-24 Nov'!U116</f>
        <v>220.2</v>
      </c>
      <c r="T116" s="8">
        <f>T115+'Pluies horaires 22-24 Nov'!V116</f>
        <v>265.00000000000006</v>
      </c>
      <c r="U116" s="8">
        <f>U115+'Pluies horaires 22-24 Nov'!W116</f>
        <v>181.79999999999993</v>
      </c>
      <c r="V116" s="8">
        <f>V115+'Pluies horaires 22-24 Nov'!X116</f>
        <v>298.29999999999995</v>
      </c>
    </row>
    <row r="117" spans="1:22" ht="13.8" x14ac:dyDescent="0.3">
      <c r="A117" s="7">
        <v>43793.708341597223</v>
      </c>
      <c r="B117" s="8">
        <f>B116+'Pluies horaires 22-24 Nov'!D117</f>
        <v>165.09999999999997</v>
      </c>
      <c r="C117" s="8">
        <f>C116+'Pluies horaires 22-24 Nov'!E117</f>
        <v>162.89999999999995</v>
      </c>
      <c r="D117" s="8">
        <f>D116+'Pluies horaires 22-24 Nov'!F117</f>
        <v>174</v>
      </c>
      <c r="E117" s="8">
        <f>E116+'Pluies horaires 22-24 Nov'!G117</f>
        <v>161.70000000000007</v>
      </c>
      <c r="F117" s="8">
        <f>F116+'Pluies horaires 22-24 Nov'!H117</f>
        <v>197.89999999999998</v>
      </c>
      <c r="G117" s="8">
        <f>G116+'Pluies horaires 22-24 Nov'!I117</f>
        <v>135.6</v>
      </c>
      <c r="H117" s="8">
        <f>H116+'Pluies horaires 22-24 Nov'!J117</f>
        <v>253.99999999999997</v>
      </c>
      <c r="I117" s="8">
        <f>I116+'Pluies horaires 22-24 Nov'!K117</f>
        <v>228.60000000000005</v>
      </c>
      <c r="J117" s="8">
        <f>J116+'Pluies horaires 22-24 Nov'!L117</f>
        <v>154.29999999999995</v>
      </c>
      <c r="K117" s="8">
        <f>K116+'Pluies horaires 22-24 Nov'!M117</f>
        <v>141.20000000000002</v>
      </c>
      <c r="L117" s="8">
        <f>L116+'Pluies horaires 22-24 Nov'!N117</f>
        <v>148.69999999999999</v>
      </c>
      <c r="M117" s="8">
        <f>M116+'Pluies horaires 22-24 Nov'!O117</f>
        <v>5.6000000000000005</v>
      </c>
      <c r="N117" s="8">
        <f>N116+'Pluies horaires 22-24 Nov'!P117</f>
        <v>223</v>
      </c>
      <c r="O117" s="8">
        <f>O116+'Pluies horaires 22-24 Nov'!Q117</f>
        <v>151.30000000000001</v>
      </c>
      <c r="P117" s="8">
        <f>P116+'Pluies horaires 22-24 Nov'!R117</f>
        <v>171.09999999999997</v>
      </c>
      <c r="Q117" s="8">
        <f>Q116+'Pluies horaires 22-24 Nov'!S117</f>
        <v>211.7</v>
      </c>
      <c r="R117" s="8">
        <f>R116+'Pluies horaires 22-24 Nov'!T117</f>
        <v>216.30000000000004</v>
      </c>
      <c r="S117" s="8">
        <f>S116+'Pluies horaires 22-24 Nov'!U117</f>
        <v>220.2</v>
      </c>
      <c r="T117" s="8">
        <f>T116+'Pluies horaires 22-24 Nov'!V117</f>
        <v>265.00000000000006</v>
      </c>
      <c r="U117" s="8">
        <f>U116+'Pluies horaires 22-24 Nov'!W117</f>
        <v>181.79999999999993</v>
      </c>
      <c r="V117" s="8">
        <f>V116+'Pluies horaires 22-24 Nov'!X117</f>
        <v>298.29999999999995</v>
      </c>
    </row>
    <row r="118" spans="1:22" ht="13.8" x14ac:dyDescent="0.3">
      <c r="A118" s="7">
        <v>43793.750008263887</v>
      </c>
      <c r="B118" s="8">
        <f>B117+'Pluies horaires 22-24 Nov'!D118</f>
        <v>165.09999999999997</v>
      </c>
      <c r="C118" s="8">
        <f>C117+'Pluies horaires 22-24 Nov'!E118</f>
        <v>162.89999999999995</v>
      </c>
      <c r="D118" s="8">
        <f>D117+'Pluies horaires 22-24 Nov'!F118</f>
        <v>174</v>
      </c>
      <c r="E118" s="8">
        <f>E117+'Pluies horaires 22-24 Nov'!G118</f>
        <v>161.70000000000007</v>
      </c>
      <c r="F118" s="8">
        <f>F117+'Pluies horaires 22-24 Nov'!H118</f>
        <v>197.89999999999998</v>
      </c>
      <c r="G118" s="8">
        <f>G117+'Pluies horaires 22-24 Nov'!I118</f>
        <v>135.6</v>
      </c>
      <c r="H118" s="8">
        <f>H117+'Pluies horaires 22-24 Nov'!J118</f>
        <v>253.99999999999997</v>
      </c>
      <c r="I118" s="8">
        <f>I117+'Pluies horaires 22-24 Nov'!K118</f>
        <v>228.60000000000005</v>
      </c>
      <c r="J118" s="8">
        <f>J117+'Pluies horaires 22-24 Nov'!L118</f>
        <v>154.29999999999995</v>
      </c>
      <c r="K118" s="8">
        <f>K117+'Pluies horaires 22-24 Nov'!M118</f>
        <v>141.20000000000002</v>
      </c>
      <c r="L118" s="8">
        <f>L117+'Pluies horaires 22-24 Nov'!N118</f>
        <v>148.69999999999999</v>
      </c>
      <c r="M118" s="8">
        <f>M117+'Pluies horaires 22-24 Nov'!O118</f>
        <v>5.6000000000000005</v>
      </c>
      <c r="N118" s="8">
        <f>N117+'Pluies horaires 22-24 Nov'!P118</f>
        <v>223</v>
      </c>
      <c r="O118" s="8">
        <f>O117+'Pluies horaires 22-24 Nov'!Q118</f>
        <v>151.30000000000001</v>
      </c>
      <c r="P118" s="8">
        <f>P117+'Pluies horaires 22-24 Nov'!R118</f>
        <v>171.09999999999997</v>
      </c>
      <c r="Q118" s="8">
        <f>Q117+'Pluies horaires 22-24 Nov'!S118</f>
        <v>211.7</v>
      </c>
      <c r="R118" s="8">
        <f>R117+'Pluies horaires 22-24 Nov'!T118</f>
        <v>216.30000000000004</v>
      </c>
      <c r="S118" s="8">
        <f>S117+'Pluies horaires 22-24 Nov'!U118</f>
        <v>220.2</v>
      </c>
      <c r="T118" s="8">
        <f>T117+'Pluies horaires 22-24 Nov'!V118</f>
        <v>265.00000000000006</v>
      </c>
      <c r="U118" s="8">
        <f>U117+'Pluies horaires 22-24 Nov'!W118</f>
        <v>181.79999999999993</v>
      </c>
      <c r="V118" s="8">
        <f>V117+'Pluies horaires 22-24 Nov'!X118</f>
        <v>298.29999999999995</v>
      </c>
    </row>
    <row r="119" spans="1:22" ht="13.8" x14ac:dyDescent="0.3">
      <c r="A119" s="7">
        <v>43793.791674930559</v>
      </c>
      <c r="B119" s="8">
        <f>B118+'Pluies horaires 22-24 Nov'!D119</f>
        <v>165.09999999999997</v>
      </c>
      <c r="C119" s="8">
        <f>C118+'Pluies horaires 22-24 Nov'!E119</f>
        <v>162.89999999999995</v>
      </c>
      <c r="D119" s="8">
        <f>D118+'Pluies horaires 22-24 Nov'!F119</f>
        <v>174</v>
      </c>
      <c r="E119" s="8">
        <f>E118+'Pluies horaires 22-24 Nov'!G119</f>
        <v>161.70000000000007</v>
      </c>
      <c r="F119" s="8">
        <f>F118+'Pluies horaires 22-24 Nov'!H119</f>
        <v>197.89999999999998</v>
      </c>
      <c r="G119" s="8">
        <f>G118+'Pluies horaires 22-24 Nov'!I119</f>
        <v>135.6</v>
      </c>
      <c r="H119" s="8">
        <f>H118+'Pluies horaires 22-24 Nov'!J119</f>
        <v>253.99999999999997</v>
      </c>
      <c r="I119" s="8">
        <f>I118+'Pluies horaires 22-24 Nov'!K119</f>
        <v>228.60000000000005</v>
      </c>
      <c r="J119" s="8">
        <f>J118+'Pluies horaires 22-24 Nov'!L119</f>
        <v>154.29999999999995</v>
      </c>
      <c r="K119" s="8">
        <f>K118+'Pluies horaires 22-24 Nov'!M119</f>
        <v>141.20000000000002</v>
      </c>
      <c r="L119" s="8">
        <f>L118+'Pluies horaires 22-24 Nov'!N119</f>
        <v>148.69999999999999</v>
      </c>
      <c r="M119" s="8">
        <f>M118+'Pluies horaires 22-24 Nov'!O119</f>
        <v>5.6000000000000005</v>
      </c>
      <c r="N119" s="8">
        <f>N118+'Pluies horaires 22-24 Nov'!P119</f>
        <v>223</v>
      </c>
      <c r="O119" s="8">
        <f>O118+'Pluies horaires 22-24 Nov'!Q119</f>
        <v>151.30000000000001</v>
      </c>
      <c r="P119" s="8">
        <f>P118+'Pluies horaires 22-24 Nov'!R119</f>
        <v>171.09999999999997</v>
      </c>
      <c r="Q119" s="8">
        <f>Q118+'Pluies horaires 22-24 Nov'!S119</f>
        <v>211.7</v>
      </c>
      <c r="R119" s="8">
        <f>R118+'Pluies horaires 22-24 Nov'!T119</f>
        <v>216.30000000000004</v>
      </c>
      <c r="S119" s="8">
        <f>S118+'Pluies horaires 22-24 Nov'!U119</f>
        <v>220.2</v>
      </c>
      <c r="T119" s="8">
        <f>T118+'Pluies horaires 22-24 Nov'!V119</f>
        <v>265.00000000000006</v>
      </c>
      <c r="U119" s="8">
        <f>U118+'Pluies horaires 22-24 Nov'!W119</f>
        <v>181.79999999999993</v>
      </c>
      <c r="V119" s="8">
        <f>V118+'Pluies horaires 22-24 Nov'!X119</f>
        <v>298.29999999999995</v>
      </c>
    </row>
    <row r="120" spans="1:22" ht="13.8" x14ac:dyDescent="0.3">
      <c r="A120" s="7">
        <v>43793.833341597223</v>
      </c>
      <c r="B120" s="8">
        <f>B119+'Pluies horaires 22-24 Nov'!D120</f>
        <v>165.09999999999997</v>
      </c>
      <c r="C120" s="8">
        <f>C119+'Pluies horaires 22-24 Nov'!E120</f>
        <v>162.89999999999995</v>
      </c>
      <c r="D120" s="8">
        <f>D119+'Pluies horaires 22-24 Nov'!F120</f>
        <v>174</v>
      </c>
      <c r="E120" s="8">
        <f>E119+'Pluies horaires 22-24 Nov'!G120</f>
        <v>161.70000000000007</v>
      </c>
      <c r="F120" s="8">
        <f>F119+'Pluies horaires 22-24 Nov'!H120</f>
        <v>197.89999999999998</v>
      </c>
      <c r="G120" s="8">
        <f>G119+'Pluies horaires 22-24 Nov'!I120</f>
        <v>135.6</v>
      </c>
      <c r="H120" s="8">
        <f>H119+'Pluies horaires 22-24 Nov'!J120</f>
        <v>253.99999999999997</v>
      </c>
      <c r="I120" s="8">
        <f>I119+'Pluies horaires 22-24 Nov'!K120</f>
        <v>228.60000000000005</v>
      </c>
      <c r="J120" s="8">
        <f>J119+'Pluies horaires 22-24 Nov'!L120</f>
        <v>154.29999999999995</v>
      </c>
      <c r="K120" s="8">
        <f>K119+'Pluies horaires 22-24 Nov'!M120</f>
        <v>141.20000000000002</v>
      </c>
      <c r="L120" s="8">
        <f>L119+'Pluies horaires 22-24 Nov'!N120</f>
        <v>148.69999999999999</v>
      </c>
      <c r="M120" s="8">
        <f>M119+'Pluies horaires 22-24 Nov'!O120</f>
        <v>5.6000000000000005</v>
      </c>
      <c r="N120" s="8">
        <f>N119+'Pluies horaires 22-24 Nov'!P120</f>
        <v>223</v>
      </c>
      <c r="O120" s="8">
        <f>O119+'Pluies horaires 22-24 Nov'!Q120</f>
        <v>151.30000000000001</v>
      </c>
      <c r="P120" s="8">
        <f>P119+'Pluies horaires 22-24 Nov'!R120</f>
        <v>171.09999999999997</v>
      </c>
      <c r="Q120" s="8">
        <f>Q119+'Pluies horaires 22-24 Nov'!S120</f>
        <v>211.7</v>
      </c>
      <c r="R120" s="8">
        <f>R119+'Pluies horaires 22-24 Nov'!T120</f>
        <v>216.30000000000004</v>
      </c>
      <c r="S120" s="8">
        <f>S119+'Pluies horaires 22-24 Nov'!U120</f>
        <v>220.2</v>
      </c>
      <c r="T120" s="8">
        <f>T119+'Pluies horaires 22-24 Nov'!V120</f>
        <v>265.00000000000006</v>
      </c>
      <c r="U120" s="8">
        <f>U119+'Pluies horaires 22-24 Nov'!W120</f>
        <v>181.79999999999993</v>
      </c>
      <c r="V120" s="8">
        <f>V119+'Pluies horaires 22-24 Nov'!X120</f>
        <v>298.29999999999995</v>
      </c>
    </row>
    <row r="121" spans="1:22" ht="13.8" x14ac:dyDescent="0.3">
      <c r="A121" s="7">
        <v>43793.875008263887</v>
      </c>
      <c r="B121" s="8">
        <f>B120+'Pluies horaires 22-24 Nov'!D121</f>
        <v>165.09999999999997</v>
      </c>
      <c r="C121" s="8">
        <f>C120+'Pluies horaires 22-24 Nov'!E121</f>
        <v>162.89999999999995</v>
      </c>
      <c r="D121" s="8">
        <f>D120+'Pluies horaires 22-24 Nov'!F121</f>
        <v>174</v>
      </c>
      <c r="E121" s="8">
        <f>E120+'Pluies horaires 22-24 Nov'!G121</f>
        <v>161.70000000000007</v>
      </c>
      <c r="F121" s="8">
        <f>F120+'Pluies horaires 22-24 Nov'!H121</f>
        <v>197.89999999999998</v>
      </c>
      <c r="G121" s="8">
        <f>G120+'Pluies horaires 22-24 Nov'!I121</f>
        <v>135.6</v>
      </c>
      <c r="H121" s="8">
        <f>H120+'Pluies horaires 22-24 Nov'!J121</f>
        <v>253.99999999999997</v>
      </c>
      <c r="I121" s="8">
        <f>I120+'Pluies horaires 22-24 Nov'!K121</f>
        <v>228.60000000000005</v>
      </c>
      <c r="J121" s="8">
        <f>J120+'Pluies horaires 22-24 Nov'!L121</f>
        <v>154.29999999999995</v>
      </c>
      <c r="K121" s="8">
        <f>K120+'Pluies horaires 22-24 Nov'!M121</f>
        <v>141.20000000000002</v>
      </c>
      <c r="L121" s="8">
        <f>L120+'Pluies horaires 22-24 Nov'!N121</f>
        <v>148.69999999999999</v>
      </c>
      <c r="M121" s="8">
        <f>M120+'Pluies horaires 22-24 Nov'!O121</f>
        <v>5.6000000000000005</v>
      </c>
      <c r="N121" s="8">
        <f>N120+'Pluies horaires 22-24 Nov'!P121</f>
        <v>223</v>
      </c>
      <c r="O121" s="8">
        <f>O120+'Pluies horaires 22-24 Nov'!Q121</f>
        <v>151.30000000000001</v>
      </c>
      <c r="P121" s="8">
        <f>P120+'Pluies horaires 22-24 Nov'!R121</f>
        <v>171.09999999999997</v>
      </c>
      <c r="Q121" s="8">
        <f>Q120+'Pluies horaires 22-24 Nov'!S121</f>
        <v>211.7</v>
      </c>
      <c r="R121" s="8">
        <f>R120+'Pluies horaires 22-24 Nov'!T121</f>
        <v>216.30000000000004</v>
      </c>
      <c r="S121" s="8">
        <f>S120+'Pluies horaires 22-24 Nov'!U121</f>
        <v>220.2</v>
      </c>
      <c r="T121" s="8">
        <f>T120+'Pluies horaires 22-24 Nov'!V121</f>
        <v>265.00000000000006</v>
      </c>
      <c r="U121" s="8">
        <f>U120+'Pluies horaires 22-24 Nov'!W121</f>
        <v>181.79999999999993</v>
      </c>
      <c r="V121" s="8">
        <f>V120+'Pluies horaires 22-24 Nov'!X121</f>
        <v>298.29999999999995</v>
      </c>
    </row>
    <row r="122" spans="1:22" ht="13.8" x14ac:dyDescent="0.3">
      <c r="A122" s="7">
        <v>43793.916674930559</v>
      </c>
      <c r="B122" s="8">
        <f>B121+'Pluies horaires 22-24 Nov'!D122</f>
        <v>165.09999999999997</v>
      </c>
      <c r="C122" s="8">
        <f>C121+'Pluies horaires 22-24 Nov'!E122</f>
        <v>162.89999999999995</v>
      </c>
      <c r="D122" s="8">
        <f>D121+'Pluies horaires 22-24 Nov'!F122</f>
        <v>174</v>
      </c>
      <c r="E122" s="8">
        <f>E121+'Pluies horaires 22-24 Nov'!G122</f>
        <v>161.70000000000007</v>
      </c>
      <c r="F122" s="8">
        <f>F121+'Pluies horaires 22-24 Nov'!H122</f>
        <v>197.89999999999998</v>
      </c>
      <c r="G122" s="8">
        <f>G121+'Pluies horaires 22-24 Nov'!I122</f>
        <v>135.6</v>
      </c>
      <c r="H122" s="8">
        <f>H121+'Pluies horaires 22-24 Nov'!J122</f>
        <v>253.99999999999997</v>
      </c>
      <c r="I122" s="8">
        <f>I121+'Pluies horaires 22-24 Nov'!K122</f>
        <v>228.60000000000005</v>
      </c>
      <c r="J122" s="8">
        <f>J121+'Pluies horaires 22-24 Nov'!L122</f>
        <v>154.29999999999995</v>
      </c>
      <c r="K122" s="8">
        <f>K121+'Pluies horaires 22-24 Nov'!M122</f>
        <v>141.20000000000002</v>
      </c>
      <c r="L122" s="8">
        <f>L121+'Pluies horaires 22-24 Nov'!N122</f>
        <v>148.69999999999999</v>
      </c>
      <c r="M122" s="8">
        <f>M121+'Pluies horaires 22-24 Nov'!O122</f>
        <v>5.6000000000000005</v>
      </c>
      <c r="N122" s="8">
        <f>N121+'Pluies horaires 22-24 Nov'!P122</f>
        <v>223</v>
      </c>
      <c r="O122" s="8">
        <f>O121+'Pluies horaires 22-24 Nov'!Q122</f>
        <v>151.30000000000001</v>
      </c>
      <c r="P122" s="8">
        <f>P121+'Pluies horaires 22-24 Nov'!R122</f>
        <v>171.09999999999997</v>
      </c>
      <c r="Q122" s="8">
        <f>Q121+'Pluies horaires 22-24 Nov'!S122</f>
        <v>211.7</v>
      </c>
      <c r="R122" s="8">
        <f>R121+'Pluies horaires 22-24 Nov'!T122</f>
        <v>216.30000000000004</v>
      </c>
      <c r="S122" s="8">
        <f>S121+'Pluies horaires 22-24 Nov'!U122</f>
        <v>220.2</v>
      </c>
      <c r="T122" s="8">
        <f>T121+'Pluies horaires 22-24 Nov'!V122</f>
        <v>265.00000000000006</v>
      </c>
      <c r="U122" s="8">
        <f>U121+'Pluies horaires 22-24 Nov'!W122</f>
        <v>181.79999999999993</v>
      </c>
      <c r="V122" s="8">
        <f>V121+'Pluies horaires 22-24 Nov'!X122</f>
        <v>298.29999999999995</v>
      </c>
    </row>
    <row r="123" spans="1:22" ht="13.8" x14ac:dyDescent="0.3">
      <c r="A123" s="7">
        <v>43793.958341597223</v>
      </c>
      <c r="B123" s="8">
        <f>B122+'Pluies horaires 22-24 Nov'!D123</f>
        <v>165.09999999999997</v>
      </c>
      <c r="C123" s="8">
        <f>C122+'Pluies horaires 22-24 Nov'!E123</f>
        <v>162.89999999999995</v>
      </c>
      <c r="D123" s="8">
        <f>D122+'Pluies horaires 22-24 Nov'!F123</f>
        <v>174</v>
      </c>
      <c r="E123" s="8">
        <f>E122+'Pluies horaires 22-24 Nov'!G123</f>
        <v>161.70000000000007</v>
      </c>
      <c r="F123" s="8">
        <f>F122+'Pluies horaires 22-24 Nov'!H123</f>
        <v>197.89999999999998</v>
      </c>
      <c r="G123" s="8">
        <f>G122+'Pluies horaires 22-24 Nov'!I123</f>
        <v>135.6</v>
      </c>
      <c r="H123" s="8">
        <f>H122+'Pluies horaires 22-24 Nov'!J123</f>
        <v>253.99999999999997</v>
      </c>
      <c r="I123" s="8">
        <f>I122+'Pluies horaires 22-24 Nov'!K123</f>
        <v>228.60000000000005</v>
      </c>
      <c r="J123" s="8">
        <f>J122+'Pluies horaires 22-24 Nov'!L123</f>
        <v>154.29999999999995</v>
      </c>
      <c r="K123" s="8">
        <f>K122+'Pluies horaires 22-24 Nov'!M123</f>
        <v>141.20000000000002</v>
      </c>
      <c r="L123" s="8">
        <f>L122+'Pluies horaires 22-24 Nov'!N123</f>
        <v>148.69999999999999</v>
      </c>
      <c r="M123" s="8">
        <f>M122+'Pluies horaires 22-24 Nov'!O123</f>
        <v>5.6000000000000005</v>
      </c>
      <c r="N123" s="8">
        <f>N122+'Pluies horaires 22-24 Nov'!P123</f>
        <v>223</v>
      </c>
      <c r="O123" s="8">
        <f>O122+'Pluies horaires 22-24 Nov'!Q123</f>
        <v>151.30000000000001</v>
      </c>
      <c r="P123" s="8">
        <f>P122+'Pluies horaires 22-24 Nov'!R123</f>
        <v>171.09999999999997</v>
      </c>
      <c r="Q123" s="8">
        <f>Q122+'Pluies horaires 22-24 Nov'!S123</f>
        <v>211.7</v>
      </c>
      <c r="R123" s="8">
        <f>R122+'Pluies horaires 22-24 Nov'!T123</f>
        <v>216.30000000000004</v>
      </c>
      <c r="S123" s="8">
        <f>S122+'Pluies horaires 22-24 Nov'!U123</f>
        <v>220.2</v>
      </c>
      <c r="T123" s="8">
        <f>T122+'Pluies horaires 22-24 Nov'!V123</f>
        <v>265.00000000000006</v>
      </c>
      <c r="U123" s="8">
        <f>U122+'Pluies horaires 22-24 Nov'!W123</f>
        <v>181.79999999999993</v>
      </c>
      <c r="V123" s="8">
        <f>V122+'Pluies horaires 22-24 Nov'!X123</f>
        <v>298.29999999999995</v>
      </c>
    </row>
    <row r="124" spans="1:22" ht="13.8" x14ac:dyDescent="0.3">
      <c r="A124" s="13">
        <v>43794.000009664349</v>
      </c>
      <c r="B124" s="8">
        <f>B123+'Pluies horaires 22-24 Nov'!D124</f>
        <v>165.09999999999997</v>
      </c>
      <c r="C124" s="8">
        <f>C123+'Pluies horaires 22-24 Nov'!E124</f>
        <v>162.89999999999995</v>
      </c>
      <c r="D124" s="8">
        <f>D123+'Pluies horaires 22-24 Nov'!F124</f>
        <v>174</v>
      </c>
      <c r="E124" s="8">
        <f>E123+'Pluies horaires 22-24 Nov'!G124</f>
        <v>161.70000000000007</v>
      </c>
      <c r="F124" s="8">
        <f>F123+'Pluies horaires 22-24 Nov'!H124</f>
        <v>197.89999999999998</v>
      </c>
      <c r="G124" s="8">
        <f>G123+'Pluies horaires 22-24 Nov'!I124</f>
        <v>135.6</v>
      </c>
      <c r="H124" s="8">
        <f>H123+'Pluies horaires 22-24 Nov'!J124</f>
        <v>253.99999999999997</v>
      </c>
      <c r="I124" s="8">
        <f>I123+'Pluies horaires 22-24 Nov'!K124</f>
        <v>228.60000000000005</v>
      </c>
      <c r="J124" s="8">
        <f>J123+'Pluies horaires 22-24 Nov'!L124</f>
        <v>154.29999999999995</v>
      </c>
      <c r="K124" s="8">
        <f>K123+'Pluies horaires 22-24 Nov'!M124</f>
        <v>141.20000000000002</v>
      </c>
      <c r="L124" s="8">
        <f>L123+'Pluies horaires 22-24 Nov'!N124</f>
        <v>148.69999999999999</v>
      </c>
      <c r="M124" s="8">
        <f>M123+'Pluies horaires 22-24 Nov'!O124</f>
        <v>5.6000000000000005</v>
      </c>
      <c r="N124" s="8">
        <f>N123+'Pluies horaires 22-24 Nov'!P124</f>
        <v>223</v>
      </c>
      <c r="O124" s="8">
        <f>O123+'Pluies horaires 22-24 Nov'!Q124</f>
        <v>151.30000000000001</v>
      </c>
      <c r="P124" s="8">
        <f>P123+'Pluies horaires 22-24 Nov'!R124</f>
        <v>171.09999999999997</v>
      </c>
      <c r="Q124" s="8">
        <f>Q123+'Pluies horaires 22-24 Nov'!S124</f>
        <v>211.7</v>
      </c>
      <c r="R124" s="8">
        <f>R123+'Pluies horaires 22-24 Nov'!T124</f>
        <v>216.30000000000004</v>
      </c>
      <c r="S124" s="8">
        <f>S123+'Pluies horaires 22-24 Nov'!U124</f>
        <v>220.2</v>
      </c>
      <c r="T124" s="8">
        <f>T123+'Pluies horaires 22-24 Nov'!V124</f>
        <v>265.00000000000006</v>
      </c>
      <c r="U124" s="8">
        <f>U123+'Pluies horaires 22-24 Nov'!W124</f>
        <v>181.79999999999993</v>
      </c>
      <c r="V124" s="8">
        <f>V123+'Pluies horaires 22-24 Nov'!X124</f>
        <v>298.29999999999995</v>
      </c>
    </row>
    <row r="125" spans="1:22" ht="13.8" x14ac:dyDescent="0.3">
      <c r="A125" s="13">
        <v>43794.04167633102</v>
      </c>
      <c r="B125" s="8">
        <f>B124+'Pluies horaires 22-24 Nov'!D125</f>
        <v>165.09999999999997</v>
      </c>
      <c r="C125" s="8">
        <f>C124+'Pluies horaires 22-24 Nov'!E125</f>
        <v>162.89999999999995</v>
      </c>
      <c r="D125" s="8">
        <f>D124+'Pluies horaires 22-24 Nov'!F125</f>
        <v>174</v>
      </c>
      <c r="E125" s="8">
        <f>E124+'Pluies horaires 22-24 Nov'!G125</f>
        <v>161.70000000000007</v>
      </c>
      <c r="F125" s="8">
        <f>F124+'Pluies horaires 22-24 Nov'!H125</f>
        <v>197.89999999999998</v>
      </c>
      <c r="G125" s="8">
        <f>G124+'Pluies horaires 22-24 Nov'!I125</f>
        <v>135.6</v>
      </c>
      <c r="H125" s="8">
        <f>H124+'Pluies horaires 22-24 Nov'!J125</f>
        <v>253.99999999999997</v>
      </c>
      <c r="I125" s="8">
        <f>I124+'Pluies horaires 22-24 Nov'!K125</f>
        <v>228.60000000000005</v>
      </c>
      <c r="J125" s="8">
        <f>J124+'Pluies horaires 22-24 Nov'!L125</f>
        <v>154.29999999999995</v>
      </c>
      <c r="K125" s="8">
        <f>K124+'Pluies horaires 22-24 Nov'!M125</f>
        <v>141.20000000000002</v>
      </c>
      <c r="L125" s="8">
        <f>L124+'Pluies horaires 22-24 Nov'!N125</f>
        <v>148.69999999999999</v>
      </c>
      <c r="M125" s="8">
        <f>M124+'Pluies horaires 22-24 Nov'!O125</f>
        <v>5.6000000000000005</v>
      </c>
      <c r="N125" s="8">
        <f>N124+'Pluies horaires 22-24 Nov'!P125</f>
        <v>223</v>
      </c>
      <c r="O125" s="8">
        <f>O124+'Pluies horaires 22-24 Nov'!Q125</f>
        <v>151.30000000000001</v>
      </c>
      <c r="P125" s="8">
        <f>P124+'Pluies horaires 22-24 Nov'!R125</f>
        <v>171.09999999999997</v>
      </c>
      <c r="Q125" s="8">
        <f>Q124+'Pluies horaires 22-24 Nov'!S125</f>
        <v>211.7</v>
      </c>
      <c r="R125" s="8">
        <f>R124+'Pluies horaires 22-24 Nov'!T125</f>
        <v>216.30000000000004</v>
      </c>
      <c r="S125" s="8">
        <f>S124+'Pluies horaires 22-24 Nov'!U125</f>
        <v>220.2</v>
      </c>
      <c r="T125" s="8">
        <f>T124+'Pluies horaires 22-24 Nov'!V125</f>
        <v>265.00000000000006</v>
      </c>
      <c r="U125" s="8">
        <f>U124+'Pluies horaires 22-24 Nov'!W125</f>
        <v>181.79999999999993</v>
      </c>
      <c r="V125" s="8">
        <f>V124+'Pluies horaires 22-24 Nov'!X125</f>
        <v>298.29999999999995</v>
      </c>
    </row>
    <row r="126" spans="1:22" ht="13.8" x14ac:dyDescent="0.3">
      <c r="A126" s="13">
        <v>43794.083342997685</v>
      </c>
      <c r="B126" s="8">
        <f>B125+'Pluies horaires 22-24 Nov'!D126</f>
        <v>165.09999999999997</v>
      </c>
      <c r="C126" s="8">
        <f>C125+'Pluies horaires 22-24 Nov'!E126</f>
        <v>162.89999999999995</v>
      </c>
      <c r="D126" s="8">
        <f>D125+'Pluies horaires 22-24 Nov'!F126</f>
        <v>174</v>
      </c>
      <c r="E126" s="8">
        <f>E125+'Pluies horaires 22-24 Nov'!G126</f>
        <v>161.70000000000007</v>
      </c>
      <c r="F126" s="8">
        <f>F125+'Pluies horaires 22-24 Nov'!H126</f>
        <v>197.89999999999998</v>
      </c>
      <c r="G126" s="8">
        <f>G125+'Pluies horaires 22-24 Nov'!I126</f>
        <v>135.6</v>
      </c>
      <c r="H126" s="8">
        <f>H125+'Pluies horaires 22-24 Nov'!J126</f>
        <v>253.99999999999997</v>
      </c>
      <c r="I126" s="8">
        <f>I125+'Pluies horaires 22-24 Nov'!K126</f>
        <v>228.60000000000005</v>
      </c>
      <c r="J126" s="8">
        <f>J125+'Pluies horaires 22-24 Nov'!L126</f>
        <v>154.29999999999995</v>
      </c>
      <c r="K126" s="8">
        <f>K125+'Pluies horaires 22-24 Nov'!M126</f>
        <v>141.20000000000002</v>
      </c>
      <c r="L126" s="8">
        <f>L125+'Pluies horaires 22-24 Nov'!N126</f>
        <v>148.69999999999999</v>
      </c>
      <c r="M126" s="8">
        <f>M125+'Pluies horaires 22-24 Nov'!O126</f>
        <v>5.6000000000000005</v>
      </c>
      <c r="N126" s="8">
        <f>N125+'Pluies horaires 22-24 Nov'!P126</f>
        <v>223</v>
      </c>
      <c r="O126" s="8">
        <f>O125+'Pluies horaires 22-24 Nov'!Q126</f>
        <v>151.30000000000001</v>
      </c>
      <c r="P126" s="8">
        <f>P125+'Pluies horaires 22-24 Nov'!R126</f>
        <v>171.09999999999997</v>
      </c>
      <c r="Q126" s="8">
        <f>Q125+'Pluies horaires 22-24 Nov'!S126</f>
        <v>211.7</v>
      </c>
      <c r="R126" s="8">
        <f>R125+'Pluies horaires 22-24 Nov'!T126</f>
        <v>216.30000000000004</v>
      </c>
      <c r="S126" s="8">
        <f>S125+'Pluies horaires 22-24 Nov'!U126</f>
        <v>220.2</v>
      </c>
      <c r="T126" s="8">
        <f>T125+'Pluies horaires 22-24 Nov'!V126</f>
        <v>265.00000000000006</v>
      </c>
      <c r="U126" s="8">
        <f>U125+'Pluies horaires 22-24 Nov'!W126</f>
        <v>181.79999999999993</v>
      </c>
      <c r="V126" s="8">
        <f>V125+'Pluies horaires 22-24 Nov'!X126</f>
        <v>298.29999999999995</v>
      </c>
    </row>
    <row r="127" spans="1:22" ht="13.8" x14ac:dyDescent="0.3">
      <c r="A127" s="13">
        <v>43794.125009664349</v>
      </c>
      <c r="B127" s="8">
        <f>B126+'Pluies horaires 22-24 Nov'!D127</f>
        <v>165.09999999999997</v>
      </c>
      <c r="C127" s="8">
        <f>C126+'Pluies horaires 22-24 Nov'!E127</f>
        <v>162.89999999999995</v>
      </c>
      <c r="D127" s="8">
        <f>D126+'Pluies horaires 22-24 Nov'!F127</f>
        <v>174</v>
      </c>
      <c r="E127" s="8">
        <f>E126+'Pluies horaires 22-24 Nov'!G127</f>
        <v>161.70000000000007</v>
      </c>
      <c r="F127" s="8">
        <f>F126+'Pluies horaires 22-24 Nov'!H127</f>
        <v>197.89999999999998</v>
      </c>
      <c r="G127" s="8">
        <f>G126+'Pluies horaires 22-24 Nov'!I127</f>
        <v>135.6</v>
      </c>
      <c r="H127" s="8">
        <f>H126+'Pluies horaires 22-24 Nov'!J127</f>
        <v>253.99999999999997</v>
      </c>
      <c r="I127" s="8">
        <f>I126+'Pluies horaires 22-24 Nov'!K127</f>
        <v>228.60000000000005</v>
      </c>
      <c r="J127" s="8">
        <f>J126+'Pluies horaires 22-24 Nov'!L127</f>
        <v>154.29999999999995</v>
      </c>
      <c r="K127" s="8">
        <f>K126+'Pluies horaires 22-24 Nov'!M127</f>
        <v>141.20000000000002</v>
      </c>
      <c r="L127" s="8">
        <f>L126+'Pluies horaires 22-24 Nov'!N127</f>
        <v>148.69999999999999</v>
      </c>
      <c r="M127" s="8">
        <f>M126+'Pluies horaires 22-24 Nov'!O127</f>
        <v>5.6000000000000005</v>
      </c>
      <c r="N127" s="8">
        <f>N126+'Pluies horaires 22-24 Nov'!P127</f>
        <v>223</v>
      </c>
      <c r="O127" s="8">
        <f>O126+'Pluies horaires 22-24 Nov'!Q127</f>
        <v>151.30000000000001</v>
      </c>
      <c r="P127" s="8">
        <f>P126+'Pluies horaires 22-24 Nov'!R127</f>
        <v>171.09999999999997</v>
      </c>
      <c r="Q127" s="8">
        <f>Q126+'Pluies horaires 22-24 Nov'!S127</f>
        <v>211.7</v>
      </c>
      <c r="R127" s="8">
        <f>R126+'Pluies horaires 22-24 Nov'!T127</f>
        <v>216.30000000000004</v>
      </c>
      <c r="S127" s="8">
        <f>S126+'Pluies horaires 22-24 Nov'!U127</f>
        <v>220.2</v>
      </c>
      <c r="T127" s="8">
        <f>T126+'Pluies horaires 22-24 Nov'!V127</f>
        <v>265.00000000000006</v>
      </c>
      <c r="U127" s="8">
        <f>U126+'Pluies horaires 22-24 Nov'!W127</f>
        <v>181.79999999999993</v>
      </c>
      <c r="V127" s="8">
        <f>V126+'Pluies horaires 22-24 Nov'!X127</f>
        <v>298.29999999999995</v>
      </c>
    </row>
    <row r="128" spans="1:22" ht="13.8" x14ac:dyDescent="0.3">
      <c r="A128" s="13">
        <v>43794.16667633102</v>
      </c>
      <c r="B128" s="8">
        <f>B127+'Pluies horaires 22-24 Nov'!D128</f>
        <v>165.09999999999997</v>
      </c>
      <c r="C128" s="8">
        <f>C127+'Pluies horaires 22-24 Nov'!E128</f>
        <v>162.89999999999995</v>
      </c>
      <c r="D128" s="8">
        <f>D127+'Pluies horaires 22-24 Nov'!F128</f>
        <v>174</v>
      </c>
      <c r="E128" s="8">
        <f>E127+'Pluies horaires 22-24 Nov'!G128</f>
        <v>161.70000000000007</v>
      </c>
      <c r="F128" s="8">
        <f>F127+'Pluies horaires 22-24 Nov'!H128</f>
        <v>197.89999999999998</v>
      </c>
      <c r="G128" s="8">
        <f>G127+'Pluies horaires 22-24 Nov'!I128</f>
        <v>135.6</v>
      </c>
      <c r="H128" s="8">
        <f>H127+'Pluies horaires 22-24 Nov'!J128</f>
        <v>253.99999999999997</v>
      </c>
      <c r="I128" s="8">
        <f>I127+'Pluies horaires 22-24 Nov'!K128</f>
        <v>228.60000000000005</v>
      </c>
      <c r="J128" s="8">
        <f>J127+'Pluies horaires 22-24 Nov'!L128</f>
        <v>154.29999999999995</v>
      </c>
      <c r="K128" s="8">
        <f>K127+'Pluies horaires 22-24 Nov'!M128</f>
        <v>141.20000000000002</v>
      </c>
      <c r="L128" s="8">
        <f>L127+'Pluies horaires 22-24 Nov'!N128</f>
        <v>148.69999999999999</v>
      </c>
      <c r="M128" s="8">
        <f>M127+'Pluies horaires 22-24 Nov'!O128</f>
        <v>5.6000000000000005</v>
      </c>
      <c r="N128" s="8">
        <f>N127+'Pluies horaires 22-24 Nov'!P128</f>
        <v>223</v>
      </c>
      <c r="O128" s="8">
        <f>O127+'Pluies horaires 22-24 Nov'!Q128</f>
        <v>151.30000000000001</v>
      </c>
      <c r="P128" s="8">
        <f>P127+'Pluies horaires 22-24 Nov'!R128</f>
        <v>171.09999999999997</v>
      </c>
      <c r="Q128" s="8">
        <f>Q127+'Pluies horaires 22-24 Nov'!S128</f>
        <v>211.7</v>
      </c>
      <c r="R128" s="8">
        <f>R127+'Pluies horaires 22-24 Nov'!T128</f>
        <v>216.30000000000004</v>
      </c>
      <c r="S128" s="8">
        <f>S127+'Pluies horaires 22-24 Nov'!U128</f>
        <v>220.2</v>
      </c>
      <c r="T128" s="8">
        <f>T127+'Pluies horaires 22-24 Nov'!V128</f>
        <v>265.00000000000006</v>
      </c>
      <c r="U128" s="8">
        <f>U127+'Pluies horaires 22-24 Nov'!W128</f>
        <v>181.79999999999993</v>
      </c>
      <c r="V128" s="8">
        <f>V127+'Pluies horaires 22-24 Nov'!X128</f>
        <v>298.29999999999995</v>
      </c>
    </row>
    <row r="129" spans="1:22" ht="13.8" x14ac:dyDescent="0.3">
      <c r="A129" s="13">
        <v>43794.208342997685</v>
      </c>
      <c r="B129" s="8">
        <f>B128+'Pluies horaires 22-24 Nov'!D129</f>
        <v>165.09999999999997</v>
      </c>
      <c r="C129" s="8">
        <f>C128+'Pluies horaires 22-24 Nov'!E129</f>
        <v>162.89999999999995</v>
      </c>
      <c r="D129" s="8">
        <f>D128+'Pluies horaires 22-24 Nov'!F129</f>
        <v>174</v>
      </c>
      <c r="E129" s="8">
        <f>E128+'Pluies horaires 22-24 Nov'!G129</f>
        <v>161.70000000000007</v>
      </c>
      <c r="F129" s="8">
        <f>F128+'Pluies horaires 22-24 Nov'!H129</f>
        <v>197.89999999999998</v>
      </c>
      <c r="G129" s="8">
        <f>G128+'Pluies horaires 22-24 Nov'!I129</f>
        <v>135.6</v>
      </c>
      <c r="H129" s="8">
        <f>H128+'Pluies horaires 22-24 Nov'!J129</f>
        <v>253.99999999999997</v>
      </c>
      <c r="I129" s="8">
        <f>I128+'Pluies horaires 22-24 Nov'!K129</f>
        <v>228.60000000000005</v>
      </c>
      <c r="J129" s="8">
        <f>J128+'Pluies horaires 22-24 Nov'!L129</f>
        <v>154.29999999999995</v>
      </c>
      <c r="K129" s="8">
        <f>K128+'Pluies horaires 22-24 Nov'!M129</f>
        <v>141.20000000000002</v>
      </c>
      <c r="L129" s="8">
        <f>L128+'Pluies horaires 22-24 Nov'!N129</f>
        <v>148.69999999999999</v>
      </c>
      <c r="M129" s="8">
        <f>M128+'Pluies horaires 22-24 Nov'!O129</f>
        <v>5.6000000000000005</v>
      </c>
      <c r="N129" s="8">
        <f>N128+'Pluies horaires 22-24 Nov'!P129</f>
        <v>223</v>
      </c>
      <c r="O129" s="8">
        <f>O128+'Pluies horaires 22-24 Nov'!Q129</f>
        <v>151.30000000000001</v>
      </c>
      <c r="P129" s="8">
        <f>P128+'Pluies horaires 22-24 Nov'!R129</f>
        <v>171.09999999999997</v>
      </c>
      <c r="Q129" s="8">
        <f>Q128+'Pluies horaires 22-24 Nov'!S129</f>
        <v>211.7</v>
      </c>
      <c r="R129" s="8">
        <f>R128+'Pluies horaires 22-24 Nov'!T129</f>
        <v>216.30000000000004</v>
      </c>
      <c r="S129" s="8">
        <f>S128+'Pluies horaires 22-24 Nov'!U129</f>
        <v>220.2</v>
      </c>
      <c r="T129" s="8">
        <f>T128+'Pluies horaires 22-24 Nov'!V129</f>
        <v>265.00000000000006</v>
      </c>
      <c r="U129" s="8">
        <f>U128+'Pluies horaires 22-24 Nov'!W129</f>
        <v>181.79999999999993</v>
      </c>
      <c r="V129" s="8">
        <f>V128+'Pluies horaires 22-24 Nov'!X129</f>
        <v>298.29999999999995</v>
      </c>
    </row>
    <row r="130" spans="1:22" ht="13.8" x14ac:dyDescent="0.3">
      <c r="A130" s="13">
        <v>43794.250009664349</v>
      </c>
      <c r="B130" s="8">
        <f>B129+'Pluies horaires 22-24 Nov'!D130</f>
        <v>165.09999999999997</v>
      </c>
      <c r="C130" s="8">
        <f>C129+'Pluies horaires 22-24 Nov'!E130</f>
        <v>162.89999999999995</v>
      </c>
      <c r="D130" s="8">
        <f>D129+'Pluies horaires 22-24 Nov'!F130</f>
        <v>174</v>
      </c>
      <c r="E130" s="8">
        <f>E129+'Pluies horaires 22-24 Nov'!G130</f>
        <v>161.70000000000007</v>
      </c>
      <c r="F130" s="8">
        <f>F129+'Pluies horaires 22-24 Nov'!H130</f>
        <v>197.89999999999998</v>
      </c>
      <c r="G130" s="8">
        <f>G129+'Pluies horaires 22-24 Nov'!I130</f>
        <v>135.6</v>
      </c>
      <c r="H130" s="8">
        <f>H129+'Pluies horaires 22-24 Nov'!J130</f>
        <v>253.99999999999997</v>
      </c>
      <c r="I130" s="8">
        <f>I129+'Pluies horaires 22-24 Nov'!K130</f>
        <v>228.60000000000005</v>
      </c>
      <c r="J130" s="8">
        <f>J129+'Pluies horaires 22-24 Nov'!L130</f>
        <v>154.29999999999995</v>
      </c>
      <c r="K130" s="8">
        <f>K129+'Pluies horaires 22-24 Nov'!M130</f>
        <v>141.20000000000002</v>
      </c>
      <c r="L130" s="8">
        <f>L129+'Pluies horaires 22-24 Nov'!N130</f>
        <v>148.69999999999999</v>
      </c>
      <c r="M130" s="8">
        <f>M129+'Pluies horaires 22-24 Nov'!O130</f>
        <v>5.6000000000000005</v>
      </c>
      <c r="N130" s="8">
        <f>N129+'Pluies horaires 22-24 Nov'!P130</f>
        <v>223</v>
      </c>
      <c r="O130" s="8">
        <f>O129+'Pluies horaires 22-24 Nov'!Q130</f>
        <v>151.30000000000001</v>
      </c>
      <c r="P130" s="8">
        <f>P129+'Pluies horaires 22-24 Nov'!R130</f>
        <v>171.09999999999997</v>
      </c>
      <c r="Q130" s="8">
        <f>Q129+'Pluies horaires 22-24 Nov'!S130</f>
        <v>211.7</v>
      </c>
      <c r="R130" s="8">
        <f>R129+'Pluies horaires 22-24 Nov'!T130</f>
        <v>216.30000000000004</v>
      </c>
      <c r="S130" s="8">
        <f>S129+'Pluies horaires 22-24 Nov'!U130</f>
        <v>220.2</v>
      </c>
      <c r="T130" s="8">
        <f>T129+'Pluies horaires 22-24 Nov'!V130</f>
        <v>265.00000000000006</v>
      </c>
      <c r="U130" s="8">
        <f>U129+'Pluies horaires 22-24 Nov'!W130</f>
        <v>181.79999999999993</v>
      </c>
      <c r="V130" s="8">
        <f>V129+'Pluies horaires 22-24 Nov'!X130</f>
        <v>298.29999999999995</v>
      </c>
    </row>
    <row r="131" spans="1:22" ht="13.8" x14ac:dyDescent="0.3">
      <c r="A131" s="13">
        <v>43794.29167633102</v>
      </c>
      <c r="B131" s="8">
        <f>B130+'Pluies horaires 22-24 Nov'!D131</f>
        <v>165.09999999999997</v>
      </c>
      <c r="C131" s="8">
        <f>C130+'Pluies horaires 22-24 Nov'!E131</f>
        <v>162.89999999999995</v>
      </c>
      <c r="D131" s="8">
        <f>D130+'Pluies horaires 22-24 Nov'!F131</f>
        <v>174</v>
      </c>
      <c r="E131" s="8">
        <f>E130+'Pluies horaires 22-24 Nov'!G131</f>
        <v>161.70000000000007</v>
      </c>
      <c r="F131" s="8">
        <f>F130+'Pluies horaires 22-24 Nov'!H131</f>
        <v>197.89999999999998</v>
      </c>
      <c r="G131" s="8">
        <f>G130+'Pluies horaires 22-24 Nov'!I131</f>
        <v>135.6</v>
      </c>
      <c r="H131" s="8">
        <f>H130+'Pluies horaires 22-24 Nov'!J131</f>
        <v>253.99999999999997</v>
      </c>
      <c r="I131" s="8">
        <f>I130+'Pluies horaires 22-24 Nov'!K131</f>
        <v>228.60000000000005</v>
      </c>
      <c r="J131" s="8">
        <f>J130+'Pluies horaires 22-24 Nov'!L131</f>
        <v>154.29999999999995</v>
      </c>
      <c r="K131" s="8">
        <f>K130+'Pluies horaires 22-24 Nov'!M131</f>
        <v>141.20000000000002</v>
      </c>
      <c r="L131" s="8">
        <f>L130+'Pluies horaires 22-24 Nov'!N131</f>
        <v>148.69999999999999</v>
      </c>
      <c r="M131" s="8">
        <f>M130+'Pluies horaires 22-24 Nov'!O131</f>
        <v>5.6000000000000005</v>
      </c>
      <c r="N131" s="8">
        <f>N130+'Pluies horaires 22-24 Nov'!P131</f>
        <v>223</v>
      </c>
      <c r="O131" s="8">
        <f>O130+'Pluies horaires 22-24 Nov'!Q131</f>
        <v>151.30000000000001</v>
      </c>
      <c r="P131" s="8">
        <f>P130+'Pluies horaires 22-24 Nov'!R131</f>
        <v>171.09999999999997</v>
      </c>
      <c r="Q131" s="8">
        <f>Q130+'Pluies horaires 22-24 Nov'!S131</f>
        <v>211.7</v>
      </c>
      <c r="R131" s="8">
        <f>R130+'Pluies horaires 22-24 Nov'!T131</f>
        <v>216.30000000000004</v>
      </c>
      <c r="S131" s="8">
        <f>S130+'Pluies horaires 22-24 Nov'!U131</f>
        <v>220.2</v>
      </c>
      <c r="T131" s="8">
        <f>T130+'Pluies horaires 22-24 Nov'!V131</f>
        <v>265.00000000000006</v>
      </c>
      <c r="U131" s="8">
        <f>U130+'Pluies horaires 22-24 Nov'!W131</f>
        <v>181.79999999999993</v>
      </c>
      <c r="V131" s="8">
        <f>V130+'Pluies horaires 22-24 Nov'!X131</f>
        <v>298.29999999999995</v>
      </c>
    </row>
    <row r="132" spans="1:22" ht="13.8" x14ac:dyDescent="0.3">
      <c r="A132" s="13">
        <v>43794.333342997685</v>
      </c>
      <c r="B132" s="8">
        <f>B131+'Pluies horaires 22-24 Nov'!D132</f>
        <v>165.09999999999997</v>
      </c>
      <c r="C132" s="8">
        <f>C131+'Pluies horaires 22-24 Nov'!E132</f>
        <v>162.89999999999995</v>
      </c>
      <c r="D132" s="8">
        <f>D131+'Pluies horaires 22-24 Nov'!F132</f>
        <v>174</v>
      </c>
      <c r="E132" s="8">
        <f>E131+'Pluies horaires 22-24 Nov'!G132</f>
        <v>161.70000000000007</v>
      </c>
      <c r="F132" s="8">
        <f>F131+'Pluies horaires 22-24 Nov'!H132</f>
        <v>197.89999999999998</v>
      </c>
      <c r="G132" s="8">
        <f>G131+'Pluies horaires 22-24 Nov'!I132</f>
        <v>135.6</v>
      </c>
      <c r="H132" s="8">
        <f>H131+'Pluies horaires 22-24 Nov'!J132</f>
        <v>253.99999999999997</v>
      </c>
      <c r="I132" s="8">
        <f>I131+'Pluies horaires 22-24 Nov'!K132</f>
        <v>228.60000000000005</v>
      </c>
      <c r="J132" s="8">
        <f>J131+'Pluies horaires 22-24 Nov'!L132</f>
        <v>154.29999999999995</v>
      </c>
      <c r="K132" s="8">
        <f>K131+'Pluies horaires 22-24 Nov'!M132</f>
        <v>141.20000000000002</v>
      </c>
      <c r="L132" s="8">
        <f>L131+'Pluies horaires 22-24 Nov'!N132</f>
        <v>148.69999999999999</v>
      </c>
      <c r="M132" s="8">
        <f>M131+'Pluies horaires 22-24 Nov'!O132</f>
        <v>5.6000000000000005</v>
      </c>
      <c r="N132" s="8">
        <f>N131+'Pluies horaires 22-24 Nov'!P132</f>
        <v>223</v>
      </c>
      <c r="O132" s="8">
        <f>O131+'Pluies horaires 22-24 Nov'!Q132</f>
        <v>151.30000000000001</v>
      </c>
      <c r="P132" s="8">
        <f>P131+'Pluies horaires 22-24 Nov'!R132</f>
        <v>171.09999999999997</v>
      </c>
      <c r="Q132" s="8">
        <f>Q131+'Pluies horaires 22-24 Nov'!S132</f>
        <v>211.7</v>
      </c>
      <c r="R132" s="8">
        <f>R131+'Pluies horaires 22-24 Nov'!T132</f>
        <v>216.30000000000004</v>
      </c>
      <c r="S132" s="8">
        <f>S131+'Pluies horaires 22-24 Nov'!U132</f>
        <v>220.2</v>
      </c>
      <c r="T132" s="8">
        <f>T131+'Pluies horaires 22-24 Nov'!V132</f>
        <v>265.00000000000006</v>
      </c>
      <c r="U132" s="8">
        <f>U131+'Pluies horaires 22-24 Nov'!W132</f>
        <v>181.79999999999993</v>
      </c>
      <c r="V132" s="8">
        <f>V131+'Pluies horaires 22-24 Nov'!X132</f>
        <v>298.29999999999995</v>
      </c>
    </row>
    <row r="133" spans="1:22" ht="13.8" x14ac:dyDescent="0.3">
      <c r="A133" s="13">
        <v>43794.375009664349</v>
      </c>
      <c r="B133" s="8">
        <f>B132+'Pluies horaires 22-24 Nov'!D133</f>
        <v>165.09999999999997</v>
      </c>
      <c r="C133" s="8">
        <f>C132+'Pluies horaires 22-24 Nov'!E133</f>
        <v>162.89999999999995</v>
      </c>
      <c r="D133" s="8">
        <f>D132+'Pluies horaires 22-24 Nov'!F133</f>
        <v>174</v>
      </c>
      <c r="E133" s="8">
        <f>E132+'Pluies horaires 22-24 Nov'!G133</f>
        <v>161.70000000000007</v>
      </c>
      <c r="F133" s="8">
        <f>F132+'Pluies horaires 22-24 Nov'!H133</f>
        <v>197.89999999999998</v>
      </c>
      <c r="G133" s="8">
        <f>G132+'Pluies horaires 22-24 Nov'!I133</f>
        <v>135.6</v>
      </c>
      <c r="H133" s="8">
        <f>H132+'Pluies horaires 22-24 Nov'!J133</f>
        <v>253.99999999999997</v>
      </c>
      <c r="I133" s="8">
        <f>I132+'Pluies horaires 22-24 Nov'!K133</f>
        <v>228.60000000000005</v>
      </c>
      <c r="J133" s="8">
        <f>J132+'Pluies horaires 22-24 Nov'!L133</f>
        <v>154.29999999999995</v>
      </c>
      <c r="K133" s="8">
        <f>K132+'Pluies horaires 22-24 Nov'!M133</f>
        <v>141.20000000000002</v>
      </c>
      <c r="L133" s="8">
        <f>L132+'Pluies horaires 22-24 Nov'!N133</f>
        <v>148.69999999999999</v>
      </c>
      <c r="M133" s="8">
        <f>M132+'Pluies horaires 22-24 Nov'!O133</f>
        <v>5.6000000000000005</v>
      </c>
      <c r="N133" s="8">
        <f>N132+'Pluies horaires 22-24 Nov'!P133</f>
        <v>223</v>
      </c>
      <c r="O133" s="8">
        <f>O132+'Pluies horaires 22-24 Nov'!Q133</f>
        <v>151.30000000000001</v>
      </c>
      <c r="P133" s="8">
        <f>P132+'Pluies horaires 22-24 Nov'!R133</f>
        <v>171.09999999999997</v>
      </c>
      <c r="Q133" s="8">
        <f>Q132+'Pluies horaires 22-24 Nov'!S133</f>
        <v>211.7</v>
      </c>
      <c r="R133" s="8">
        <f>R132+'Pluies horaires 22-24 Nov'!T133</f>
        <v>216.30000000000004</v>
      </c>
      <c r="S133" s="8">
        <f>S132+'Pluies horaires 22-24 Nov'!U133</f>
        <v>220.2</v>
      </c>
      <c r="T133" s="8">
        <f>T132+'Pluies horaires 22-24 Nov'!V133</f>
        <v>265.00000000000006</v>
      </c>
      <c r="U133" s="8">
        <f>U132+'Pluies horaires 22-24 Nov'!W133</f>
        <v>181.79999999999993</v>
      </c>
      <c r="V133" s="8">
        <f>V132+'Pluies horaires 22-24 Nov'!X133</f>
        <v>298.29999999999995</v>
      </c>
    </row>
    <row r="134" spans="1:22" ht="13.8" x14ac:dyDescent="0.3">
      <c r="A134" s="13">
        <v>43794.41667633102</v>
      </c>
      <c r="B134" s="8">
        <f>B133+'Pluies horaires 22-24 Nov'!D134</f>
        <v>165.09999999999997</v>
      </c>
      <c r="C134" s="8">
        <f>C133+'Pluies horaires 22-24 Nov'!E134</f>
        <v>162.89999999999995</v>
      </c>
      <c r="D134" s="8">
        <f>D133+'Pluies horaires 22-24 Nov'!F134</f>
        <v>174</v>
      </c>
      <c r="E134" s="8">
        <f>E133+'Pluies horaires 22-24 Nov'!G134</f>
        <v>161.70000000000007</v>
      </c>
      <c r="F134" s="8">
        <f>F133+'Pluies horaires 22-24 Nov'!H134</f>
        <v>197.89999999999998</v>
      </c>
      <c r="G134" s="8">
        <f>G133+'Pluies horaires 22-24 Nov'!I134</f>
        <v>135.6</v>
      </c>
      <c r="H134" s="8">
        <f>H133+'Pluies horaires 22-24 Nov'!J134</f>
        <v>253.99999999999997</v>
      </c>
      <c r="I134" s="8">
        <f>I133+'Pluies horaires 22-24 Nov'!K134</f>
        <v>228.60000000000005</v>
      </c>
      <c r="J134" s="8">
        <f>J133+'Pluies horaires 22-24 Nov'!L134</f>
        <v>154.29999999999995</v>
      </c>
      <c r="K134" s="8">
        <f>K133+'Pluies horaires 22-24 Nov'!M134</f>
        <v>141.20000000000002</v>
      </c>
      <c r="L134" s="8">
        <f>L133+'Pluies horaires 22-24 Nov'!N134</f>
        <v>148.69999999999999</v>
      </c>
      <c r="M134" s="8">
        <f>M133+'Pluies horaires 22-24 Nov'!O134</f>
        <v>5.6000000000000005</v>
      </c>
      <c r="N134" s="8">
        <f>N133+'Pluies horaires 22-24 Nov'!P134</f>
        <v>223</v>
      </c>
      <c r="O134" s="8">
        <f>O133+'Pluies horaires 22-24 Nov'!Q134</f>
        <v>151.30000000000001</v>
      </c>
      <c r="P134" s="8">
        <f>P133+'Pluies horaires 22-24 Nov'!R134</f>
        <v>171.09999999999997</v>
      </c>
      <c r="Q134" s="8">
        <f>Q133+'Pluies horaires 22-24 Nov'!S134</f>
        <v>211.7</v>
      </c>
      <c r="R134" s="8">
        <f>R133+'Pluies horaires 22-24 Nov'!T134</f>
        <v>216.30000000000004</v>
      </c>
      <c r="S134" s="8">
        <f>S133+'Pluies horaires 22-24 Nov'!U134</f>
        <v>220.2</v>
      </c>
      <c r="T134" s="8">
        <f>T133+'Pluies horaires 22-24 Nov'!V134</f>
        <v>265.00000000000006</v>
      </c>
      <c r="U134" s="8">
        <f>U133+'Pluies horaires 22-24 Nov'!W134</f>
        <v>181.79999999999993</v>
      </c>
      <c r="V134" s="8">
        <f>V133+'Pluies horaires 22-24 Nov'!X134</f>
        <v>298.29999999999995</v>
      </c>
    </row>
    <row r="135" spans="1:22" ht="13.8" x14ac:dyDescent="0.3">
      <c r="A135" s="13">
        <v>43794.458342997685</v>
      </c>
      <c r="B135" s="8">
        <f>B134+'Pluies horaires 22-24 Nov'!D135</f>
        <v>165.09999999999997</v>
      </c>
      <c r="C135" s="8">
        <f>C134+'Pluies horaires 22-24 Nov'!E135</f>
        <v>162.89999999999995</v>
      </c>
      <c r="D135" s="8">
        <f>D134+'Pluies horaires 22-24 Nov'!F135</f>
        <v>174</v>
      </c>
      <c r="E135" s="8">
        <f>E134+'Pluies horaires 22-24 Nov'!G135</f>
        <v>161.70000000000007</v>
      </c>
      <c r="F135" s="8">
        <f>F134+'Pluies horaires 22-24 Nov'!H135</f>
        <v>197.89999999999998</v>
      </c>
      <c r="G135" s="8">
        <f>G134+'Pluies horaires 22-24 Nov'!I135</f>
        <v>135.6</v>
      </c>
      <c r="H135" s="8">
        <f>H134+'Pluies horaires 22-24 Nov'!J135</f>
        <v>253.99999999999997</v>
      </c>
      <c r="I135" s="8">
        <f>I134+'Pluies horaires 22-24 Nov'!K135</f>
        <v>228.60000000000005</v>
      </c>
      <c r="J135" s="8">
        <f>J134+'Pluies horaires 22-24 Nov'!L135</f>
        <v>154.29999999999995</v>
      </c>
      <c r="K135" s="8">
        <f>K134+'Pluies horaires 22-24 Nov'!M135</f>
        <v>141.20000000000002</v>
      </c>
      <c r="L135" s="8">
        <f>L134+'Pluies horaires 22-24 Nov'!N135</f>
        <v>148.69999999999999</v>
      </c>
      <c r="M135" s="8">
        <f>M134+'Pluies horaires 22-24 Nov'!O135</f>
        <v>5.6000000000000005</v>
      </c>
      <c r="N135" s="8">
        <f>N134+'Pluies horaires 22-24 Nov'!P135</f>
        <v>223</v>
      </c>
      <c r="O135" s="8">
        <f>O134+'Pluies horaires 22-24 Nov'!Q135</f>
        <v>151.30000000000001</v>
      </c>
      <c r="P135" s="8">
        <f>P134+'Pluies horaires 22-24 Nov'!R135</f>
        <v>171.09999999999997</v>
      </c>
      <c r="Q135" s="8">
        <f>Q134+'Pluies horaires 22-24 Nov'!S135</f>
        <v>211.7</v>
      </c>
      <c r="R135" s="8">
        <f>R134+'Pluies horaires 22-24 Nov'!T135</f>
        <v>216.30000000000004</v>
      </c>
      <c r="S135" s="8">
        <f>S134+'Pluies horaires 22-24 Nov'!U135</f>
        <v>220.2</v>
      </c>
      <c r="T135" s="8">
        <f>T134+'Pluies horaires 22-24 Nov'!V135</f>
        <v>265.00000000000006</v>
      </c>
      <c r="U135" s="8">
        <f>U134+'Pluies horaires 22-24 Nov'!W135</f>
        <v>181.79999999999993</v>
      </c>
      <c r="V135" s="8">
        <f>V134+'Pluies horaires 22-24 Nov'!X135</f>
        <v>298.29999999999995</v>
      </c>
    </row>
    <row r="136" spans="1:22" ht="13.8" x14ac:dyDescent="0.3">
      <c r="A136" s="13">
        <v>43794.500009664349</v>
      </c>
      <c r="B136" s="8">
        <f>B135+'Pluies horaires 22-24 Nov'!D136</f>
        <v>165.09999999999997</v>
      </c>
      <c r="C136" s="8">
        <f>C135+'Pluies horaires 22-24 Nov'!E136</f>
        <v>162.89999999999995</v>
      </c>
      <c r="D136" s="8">
        <f>D135+'Pluies horaires 22-24 Nov'!F136</f>
        <v>174</v>
      </c>
      <c r="E136" s="8">
        <f>E135+'Pluies horaires 22-24 Nov'!G136</f>
        <v>161.70000000000007</v>
      </c>
      <c r="F136" s="8">
        <f>F135+'Pluies horaires 22-24 Nov'!H136</f>
        <v>197.89999999999998</v>
      </c>
      <c r="G136" s="8">
        <f>G135+'Pluies horaires 22-24 Nov'!I136</f>
        <v>135.6</v>
      </c>
      <c r="H136" s="8">
        <f>H135+'Pluies horaires 22-24 Nov'!J136</f>
        <v>253.99999999999997</v>
      </c>
      <c r="I136" s="8">
        <f>I135+'Pluies horaires 22-24 Nov'!K136</f>
        <v>228.60000000000005</v>
      </c>
      <c r="J136" s="8">
        <f>J135+'Pluies horaires 22-24 Nov'!L136</f>
        <v>154.29999999999995</v>
      </c>
      <c r="K136" s="8">
        <f>K135+'Pluies horaires 22-24 Nov'!M136</f>
        <v>141.20000000000002</v>
      </c>
      <c r="L136" s="8">
        <f>L135+'Pluies horaires 22-24 Nov'!N136</f>
        <v>148.69999999999999</v>
      </c>
      <c r="M136" s="8">
        <f>M135+'Pluies horaires 22-24 Nov'!O136</f>
        <v>5.6000000000000005</v>
      </c>
      <c r="N136" s="8">
        <f>N135+'Pluies horaires 22-24 Nov'!P136</f>
        <v>223</v>
      </c>
      <c r="O136" s="8">
        <f>O135+'Pluies horaires 22-24 Nov'!Q136</f>
        <v>151.30000000000001</v>
      </c>
      <c r="P136" s="8">
        <f>P135+'Pluies horaires 22-24 Nov'!R136</f>
        <v>171.09999999999997</v>
      </c>
      <c r="Q136" s="8">
        <f>Q135+'Pluies horaires 22-24 Nov'!S136</f>
        <v>211.7</v>
      </c>
      <c r="R136" s="8">
        <f>R135+'Pluies horaires 22-24 Nov'!T136</f>
        <v>216.30000000000004</v>
      </c>
      <c r="S136" s="8">
        <f>S135+'Pluies horaires 22-24 Nov'!U136</f>
        <v>220.2</v>
      </c>
      <c r="T136" s="8">
        <f>T135+'Pluies horaires 22-24 Nov'!V136</f>
        <v>265.00000000000006</v>
      </c>
      <c r="U136" s="8">
        <f>U135+'Pluies horaires 22-24 Nov'!W136</f>
        <v>181.79999999999993</v>
      </c>
      <c r="V136" s="8">
        <f>V135+'Pluies horaires 22-24 Nov'!X136</f>
        <v>298.29999999999995</v>
      </c>
    </row>
    <row r="137" spans="1:22" ht="13.8" x14ac:dyDescent="0.3">
      <c r="A137" s="13">
        <v>43794.54167633102</v>
      </c>
      <c r="B137" s="8">
        <f>B136+'Pluies horaires 22-24 Nov'!D137</f>
        <v>165.09999999999997</v>
      </c>
      <c r="C137" s="8">
        <f>C136+'Pluies horaires 22-24 Nov'!E137</f>
        <v>162.89999999999995</v>
      </c>
      <c r="D137" s="8">
        <f>D136+'Pluies horaires 22-24 Nov'!F137</f>
        <v>174</v>
      </c>
      <c r="E137" s="8">
        <f>E136+'Pluies horaires 22-24 Nov'!G137</f>
        <v>161.70000000000007</v>
      </c>
      <c r="F137" s="8">
        <f>F136+'Pluies horaires 22-24 Nov'!H137</f>
        <v>197.89999999999998</v>
      </c>
      <c r="G137" s="8">
        <f>G136+'Pluies horaires 22-24 Nov'!I137</f>
        <v>135.6</v>
      </c>
      <c r="H137" s="8">
        <f>H136+'Pluies horaires 22-24 Nov'!J137</f>
        <v>253.99999999999997</v>
      </c>
      <c r="I137" s="8">
        <f>I136+'Pluies horaires 22-24 Nov'!K137</f>
        <v>228.60000000000005</v>
      </c>
      <c r="J137" s="8">
        <f>J136+'Pluies horaires 22-24 Nov'!L137</f>
        <v>154.29999999999995</v>
      </c>
      <c r="K137" s="8">
        <f>K136+'Pluies horaires 22-24 Nov'!M137</f>
        <v>141.20000000000002</v>
      </c>
      <c r="L137" s="8">
        <f>L136+'Pluies horaires 22-24 Nov'!N137</f>
        <v>148.69999999999999</v>
      </c>
      <c r="M137" s="8">
        <f>M136+'Pluies horaires 22-24 Nov'!O137</f>
        <v>5.6000000000000005</v>
      </c>
      <c r="N137" s="8">
        <f>N136+'Pluies horaires 22-24 Nov'!P137</f>
        <v>223</v>
      </c>
      <c r="O137" s="8">
        <f>O136+'Pluies horaires 22-24 Nov'!Q137</f>
        <v>151.30000000000001</v>
      </c>
      <c r="P137" s="8">
        <f>P136+'Pluies horaires 22-24 Nov'!R137</f>
        <v>171.09999999999997</v>
      </c>
      <c r="Q137" s="8">
        <f>Q136+'Pluies horaires 22-24 Nov'!S137</f>
        <v>211.7</v>
      </c>
      <c r="R137" s="8">
        <f>R136+'Pluies horaires 22-24 Nov'!T137</f>
        <v>216.30000000000004</v>
      </c>
      <c r="S137" s="8">
        <f>S136+'Pluies horaires 22-24 Nov'!U137</f>
        <v>220.2</v>
      </c>
      <c r="T137" s="8">
        <f>T136+'Pluies horaires 22-24 Nov'!V137</f>
        <v>265.00000000000006</v>
      </c>
      <c r="U137" s="8">
        <f>U136+'Pluies horaires 22-24 Nov'!W137</f>
        <v>181.79999999999993</v>
      </c>
      <c r="V137" s="8">
        <f>V136+'Pluies horaires 22-24 Nov'!X137</f>
        <v>298.29999999999995</v>
      </c>
    </row>
    <row r="138" spans="1:22" ht="13.8" x14ac:dyDescent="0.3">
      <c r="A138" s="13">
        <v>43794.583342997685</v>
      </c>
      <c r="B138" s="8">
        <f>B137+'Pluies horaires 22-24 Nov'!D138</f>
        <v>165.09999999999997</v>
      </c>
      <c r="C138" s="8">
        <f>C137+'Pluies horaires 22-24 Nov'!E138</f>
        <v>162.89999999999995</v>
      </c>
      <c r="D138" s="8">
        <f>D137+'Pluies horaires 22-24 Nov'!F138</f>
        <v>174</v>
      </c>
      <c r="E138" s="8">
        <f>E137+'Pluies horaires 22-24 Nov'!G138</f>
        <v>161.70000000000007</v>
      </c>
      <c r="F138" s="8">
        <f>F137+'Pluies horaires 22-24 Nov'!H138</f>
        <v>197.89999999999998</v>
      </c>
      <c r="G138" s="8">
        <f>G137+'Pluies horaires 22-24 Nov'!I138</f>
        <v>135.6</v>
      </c>
      <c r="H138" s="8">
        <f>H137+'Pluies horaires 22-24 Nov'!J138</f>
        <v>253.99999999999997</v>
      </c>
      <c r="I138" s="8">
        <f>I137+'Pluies horaires 22-24 Nov'!K138</f>
        <v>228.60000000000005</v>
      </c>
      <c r="J138" s="8">
        <f>J137+'Pluies horaires 22-24 Nov'!L138</f>
        <v>154.29999999999995</v>
      </c>
      <c r="K138" s="8">
        <f>K137+'Pluies horaires 22-24 Nov'!M138</f>
        <v>141.20000000000002</v>
      </c>
      <c r="L138" s="8">
        <f>L137+'Pluies horaires 22-24 Nov'!N138</f>
        <v>148.69999999999999</v>
      </c>
      <c r="M138" s="8">
        <f>M137+'Pluies horaires 22-24 Nov'!O138</f>
        <v>5.6000000000000005</v>
      </c>
      <c r="N138" s="8">
        <f>N137+'Pluies horaires 22-24 Nov'!P138</f>
        <v>223</v>
      </c>
      <c r="O138" s="8">
        <f>O137+'Pluies horaires 22-24 Nov'!Q138</f>
        <v>151.30000000000001</v>
      </c>
      <c r="P138" s="8">
        <f>P137+'Pluies horaires 22-24 Nov'!R138</f>
        <v>171.09999999999997</v>
      </c>
      <c r="Q138" s="8">
        <f>Q137+'Pluies horaires 22-24 Nov'!S138</f>
        <v>211.7</v>
      </c>
      <c r="R138" s="8">
        <f>R137+'Pluies horaires 22-24 Nov'!T138</f>
        <v>216.30000000000004</v>
      </c>
      <c r="S138" s="8">
        <f>S137+'Pluies horaires 22-24 Nov'!U138</f>
        <v>220.2</v>
      </c>
      <c r="T138" s="8">
        <f>T137+'Pluies horaires 22-24 Nov'!V138</f>
        <v>265.00000000000006</v>
      </c>
      <c r="U138" s="8">
        <f>U137+'Pluies horaires 22-24 Nov'!W138</f>
        <v>181.79999999999993</v>
      </c>
      <c r="V138" s="8">
        <f>V137+'Pluies horaires 22-24 Nov'!X138</f>
        <v>298.29999999999995</v>
      </c>
    </row>
    <row r="139" spans="1:22" ht="13.8" x14ac:dyDescent="0.3">
      <c r="A139" s="13">
        <v>43794.625009664349</v>
      </c>
      <c r="B139" s="8">
        <f>B138+'Pluies horaires 22-24 Nov'!D139</f>
        <v>165.09999999999997</v>
      </c>
      <c r="C139" s="8">
        <f>C138+'Pluies horaires 22-24 Nov'!E139</f>
        <v>162.89999999999995</v>
      </c>
      <c r="D139" s="8">
        <f>D138+'Pluies horaires 22-24 Nov'!F139</f>
        <v>174</v>
      </c>
      <c r="E139" s="8">
        <f>E138+'Pluies horaires 22-24 Nov'!G139</f>
        <v>161.70000000000007</v>
      </c>
      <c r="F139" s="8">
        <f>F138+'Pluies horaires 22-24 Nov'!H139</f>
        <v>197.89999999999998</v>
      </c>
      <c r="G139" s="8">
        <f>G138+'Pluies horaires 22-24 Nov'!I139</f>
        <v>135.6</v>
      </c>
      <c r="H139" s="8">
        <f>H138+'Pluies horaires 22-24 Nov'!J139</f>
        <v>253.99999999999997</v>
      </c>
      <c r="I139" s="8">
        <f>I138+'Pluies horaires 22-24 Nov'!K139</f>
        <v>228.60000000000005</v>
      </c>
      <c r="J139" s="8">
        <f>J138+'Pluies horaires 22-24 Nov'!L139</f>
        <v>154.29999999999995</v>
      </c>
      <c r="K139" s="8">
        <f>K138+'Pluies horaires 22-24 Nov'!M139</f>
        <v>141.20000000000002</v>
      </c>
      <c r="L139" s="8">
        <f>L138+'Pluies horaires 22-24 Nov'!N139</f>
        <v>148.69999999999999</v>
      </c>
      <c r="M139" s="8">
        <f>M138+'Pluies horaires 22-24 Nov'!O139</f>
        <v>5.6000000000000005</v>
      </c>
      <c r="N139" s="8">
        <f>N138+'Pluies horaires 22-24 Nov'!P139</f>
        <v>223</v>
      </c>
      <c r="O139" s="8">
        <f>O138+'Pluies horaires 22-24 Nov'!Q139</f>
        <v>151.30000000000001</v>
      </c>
      <c r="P139" s="8">
        <f>P138+'Pluies horaires 22-24 Nov'!R139</f>
        <v>171.09999999999997</v>
      </c>
      <c r="Q139" s="8">
        <f>Q138+'Pluies horaires 22-24 Nov'!S139</f>
        <v>211.7</v>
      </c>
      <c r="R139" s="8">
        <f>R138+'Pluies horaires 22-24 Nov'!T139</f>
        <v>216.30000000000004</v>
      </c>
      <c r="S139" s="8">
        <f>S138+'Pluies horaires 22-24 Nov'!U139</f>
        <v>220.2</v>
      </c>
      <c r="T139" s="8">
        <f>T138+'Pluies horaires 22-24 Nov'!V139</f>
        <v>265.00000000000006</v>
      </c>
      <c r="U139" s="8">
        <f>U138+'Pluies horaires 22-24 Nov'!W139</f>
        <v>181.79999999999993</v>
      </c>
      <c r="V139" s="8">
        <f>V138+'Pluies horaires 22-24 Nov'!X139</f>
        <v>298.29999999999995</v>
      </c>
    </row>
    <row r="140" spans="1:22" ht="13.8" x14ac:dyDescent="0.3">
      <c r="A140" s="13">
        <v>43794.66667633102</v>
      </c>
      <c r="B140" s="8">
        <f>B139+'Pluies horaires 22-24 Nov'!D140</f>
        <v>165.09999999999997</v>
      </c>
      <c r="C140" s="8">
        <f>C139+'Pluies horaires 22-24 Nov'!E140</f>
        <v>162.89999999999995</v>
      </c>
      <c r="D140" s="8">
        <f>D139+'Pluies horaires 22-24 Nov'!F140</f>
        <v>174</v>
      </c>
      <c r="E140" s="8">
        <f>E139+'Pluies horaires 22-24 Nov'!G140</f>
        <v>161.70000000000007</v>
      </c>
      <c r="F140" s="8">
        <f>F139+'Pluies horaires 22-24 Nov'!H140</f>
        <v>197.89999999999998</v>
      </c>
      <c r="G140" s="8">
        <f>G139+'Pluies horaires 22-24 Nov'!I140</f>
        <v>135.6</v>
      </c>
      <c r="H140" s="8">
        <f>H139+'Pluies horaires 22-24 Nov'!J140</f>
        <v>253.99999999999997</v>
      </c>
      <c r="I140" s="8">
        <f>I139+'Pluies horaires 22-24 Nov'!K140</f>
        <v>228.60000000000005</v>
      </c>
      <c r="J140" s="8">
        <f>J139+'Pluies horaires 22-24 Nov'!L140</f>
        <v>154.29999999999995</v>
      </c>
      <c r="K140" s="8">
        <f>K139+'Pluies horaires 22-24 Nov'!M140</f>
        <v>141.20000000000002</v>
      </c>
      <c r="L140" s="8">
        <f>L139+'Pluies horaires 22-24 Nov'!N140</f>
        <v>148.69999999999999</v>
      </c>
      <c r="M140" s="8">
        <f>M139+'Pluies horaires 22-24 Nov'!O140</f>
        <v>5.6000000000000005</v>
      </c>
      <c r="N140" s="8">
        <f>N139+'Pluies horaires 22-24 Nov'!P140</f>
        <v>223</v>
      </c>
      <c r="O140" s="8">
        <f>O139+'Pluies horaires 22-24 Nov'!Q140</f>
        <v>151.30000000000001</v>
      </c>
      <c r="P140" s="8">
        <f>P139+'Pluies horaires 22-24 Nov'!R140</f>
        <v>171.09999999999997</v>
      </c>
      <c r="Q140" s="8">
        <f>Q139+'Pluies horaires 22-24 Nov'!S140</f>
        <v>211.7</v>
      </c>
      <c r="R140" s="8">
        <f>R139+'Pluies horaires 22-24 Nov'!T140</f>
        <v>216.30000000000004</v>
      </c>
      <c r="S140" s="8">
        <f>S139+'Pluies horaires 22-24 Nov'!U140</f>
        <v>220.2</v>
      </c>
      <c r="T140" s="8">
        <f>T139+'Pluies horaires 22-24 Nov'!V140</f>
        <v>265.00000000000006</v>
      </c>
      <c r="U140" s="8">
        <f>U139+'Pluies horaires 22-24 Nov'!W140</f>
        <v>181.79999999999993</v>
      </c>
      <c r="V140" s="8">
        <f>V139+'Pluies horaires 22-24 Nov'!X140</f>
        <v>298.29999999999995</v>
      </c>
    </row>
    <row r="141" spans="1:22" ht="13.8" x14ac:dyDescent="0.3">
      <c r="A141" s="13">
        <v>43794.708342997685</v>
      </c>
      <c r="B141" s="8">
        <f>B140+'Pluies horaires 22-24 Nov'!D141</f>
        <v>165.09999999999997</v>
      </c>
      <c r="C141" s="8">
        <f>C140+'Pluies horaires 22-24 Nov'!E141</f>
        <v>162.89999999999995</v>
      </c>
      <c r="D141" s="8">
        <f>D140+'Pluies horaires 22-24 Nov'!F141</f>
        <v>174</v>
      </c>
      <c r="E141" s="8">
        <f>E140+'Pluies horaires 22-24 Nov'!G141</f>
        <v>161.70000000000007</v>
      </c>
      <c r="F141" s="8">
        <f>F140+'Pluies horaires 22-24 Nov'!H141</f>
        <v>197.89999999999998</v>
      </c>
      <c r="G141" s="8">
        <f>G140+'Pluies horaires 22-24 Nov'!I141</f>
        <v>135.6</v>
      </c>
      <c r="H141" s="8">
        <f>H140+'Pluies horaires 22-24 Nov'!J141</f>
        <v>253.99999999999997</v>
      </c>
      <c r="I141" s="8">
        <f>I140+'Pluies horaires 22-24 Nov'!K141</f>
        <v>228.60000000000005</v>
      </c>
      <c r="J141" s="8">
        <f>J140+'Pluies horaires 22-24 Nov'!L141</f>
        <v>154.29999999999995</v>
      </c>
      <c r="K141" s="8">
        <f>K140+'Pluies horaires 22-24 Nov'!M141</f>
        <v>141.20000000000002</v>
      </c>
      <c r="L141" s="8">
        <f>L140+'Pluies horaires 22-24 Nov'!N141</f>
        <v>148.69999999999999</v>
      </c>
      <c r="M141" s="8">
        <f>M140+'Pluies horaires 22-24 Nov'!O141</f>
        <v>5.6000000000000005</v>
      </c>
      <c r="N141" s="8">
        <f>N140+'Pluies horaires 22-24 Nov'!P141</f>
        <v>223</v>
      </c>
      <c r="O141" s="8">
        <f>O140+'Pluies horaires 22-24 Nov'!Q141</f>
        <v>151.30000000000001</v>
      </c>
      <c r="P141" s="8">
        <f>P140+'Pluies horaires 22-24 Nov'!R141</f>
        <v>171.09999999999997</v>
      </c>
      <c r="Q141" s="8">
        <f>Q140+'Pluies horaires 22-24 Nov'!S141</f>
        <v>211.7</v>
      </c>
      <c r="R141" s="8">
        <f>R140+'Pluies horaires 22-24 Nov'!T141</f>
        <v>216.30000000000004</v>
      </c>
      <c r="S141" s="8">
        <f>S140+'Pluies horaires 22-24 Nov'!U141</f>
        <v>220.2</v>
      </c>
      <c r="T141" s="8">
        <f>T140+'Pluies horaires 22-24 Nov'!V141</f>
        <v>265.00000000000006</v>
      </c>
      <c r="U141" s="8">
        <f>U140+'Pluies horaires 22-24 Nov'!W141</f>
        <v>181.79999999999993</v>
      </c>
      <c r="V141" s="8">
        <f>V140+'Pluies horaires 22-24 Nov'!X141</f>
        <v>298.29999999999995</v>
      </c>
    </row>
    <row r="142" spans="1:22" ht="13.8" x14ac:dyDescent="0.3">
      <c r="A142" s="13">
        <v>43794.750009664349</v>
      </c>
      <c r="B142" s="8">
        <f>B141+'Pluies horaires 22-24 Nov'!D142</f>
        <v>165.09999999999997</v>
      </c>
      <c r="C142" s="8">
        <f>C141+'Pluies horaires 22-24 Nov'!E142</f>
        <v>162.89999999999995</v>
      </c>
      <c r="D142" s="8">
        <f>D141+'Pluies horaires 22-24 Nov'!F142</f>
        <v>174</v>
      </c>
      <c r="E142" s="8">
        <f>E141+'Pluies horaires 22-24 Nov'!G142</f>
        <v>161.70000000000007</v>
      </c>
      <c r="F142" s="8">
        <f>F141+'Pluies horaires 22-24 Nov'!H142</f>
        <v>197.89999999999998</v>
      </c>
      <c r="G142" s="8">
        <f>G141+'Pluies horaires 22-24 Nov'!I142</f>
        <v>135.6</v>
      </c>
      <c r="H142" s="8">
        <f>H141+'Pluies horaires 22-24 Nov'!J142</f>
        <v>253.99999999999997</v>
      </c>
      <c r="I142" s="8">
        <f>I141+'Pluies horaires 22-24 Nov'!K142</f>
        <v>228.60000000000005</v>
      </c>
      <c r="J142" s="8">
        <f>J141+'Pluies horaires 22-24 Nov'!L142</f>
        <v>154.29999999999995</v>
      </c>
      <c r="K142" s="8">
        <f>K141+'Pluies horaires 22-24 Nov'!M142</f>
        <v>141.20000000000002</v>
      </c>
      <c r="L142" s="8">
        <f>L141+'Pluies horaires 22-24 Nov'!N142</f>
        <v>148.69999999999999</v>
      </c>
      <c r="M142" s="8">
        <f>M141+'Pluies horaires 22-24 Nov'!O142</f>
        <v>5.6000000000000005</v>
      </c>
      <c r="N142" s="8">
        <f>N141+'Pluies horaires 22-24 Nov'!P142</f>
        <v>223</v>
      </c>
      <c r="O142" s="8">
        <f>O141+'Pluies horaires 22-24 Nov'!Q142</f>
        <v>151.30000000000001</v>
      </c>
      <c r="P142" s="8">
        <f>P141+'Pluies horaires 22-24 Nov'!R142</f>
        <v>171.09999999999997</v>
      </c>
      <c r="Q142" s="8">
        <f>Q141+'Pluies horaires 22-24 Nov'!S142</f>
        <v>211.7</v>
      </c>
      <c r="R142" s="8">
        <f>R141+'Pluies horaires 22-24 Nov'!T142</f>
        <v>216.30000000000004</v>
      </c>
      <c r="S142" s="8">
        <f>S141+'Pluies horaires 22-24 Nov'!U142</f>
        <v>220.2</v>
      </c>
      <c r="T142" s="8">
        <f>T141+'Pluies horaires 22-24 Nov'!V142</f>
        <v>265.00000000000006</v>
      </c>
      <c r="U142" s="8">
        <f>U141+'Pluies horaires 22-24 Nov'!W142</f>
        <v>181.79999999999993</v>
      </c>
      <c r="V142" s="8">
        <f>V141+'Pluies horaires 22-24 Nov'!X142</f>
        <v>298.29999999999995</v>
      </c>
    </row>
    <row r="143" spans="1:22" ht="13.8" x14ac:dyDescent="0.3">
      <c r="A143" s="13">
        <v>43794.79167633102</v>
      </c>
      <c r="B143" s="8">
        <f>B142+'Pluies horaires 22-24 Nov'!D143</f>
        <v>165.09999999999997</v>
      </c>
      <c r="C143" s="8">
        <f>C142+'Pluies horaires 22-24 Nov'!E143</f>
        <v>162.89999999999995</v>
      </c>
      <c r="D143" s="8">
        <f>D142+'Pluies horaires 22-24 Nov'!F143</f>
        <v>174</v>
      </c>
      <c r="E143" s="8">
        <f>E142+'Pluies horaires 22-24 Nov'!G143</f>
        <v>161.70000000000007</v>
      </c>
      <c r="F143" s="8">
        <f>F142+'Pluies horaires 22-24 Nov'!H143</f>
        <v>197.89999999999998</v>
      </c>
      <c r="G143" s="8">
        <f>G142+'Pluies horaires 22-24 Nov'!I143</f>
        <v>135.6</v>
      </c>
      <c r="H143" s="8">
        <f>H142+'Pluies horaires 22-24 Nov'!J143</f>
        <v>253.99999999999997</v>
      </c>
      <c r="I143" s="8">
        <f>I142+'Pluies horaires 22-24 Nov'!K143</f>
        <v>228.60000000000005</v>
      </c>
      <c r="J143" s="8">
        <f>J142+'Pluies horaires 22-24 Nov'!L143</f>
        <v>154.29999999999995</v>
      </c>
      <c r="K143" s="8">
        <f>K142+'Pluies horaires 22-24 Nov'!M143</f>
        <v>141.20000000000002</v>
      </c>
      <c r="L143" s="8">
        <f>L142+'Pluies horaires 22-24 Nov'!N143</f>
        <v>148.69999999999999</v>
      </c>
      <c r="M143" s="8">
        <f>M142+'Pluies horaires 22-24 Nov'!O143</f>
        <v>5.6000000000000005</v>
      </c>
      <c r="N143" s="8">
        <f>N142+'Pluies horaires 22-24 Nov'!P143</f>
        <v>223</v>
      </c>
      <c r="O143" s="8">
        <f>O142+'Pluies horaires 22-24 Nov'!Q143</f>
        <v>151.30000000000001</v>
      </c>
      <c r="P143" s="8">
        <f>P142+'Pluies horaires 22-24 Nov'!R143</f>
        <v>171.09999999999997</v>
      </c>
      <c r="Q143" s="8">
        <f>Q142+'Pluies horaires 22-24 Nov'!S143</f>
        <v>211.7</v>
      </c>
      <c r="R143" s="8">
        <f>R142+'Pluies horaires 22-24 Nov'!T143</f>
        <v>216.30000000000004</v>
      </c>
      <c r="S143" s="8">
        <f>S142+'Pluies horaires 22-24 Nov'!U143</f>
        <v>220.2</v>
      </c>
      <c r="T143" s="8">
        <f>T142+'Pluies horaires 22-24 Nov'!V143</f>
        <v>265.00000000000006</v>
      </c>
      <c r="U143" s="8">
        <f>U142+'Pluies horaires 22-24 Nov'!W143</f>
        <v>181.79999999999993</v>
      </c>
      <c r="V143" s="8">
        <f>V142+'Pluies horaires 22-24 Nov'!X143</f>
        <v>298.29999999999995</v>
      </c>
    </row>
    <row r="144" spans="1:22" ht="13.8" x14ac:dyDescent="0.3">
      <c r="A144" s="13">
        <v>43794.833343009261</v>
      </c>
      <c r="B144" s="8">
        <f>B143+'Pluies horaires 22-24 Nov'!D144</f>
        <v>165.09999999999997</v>
      </c>
      <c r="C144" s="8">
        <f>C143+'Pluies horaires 22-24 Nov'!E144</f>
        <v>162.89999999999995</v>
      </c>
      <c r="D144" s="8">
        <f>D143+'Pluies horaires 22-24 Nov'!F144</f>
        <v>174</v>
      </c>
      <c r="E144" s="8">
        <f>E143+'Pluies horaires 22-24 Nov'!G144</f>
        <v>161.70000000000007</v>
      </c>
      <c r="F144" s="8">
        <f>F143+'Pluies horaires 22-24 Nov'!H144</f>
        <v>197.89999999999998</v>
      </c>
      <c r="G144" s="8">
        <f>G143+'Pluies horaires 22-24 Nov'!I144</f>
        <v>135.6</v>
      </c>
      <c r="H144" s="8">
        <f>H143+'Pluies horaires 22-24 Nov'!J144</f>
        <v>253.99999999999997</v>
      </c>
      <c r="I144" s="8">
        <f>I143+'Pluies horaires 22-24 Nov'!K144</f>
        <v>228.60000000000005</v>
      </c>
      <c r="J144" s="8">
        <f>J143+'Pluies horaires 22-24 Nov'!L144</f>
        <v>154.29999999999995</v>
      </c>
      <c r="K144" s="8">
        <f>K143+'Pluies horaires 22-24 Nov'!M144</f>
        <v>141.20000000000002</v>
      </c>
      <c r="L144" s="8">
        <f>L143+'Pluies horaires 22-24 Nov'!N144</f>
        <v>148.69999999999999</v>
      </c>
      <c r="M144" s="8">
        <f>M143+'Pluies horaires 22-24 Nov'!O144</f>
        <v>5.6000000000000005</v>
      </c>
      <c r="N144" s="8">
        <f>N143+'Pluies horaires 22-24 Nov'!P144</f>
        <v>223</v>
      </c>
      <c r="O144" s="8">
        <f>O143+'Pluies horaires 22-24 Nov'!Q144</f>
        <v>151.30000000000001</v>
      </c>
      <c r="P144" s="8">
        <f>P143+'Pluies horaires 22-24 Nov'!R144</f>
        <v>171.09999999999997</v>
      </c>
      <c r="Q144" s="8">
        <f>Q143+'Pluies horaires 22-24 Nov'!S144</f>
        <v>211.7</v>
      </c>
      <c r="R144" s="8">
        <f>R143+'Pluies horaires 22-24 Nov'!T144</f>
        <v>216.30000000000004</v>
      </c>
      <c r="S144" s="8">
        <f>S143+'Pluies horaires 22-24 Nov'!U144</f>
        <v>220.2</v>
      </c>
      <c r="T144" s="8">
        <f>T143+'Pluies horaires 22-24 Nov'!V144</f>
        <v>265.00000000000006</v>
      </c>
      <c r="U144" s="8">
        <f>U143+'Pluies horaires 22-24 Nov'!W144</f>
        <v>181.79999999999993</v>
      </c>
      <c r="V144" s="8">
        <f>V143+'Pluies horaires 22-24 Nov'!X144</f>
        <v>298.29999999999995</v>
      </c>
    </row>
    <row r="145" spans="1:22" ht="13.8" x14ac:dyDescent="0.3">
      <c r="A145" s="13">
        <v>43794.875009675925</v>
      </c>
      <c r="B145" s="8">
        <f>B144+'Pluies horaires 22-24 Nov'!D145</f>
        <v>165.09999999999997</v>
      </c>
      <c r="C145" s="8">
        <f>C144+'Pluies horaires 22-24 Nov'!E145</f>
        <v>162.89999999999995</v>
      </c>
      <c r="D145" s="8">
        <f>D144+'Pluies horaires 22-24 Nov'!F145</f>
        <v>174</v>
      </c>
      <c r="E145" s="8">
        <f>E144+'Pluies horaires 22-24 Nov'!G145</f>
        <v>161.70000000000007</v>
      </c>
      <c r="F145" s="8">
        <f>F144+'Pluies horaires 22-24 Nov'!H145</f>
        <v>197.89999999999998</v>
      </c>
      <c r="G145" s="8">
        <f>G144+'Pluies horaires 22-24 Nov'!I145</f>
        <v>135.6</v>
      </c>
      <c r="H145" s="8">
        <f>H144+'Pluies horaires 22-24 Nov'!J145</f>
        <v>253.99999999999997</v>
      </c>
      <c r="I145" s="8">
        <f>I144+'Pluies horaires 22-24 Nov'!K145</f>
        <v>228.60000000000005</v>
      </c>
      <c r="J145" s="8">
        <f>J144+'Pluies horaires 22-24 Nov'!L145</f>
        <v>154.29999999999995</v>
      </c>
      <c r="K145" s="8">
        <f>K144+'Pluies horaires 22-24 Nov'!M145</f>
        <v>141.20000000000002</v>
      </c>
      <c r="L145" s="8">
        <f>L144+'Pluies horaires 22-24 Nov'!N145</f>
        <v>148.69999999999999</v>
      </c>
      <c r="M145" s="8">
        <f>M144+'Pluies horaires 22-24 Nov'!O145</f>
        <v>5.6000000000000005</v>
      </c>
      <c r="N145" s="8">
        <f>N144+'Pluies horaires 22-24 Nov'!P145</f>
        <v>223</v>
      </c>
      <c r="O145" s="8">
        <f>O144+'Pluies horaires 22-24 Nov'!Q145</f>
        <v>151.30000000000001</v>
      </c>
      <c r="P145" s="8">
        <f>P144+'Pluies horaires 22-24 Nov'!R145</f>
        <v>171.09999999999997</v>
      </c>
      <c r="Q145" s="8">
        <f>Q144+'Pluies horaires 22-24 Nov'!S145</f>
        <v>211.7</v>
      </c>
      <c r="R145" s="8">
        <f>R144+'Pluies horaires 22-24 Nov'!T145</f>
        <v>216.30000000000004</v>
      </c>
      <c r="S145" s="8">
        <f>S144+'Pluies horaires 22-24 Nov'!U145</f>
        <v>220.2</v>
      </c>
      <c r="T145" s="8">
        <f>T144+'Pluies horaires 22-24 Nov'!V145</f>
        <v>265.00000000000006</v>
      </c>
      <c r="U145" s="8">
        <f>U144+'Pluies horaires 22-24 Nov'!W145</f>
        <v>181.79999999999993</v>
      </c>
      <c r="V145" s="8">
        <f>V144+'Pluies horaires 22-24 Nov'!X145</f>
        <v>298.29999999999995</v>
      </c>
    </row>
    <row r="146" spans="1:22" ht="13.8" x14ac:dyDescent="0.3">
      <c r="A146" s="13">
        <v>43794.916676342589</v>
      </c>
      <c r="B146" s="8">
        <f>B145+'Pluies horaires 22-24 Nov'!D146</f>
        <v>165.09999999999997</v>
      </c>
      <c r="C146" s="8">
        <f>C145+'Pluies horaires 22-24 Nov'!E146</f>
        <v>162.89999999999995</v>
      </c>
      <c r="D146" s="8">
        <f>D145+'Pluies horaires 22-24 Nov'!F146</f>
        <v>174</v>
      </c>
      <c r="E146" s="8">
        <f>E145+'Pluies horaires 22-24 Nov'!G146</f>
        <v>161.70000000000007</v>
      </c>
      <c r="F146" s="8">
        <f>F145+'Pluies horaires 22-24 Nov'!H146</f>
        <v>197.89999999999998</v>
      </c>
      <c r="G146" s="8">
        <f>G145+'Pluies horaires 22-24 Nov'!I146</f>
        <v>135.6</v>
      </c>
      <c r="H146" s="8">
        <f>H145+'Pluies horaires 22-24 Nov'!J146</f>
        <v>253.99999999999997</v>
      </c>
      <c r="I146" s="8">
        <f>I145+'Pluies horaires 22-24 Nov'!K146</f>
        <v>228.60000000000005</v>
      </c>
      <c r="J146" s="8">
        <f>J145+'Pluies horaires 22-24 Nov'!L146</f>
        <v>154.29999999999995</v>
      </c>
      <c r="K146" s="8">
        <f>K145+'Pluies horaires 22-24 Nov'!M146</f>
        <v>141.20000000000002</v>
      </c>
      <c r="L146" s="8">
        <f>L145+'Pluies horaires 22-24 Nov'!N146</f>
        <v>148.69999999999999</v>
      </c>
      <c r="M146" s="8">
        <f>M145+'Pluies horaires 22-24 Nov'!O146</f>
        <v>5.6000000000000005</v>
      </c>
      <c r="N146" s="8">
        <f>N145+'Pluies horaires 22-24 Nov'!P146</f>
        <v>223</v>
      </c>
      <c r="O146" s="8">
        <f>O145+'Pluies horaires 22-24 Nov'!Q146</f>
        <v>151.30000000000001</v>
      </c>
      <c r="P146" s="8">
        <f>P145+'Pluies horaires 22-24 Nov'!R146</f>
        <v>171.09999999999997</v>
      </c>
      <c r="Q146" s="8">
        <f>Q145+'Pluies horaires 22-24 Nov'!S146</f>
        <v>211.7</v>
      </c>
      <c r="R146" s="8">
        <f>R145+'Pluies horaires 22-24 Nov'!T146</f>
        <v>216.30000000000004</v>
      </c>
      <c r="S146" s="8">
        <f>S145+'Pluies horaires 22-24 Nov'!U146</f>
        <v>220.2</v>
      </c>
      <c r="T146" s="8">
        <f>T145+'Pluies horaires 22-24 Nov'!V146</f>
        <v>265.00000000000006</v>
      </c>
      <c r="U146" s="8">
        <f>U145+'Pluies horaires 22-24 Nov'!W146</f>
        <v>181.79999999999993</v>
      </c>
      <c r="V146" s="8">
        <f>V145+'Pluies horaires 22-24 Nov'!X146</f>
        <v>298.29999999999995</v>
      </c>
    </row>
    <row r="147" spans="1:22" ht="13.8" x14ac:dyDescent="0.3">
      <c r="A147" s="13">
        <v>43794.958343009261</v>
      </c>
      <c r="B147" s="8">
        <f>B146+'Pluies horaires 22-24 Nov'!D147</f>
        <v>165.09999999999997</v>
      </c>
      <c r="C147" s="8">
        <f>C146+'Pluies horaires 22-24 Nov'!E147</f>
        <v>162.89999999999995</v>
      </c>
      <c r="D147" s="8">
        <f>D146+'Pluies horaires 22-24 Nov'!F147</f>
        <v>174</v>
      </c>
      <c r="E147" s="8">
        <f>E146+'Pluies horaires 22-24 Nov'!G147</f>
        <v>161.70000000000007</v>
      </c>
      <c r="F147" s="8">
        <f>F146+'Pluies horaires 22-24 Nov'!H147</f>
        <v>197.89999999999998</v>
      </c>
      <c r="G147" s="8">
        <f>G146+'Pluies horaires 22-24 Nov'!I147</f>
        <v>135.6</v>
      </c>
      <c r="H147" s="8">
        <f>H146+'Pluies horaires 22-24 Nov'!J147</f>
        <v>253.99999999999997</v>
      </c>
      <c r="I147" s="8">
        <f>I146+'Pluies horaires 22-24 Nov'!K147</f>
        <v>228.60000000000005</v>
      </c>
      <c r="J147" s="8">
        <f>J146+'Pluies horaires 22-24 Nov'!L147</f>
        <v>154.29999999999995</v>
      </c>
      <c r="K147" s="8">
        <f>K146+'Pluies horaires 22-24 Nov'!M147</f>
        <v>141.20000000000002</v>
      </c>
      <c r="L147" s="8">
        <f>L146+'Pluies horaires 22-24 Nov'!N147</f>
        <v>148.69999999999999</v>
      </c>
      <c r="M147" s="8">
        <f>M146+'Pluies horaires 22-24 Nov'!O147</f>
        <v>5.6000000000000005</v>
      </c>
      <c r="N147" s="8">
        <f>N146+'Pluies horaires 22-24 Nov'!P147</f>
        <v>223</v>
      </c>
      <c r="O147" s="8">
        <f>O146+'Pluies horaires 22-24 Nov'!Q147</f>
        <v>151.30000000000001</v>
      </c>
      <c r="P147" s="8">
        <f>P146+'Pluies horaires 22-24 Nov'!R147</f>
        <v>171.09999999999997</v>
      </c>
      <c r="Q147" s="8">
        <f>Q146+'Pluies horaires 22-24 Nov'!S147</f>
        <v>211.89999999999998</v>
      </c>
      <c r="R147" s="8">
        <f>R146+'Pluies horaires 22-24 Nov'!T147</f>
        <v>216.30000000000004</v>
      </c>
      <c r="S147" s="8">
        <f>S146+'Pluies horaires 22-24 Nov'!U147</f>
        <v>220.2</v>
      </c>
      <c r="T147" s="8">
        <f>T146+'Pluies horaires 22-24 Nov'!V147</f>
        <v>265.00000000000006</v>
      </c>
      <c r="U147" s="8">
        <f>U146+'Pluies horaires 22-24 Nov'!W147</f>
        <v>181.79999999999993</v>
      </c>
      <c r="V147" s="8">
        <f>V146+'Pluies horaires 22-24 Nov'!X147</f>
        <v>298.29999999999995</v>
      </c>
    </row>
    <row r="148" spans="1:22" ht="13.8" x14ac:dyDescent="0.3">
      <c r="A148" s="13">
        <v>43795.000009675925</v>
      </c>
      <c r="B148" s="8">
        <f>B147+'Pluies horaires 22-24 Nov'!D148</f>
        <v>165.09999999999997</v>
      </c>
      <c r="C148" s="8">
        <f>C147+'Pluies horaires 22-24 Nov'!E148</f>
        <v>162.89999999999995</v>
      </c>
      <c r="D148" s="8">
        <f>D147+'Pluies horaires 22-24 Nov'!F148</f>
        <v>174</v>
      </c>
      <c r="E148" s="8">
        <f>E147+'Pluies horaires 22-24 Nov'!G148</f>
        <v>161.70000000000007</v>
      </c>
      <c r="F148" s="8">
        <f>F147+'Pluies horaires 22-24 Nov'!H148</f>
        <v>197.89999999999998</v>
      </c>
      <c r="G148" s="8">
        <f>G147+'Pluies horaires 22-24 Nov'!I148</f>
        <v>135.6</v>
      </c>
      <c r="H148" s="8">
        <f>H147+'Pluies horaires 22-24 Nov'!J148</f>
        <v>253.99999999999997</v>
      </c>
      <c r="I148" s="8">
        <f>I147+'Pluies horaires 22-24 Nov'!K148</f>
        <v>228.60000000000005</v>
      </c>
      <c r="J148" s="8">
        <f>J147+'Pluies horaires 22-24 Nov'!L148</f>
        <v>154.29999999999995</v>
      </c>
      <c r="K148" s="8">
        <f>K147+'Pluies horaires 22-24 Nov'!M148</f>
        <v>141.20000000000002</v>
      </c>
      <c r="L148" s="8">
        <f>L147+'Pluies horaires 22-24 Nov'!N148</f>
        <v>148.69999999999999</v>
      </c>
      <c r="M148" s="8">
        <f>M147+'Pluies horaires 22-24 Nov'!O148</f>
        <v>5.6000000000000005</v>
      </c>
      <c r="N148" s="8">
        <f>N147+'Pluies horaires 22-24 Nov'!P148</f>
        <v>223</v>
      </c>
      <c r="O148" s="8">
        <f>O147+'Pluies horaires 22-24 Nov'!Q148</f>
        <v>151.30000000000001</v>
      </c>
      <c r="P148" s="8">
        <f>P147+'Pluies horaires 22-24 Nov'!R148</f>
        <v>171.09999999999997</v>
      </c>
      <c r="Q148" s="8">
        <f>Q147+'Pluies horaires 22-24 Nov'!S148</f>
        <v>211.89999999999998</v>
      </c>
      <c r="R148" s="8">
        <f>R147+'Pluies horaires 22-24 Nov'!T148</f>
        <v>216.30000000000004</v>
      </c>
      <c r="S148" s="8">
        <f>S147+'Pluies horaires 22-24 Nov'!U148</f>
        <v>220.2</v>
      </c>
      <c r="T148" s="8">
        <f>T147+'Pluies horaires 22-24 Nov'!V148</f>
        <v>265.00000000000006</v>
      </c>
      <c r="U148" s="8">
        <f>U147+'Pluies horaires 22-24 Nov'!W148</f>
        <v>181.79999999999993</v>
      </c>
      <c r="V148" s="8">
        <f>V147+'Pluies horaires 22-24 Nov'!X148</f>
        <v>298.29999999999995</v>
      </c>
    </row>
    <row r="149" spans="1:22" ht="13.8" x14ac:dyDescent="0.3">
      <c r="A149" s="13">
        <v>43795.041676342589</v>
      </c>
      <c r="B149" s="8">
        <f>B148+'Pluies horaires 22-24 Nov'!D149</f>
        <v>165.09999999999997</v>
      </c>
      <c r="C149" s="8">
        <f>C148+'Pluies horaires 22-24 Nov'!E149</f>
        <v>162.89999999999995</v>
      </c>
      <c r="D149" s="8">
        <f>D148+'Pluies horaires 22-24 Nov'!F149</f>
        <v>174</v>
      </c>
      <c r="E149" s="8">
        <f>E148+'Pluies horaires 22-24 Nov'!G149</f>
        <v>161.70000000000007</v>
      </c>
      <c r="F149" s="8">
        <f>F148+'Pluies horaires 22-24 Nov'!H149</f>
        <v>197.89999999999998</v>
      </c>
      <c r="G149" s="8">
        <f>G148+'Pluies horaires 22-24 Nov'!I149</f>
        <v>135.6</v>
      </c>
      <c r="H149" s="8">
        <f>H148+'Pluies horaires 22-24 Nov'!J149</f>
        <v>253.99999999999997</v>
      </c>
      <c r="I149" s="8">
        <f>I148+'Pluies horaires 22-24 Nov'!K149</f>
        <v>228.60000000000005</v>
      </c>
      <c r="J149" s="8">
        <f>J148+'Pluies horaires 22-24 Nov'!L149</f>
        <v>154.29999999999995</v>
      </c>
      <c r="K149" s="8">
        <f>K148+'Pluies horaires 22-24 Nov'!M149</f>
        <v>141.20000000000002</v>
      </c>
      <c r="L149" s="8">
        <f>L148+'Pluies horaires 22-24 Nov'!N149</f>
        <v>148.69999999999999</v>
      </c>
      <c r="M149" s="8">
        <f>M148+'Pluies horaires 22-24 Nov'!O149</f>
        <v>5.6000000000000005</v>
      </c>
      <c r="N149" s="8">
        <f>N148+'Pluies horaires 22-24 Nov'!P149</f>
        <v>223</v>
      </c>
      <c r="O149" s="8">
        <f>O148+'Pluies horaires 22-24 Nov'!Q149</f>
        <v>151.30000000000001</v>
      </c>
      <c r="P149" s="8">
        <f>P148+'Pluies horaires 22-24 Nov'!R149</f>
        <v>171.09999999999997</v>
      </c>
      <c r="Q149" s="8">
        <f>Q148+'Pluies horaires 22-24 Nov'!S149</f>
        <v>211.89999999999998</v>
      </c>
      <c r="R149" s="8">
        <f>R148+'Pluies horaires 22-24 Nov'!T149</f>
        <v>216.30000000000004</v>
      </c>
      <c r="S149" s="8">
        <f>S148+'Pluies horaires 22-24 Nov'!U149</f>
        <v>220.2</v>
      </c>
      <c r="T149" s="8">
        <f>T148+'Pluies horaires 22-24 Nov'!V149</f>
        <v>265.00000000000006</v>
      </c>
      <c r="U149" s="8">
        <f>U148+'Pluies horaires 22-24 Nov'!W149</f>
        <v>181.79999999999993</v>
      </c>
      <c r="V149" s="8">
        <f>V148+'Pluies horaires 22-24 Nov'!X149</f>
        <v>298.29999999999995</v>
      </c>
    </row>
    <row r="150" spans="1:22" ht="13.8" x14ac:dyDescent="0.3">
      <c r="A150" s="13">
        <v>43795.083343009261</v>
      </c>
      <c r="B150" s="8">
        <f>B149+'Pluies horaires 22-24 Nov'!D150</f>
        <v>165.09999999999997</v>
      </c>
      <c r="C150" s="8">
        <f>C149+'Pluies horaires 22-24 Nov'!E150</f>
        <v>162.89999999999995</v>
      </c>
      <c r="D150" s="8">
        <f>D149+'Pluies horaires 22-24 Nov'!F150</f>
        <v>174</v>
      </c>
      <c r="E150" s="8">
        <f>E149+'Pluies horaires 22-24 Nov'!G150</f>
        <v>161.70000000000007</v>
      </c>
      <c r="F150" s="8">
        <f>F149+'Pluies horaires 22-24 Nov'!H150</f>
        <v>197.89999999999998</v>
      </c>
      <c r="G150" s="8">
        <f>G149+'Pluies horaires 22-24 Nov'!I150</f>
        <v>135.6</v>
      </c>
      <c r="H150" s="8">
        <f>H149+'Pluies horaires 22-24 Nov'!J150</f>
        <v>253.99999999999997</v>
      </c>
      <c r="I150" s="8">
        <f>I149+'Pluies horaires 22-24 Nov'!K150</f>
        <v>228.60000000000005</v>
      </c>
      <c r="J150" s="8">
        <f>J149+'Pluies horaires 22-24 Nov'!L150</f>
        <v>154.29999999999995</v>
      </c>
      <c r="K150" s="8">
        <f>K149+'Pluies horaires 22-24 Nov'!M150</f>
        <v>141.20000000000002</v>
      </c>
      <c r="L150" s="8">
        <f>L149+'Pluies horaires 22-24 Nov'!N150</f>
        <v>148.69999999999999</v>
      </c>
      <c r="M150" s="8">
        <f>M149+'Pluies horaires 22-24 Nov'!O150</f>
        <v>5.6000000000000005</v>
      </c>
      <c r="N150" s="8">
        <f>N149+'Pluies horaires 22-24 Nov'!P150</f>
        <v>223</v>
      </c>
      <c r="O150" s="8">
        <f>O149+'Pluies horaires 22-24 Nov'!Q150</f>
        <v>151.30000000000001</v>
      </c>
      <c r="P150" s="8">
        <f>P149+'Pluies horaires 22-24 Nov'!R150</f>
        <v>171.09999999999997</v>
      </c>
      <c r="Q150" s="8">
        <f>Q149+'Pluies horaires 22-24 Nov'!S150</f>
        <v>211.89999999999998</v>
      </c>
      <c r="R150" s="8">
        <f>R149+'Pluies horaires 22-24 Nov'!T150</f>
        <v>216.30000000000004</v>
      </c>
      <c r="S150" s="8">
        <f>S149+'Pluies horaires 22-24 Nov'!U150</f>
        <v>220.2</v>
      </c>
      <c r="T150" s="8">
        <f>T149+'Pluies horaires 22-24 Nov'!V150</f>
        <v>265.00000000000006</v>
      </c>
      <c r="U150" s="8">
        <f>U149+'Pluies horaires 22-24 Nov'!W150</f>
        <v>181.79999999999993</v>
      </c>
      <c r="V150" s="8">
        <f>V149+'Pluies horaires 22-24 Nov'!X150</f>
        <v>298.29999999999995</v>
      </c>
    </row>
    <row r="151" spans="1:22" ht="13.8" x14ac:dyDescent="0.3">
      <c r="A151" s="13">
        <v>43795.125009675925</v>
      </c>
      <c r="B151" s="8">
        <f>B150+'Pluies horaires 22-24 Nov'!D151</f>
        <v>165.09999999999997</v>
      </c>
      <c r="C151" s="8">
        <f>C150+'Pluies horaires 22-24 Nov'!E151</f>
        <v>162.89999999999995</v>
      </c>
      <c r="D151" s="8">
        <f>D150+'Pluies horaires 22-24 Nov'!F151</f>
        <v>174</v>
      </c>
      <c r="E151" s="8">
        <f>E150+'Pluies horaires 22-24 Nov'!G151</f>
        <v>161.70000000000007</v>
      </c>
      <c r="F151" s="8">
        <f>F150+'Pluies horaires 22-24 Nov'!H151</f>
        <v>197.89999999999998</v>
      </c>
      <c r="G151" s="8">
        <f>G150+'Pluies horaires 22-24 Nov'!I151</f>
        <v>135.6</v>
      </c>
      <c r="H151" s="8">
        <f>H150+'Pluies horaires 22-24 Nov'!J151</f>
        <v>253.99999999999997</v>
      </c>
      <c r="I151" s="8">
        <f>I150+'Pluies horaires 22-24 Nov'!K151</f>
        <v>228.60000000000005</v>
      </c>
      <c r="J151" s="8">
        <f>J150+'Pluies horaires 22-24 Nov'!L151</f>
        <v>154.29999999999995</v>
      </c>
      <c r="K151" s="8">
        <f>K150+'Pluies horaires 22-24 Nov'!M151</f>
        <v>141.20000000000002</v>
      </c>
      <c r="L151" s="8">
        <f>L150+'Pluies horaires 22-24 Nov'!N151</f>
        <v>148.69999999999999</v>
      </c>
      <c r="M151" s="8">
        <f>M150+'Pluies horaires 22-24 Nov'!O151</f>
        <v>5.6000000000000005</v>
      </c>
      <c r="N151" s="8">
        <f>N150+'Pluies horaires 22-24 Nov'!P151</f>
        <v>223</v>
      </c>
      <c r="O151" s="8">
        <f>O150+'Pluies horaires 22-24 Nov'!Q151</f>
        <v>151.30000000000001</v>
      </c>
      <c r="P151" s="8">
        <f>P150+'Pluies horaires 22-24 Nov'!R151</f>
        <v>171.09999999999997</v>
      </c>
      <c r="Q151" s="8">
        <f>Q150+'Pluies horaires 22-24 Nov'!S151</f>
        <v>211.89999999999998</v>
      </c>
      <c r="R151" s="8">
        <f>R150+'Pluies horaires 22-24 Nov'!T151</f>
        <v>216.30000000000004</v>
      </c>
      <c r="S151" s="8">
        <f>S150+'Pluies horaires 22-24 Nov'!U151</f>
        <v>220.2</v>
      </c>
      <c r="T151" s="8">
        <f>T150+'Pluies horaires 22-24 Nov'!V151</f>
        <v>265.00000000000006</v>
      </c>
      <c r="U151" s="8">
        <f>U150+'Pluies horaires 22-24 Nov'!W151</f>
        <v>181.79999999999993</v>
      </c>
      <c r="V151" s="8">
        <f>V150+'Pluies horaires 22-24 Nov'!X151</f>
        <v>298.29999999999995</v>
      </c>
    </row>
    <row r="152" spans="1:22" ht="13.8" x14ac:dyDescent="0.3">
      <c r="A152" s="13">
        <v>43795.166676342589</v>
      </c>
      <c r="B152" s="8">
        <f>B151+'Pluies horaires 22-24 Nov'!D152</f>
        <v>165.09999999999997</v>
      </c>
      <c r="C152" s="8">
        <f>C151+'Pluies horaires 22-24 Nov'!E152</f>
        <v>162.89999999999995</v>
      </c>
      <c r="D152" s="8">
        <f>D151+'Pluies horaires 22-24 Nov'!F152</f>
        <v>174</v>
      </c>
      <c r="E152" s="8">
        <f>E151+'Pluies horaires 22-24 Nov'!G152</f>
        <v>161.70000000000007</v>
      </c>
      <c r="F152" s="8">
        <f>F151+'Pluies horaires 22-24 Nov'!H152</f>
        <v>197.89999999999998</v>
      </c>
      <c r="G152" s="8">
        <f>G151+'Pluies horaires 22-24 Nov'!I152</f>
        <v>135.6</v>
      </c>
      <c r="H152" s="8">
        <f>H151+'Pluies horaires 22-24 Nov'!J152</f>
        <v>253.99999999999997</v>
      </c>
      <c r="I152" s="8">
        <f>I151+'Pluies horaires 22-24 Nov'!K152</f>
        <v>228.60000000000005</v>
      </c>
      <c r="J152" s="8">
        <f>J151+'Pluies horaires 22-24 Nov'!L152</f>
        <v>154.29999999999995</v>
      </c>
      <c r="K152" s="8">
        <f>K151+'Pluies horaires 22-24 Nov'!M152</f>
        <v>141.20000000000002</v>
      </c>
      <c r="L152" s="8">
        <f>L151+'Pluies horaires 22-24 Nov'!N152</f>
        <v>148.69999999999999</v>
      </c>
      <c r="M152" s="8">
        <f>M151+'Pluies horaires 22-24 Nov'!O152</f>
        <v>5.6000000000000005</v>
      </c>
      <c r="N152" s="8">
        <f>N151+'Pluies horaires 22-24 Nov'!P152</f>
        <v>223</v>
      </c>
      <c r="O152" s="8">
        <f>O151+'Pluies horaires 22-24 Nov'!Q152</f>
        <v>151.30000000000001</v>
      </c>
      <c r="P152" s="8">
        <f>P151+'Pluies horaires 22-24 Nov'!R152</f>
        <v>171.09999999999997</v>
      </c>
      <c r="Q152" s="8">
        <f>Q151+'Pluies horaires 22-24 Nov'!S152</f>
        <v>211.89999999999998</v>
      </c>
      <c r="R152" s="8">
        <f>R151+'Pluies horaires 22-24 Nov'!T152</f>
        <v>216.30000000000004</v>
      </c>
      <c r="S152" s="8">
        <f>S151+'Pluies horaires 22-24 Nov'!U152</f>
        <v>220.2</v>
      </c>
      <c r="T152" s="8">
        <f>T151+'Pluies horaires 22-24 Nov'!V152</f>
        <v>265.00000000000006</v>
      </c>
      <c r="U152" s="8">
        <f>U151+'Pluies horaires 22-24 Nov'!W152</f>
        <v>181.79999999999993</v>
      </c>
      <c r="V152" s="8">
        <f>V151+'Pluies horaires 22-24 Nov'!X152</f>
        <v>298.29999999999995</v>
      </c>
    </row>
    <row r="153" spans="1:22" ht="13.8" x14ac:dyDescent="0.3">
      <c r="A153" s="13">
        <v>43795.208343009261</v>
      </c>
      <c r="B153" s="8">
        <f>B152+'Pluies horaires 22-24 Nov'!D153</f>
        <v>165.09999999999997</v>
      </c>
      <c r="C153" s="8">
        <f>C152+'Pluies horaires 22-24 Nov'!E153</f>
        <v>162.89999999999995</v>
      </c>
      <c r="D153" s="8">
        <f>D152+'Pluies horaires 22-24 Nov'!F153</f>
        <v>174</v>
      </c>
      <c r="E153" s="8">
        <f>E152+'Pluies horaires 22-24 Nov'!G153</f>
        <v>161.70000000000007</v>
      </c>
      <c r="F153" s="8">
        <f>F152+'Pluies horaires 22-24 Nov'!H153</f>
        <v>197.89999999999998</v>
      </c>
      <c r="G153" s="8">
        <f>G152+'Pluies horaires 22-24 Nov'!I153</f>
        <v>135.6</v>
      </c>
      <c r="H153" s="8">
        <f>H152+'Pluies horaires 22-24 Nov'!J153</f>
        <v>253.99999999999997</v>
      </c>
      <c r="I153" s="8">
        <f>I152+'Pluies horaires 22-24 Nov'!K153</f>
        <v>228.60000000000005</v>
      </c>
      <c r="J153" s="8">
        <f>J152+'Pluies horaires 22-24 Nov'!L153</f>
        <v>154.29999999999995</v>
      </c>
      <c r="K153" s="8">
        <f>K152+'Pluies horaires 22-24 Nov'!M153</f>
        <v>141.20000000000002</v>
      </c>
      <c r="L153" s="8">
        <f>L152+'Pluies horaires 22-24 Nov'!N153</f>
        <v>148.69999999999999</v>
      </c>
      <c r="M153" s="8">
        <f>M152+'Pluies horaires 22-24 Nov'!O153</f>
        <v>5.6000000000000005</v>
      </c>
      <c r="N153" s="8">
        <f>N152+'Pluies horaires 22-24 Nov'!P153</f>
        <v>223</v>
      </c>
      <c r="O153" s="8">
        <f>O152+'Pluies horaires 22-24 Nov'!Q153</f>
        <v>151.30000000000001</v>
      </c>
      <c r="P153" s="8">
        <f>P152+'Pluies horaires 22-24 Nov'!R153</f>
        <v>171.09999999999997</v>
      </c>
      <c r="Q153" s="8">
        <f>Q152+'Pluies horaires 22-24 Nov'!S153</f>
        <v>211.89999999999998</v>
      </c>
      <c r="R153" s="8">
        <f>R152+'Pluies horaires 22-24 Nov'!T153</f>
        <v>216.30000000000004</v>
      </c>
      <c r="S153" s="8">
        <f>S152+'Pluies horaires 22-24 Nov'!U153</f>
        <v>220.2</v>
      </c>
      <c r="T153" s="8">
        <f>T152+'Pluies horaires 22-24 Nov'!V153</f>
        <v>265.00000000000006</v>
      </c>
      <c r="U153" s="8">
        <f>U152+'Pluies horaires 22-24 Nov'!W153</f>
        <v>181.79999999999993</v>
      </c>
      <c r="V153" s="8">
        <f>V152+'Pluies horaires 22-24 Nov'!X153</f>
        <v>298.29999999999995</v>
      </c>
    </row>
    <row r="154" spans="1:22" ht="13.8" x14ac:dyDescent="0.3">
      <c r="A154" s="13">
        <v>43795.250009675925</v>
      </c>
      <c r="B154" s="8">
        <f>B153+'Pluies horaires 22-24 Nov'!D154</f>
        <v>165.09999999999997</v>
      </c>
      <c r="C154" s="8">
        <f>C153+'Pluies horaires 22-24 Nov'!E154</f>
        <v>162.89999999999995</v>
      </c>
      <c r="D154" s="8">
        <f>D153+'Pluies horaires 22-24 Nov'!F154</f>
        <v>174</v>
      </c>
      <c r="E154" s="8">
        <f>E153+'Pluies horaires 22-24 Nov'!G154</f>
        <v>161.70000000000007</v>
      </c>
      <c r="F154" s="8">
        <f>F153+'Pluies horaires 22-24 Nov'!H154</f>
        <v>197.89999999999998</v>
      </c>
      <c r="G154" s="8">
        <f>G153+'Pluies horaires 22-24 Nov'!I154</f>
        <v>135.6</v>
      </c>
      <c r="H154" s="8">
        <f>H153+'Pluies horaires 22-24 Nov'!J154</f>
        <v>253.99999999999997</v>
      </c>
      <c r="I154" s="8">
        <f>I153+'Pluies horaires 22-24 Nov'!K154</f>
        <v>228.60000000000005</v>
      </c>
      <c r="J154" s="8">
        <f>J153+'Pluies horaires 22-24 Nov'!L154</f>
        <v>154.29999999999995</v>
      </c>
      <c r="K154" s="8">
        <f>K153+'Pluies horaires 22-24 Nov'!M154</f>
        <v>141.20000000000002</v>
      </c>
      <c r="L154" s="8">
        <f>L153+'Pluies horaires 22-24 Nov'!N154</f>
        <v>148.69999999999999</v>
      </c>
      <c r="M154" s="8">
        <f>M153+'Pluies horaires 22-24 Nov'!O154</f>
        <v>5.6000000000000005</v>
      </c>
      <c r="N154" s="8">
        <f>N153+'Pluies horaires 22-24 Nov'!P154</f>
        <v>223</v>
      </c>
      <c r="O154" s="8">
        <f>O153+'Pluies horaires 22-24 Nov'!Q154</f>
        <v>151.30000000000001</v>
      </c>
      <c r="P154" s="8">
        <f>P153+'Pluies horaires 22-24 Nov'!R154</f>
        <v>171.09999999999997</v>
      </c>
      <c r="Q154" s="8">
        <f>Q153+'Pluies horaires 22-24 Nov'!S154</f>
        <v>211.89999999999998</v>
      </c>
      <c r="R154" s="8">
        <f>R153+'Pluies horaires 22-24 Nov'!T154</f>
        <v>216.30000000000004</v>
      </c>
      <c r="S154" s="8">
        <f>S153+'Pluies horaires 22-24 Nov'!U154</f>
        <v>220.2</v>
      </c>
      <c r="T154" s="8">
        <f>T153+'Pluies horaires 22-24 Nov'!V154</f>
        <v>265.00000000000006</v>
      </c>
      <c r="U154" s="8">
        <f>U153+'Pluies horaires 22-24 Nov'!W154</f>
        <v>181.79999999999993</v>
      </c>
      <c r="V154" s="8">
        <f>V153+'Pluies horaires 22-24 Nov'!X154</f>
        <v>298.29999999999995</v>
      </c>
    </row>
    <row r="155" spans="1:22" ht="13.8" x14ac:dyDescent="0.3">
      <c r="A155" s="13">
        <v>43795.291676342589</v>
      </c>
      <c r="B155" s="8">
        <f>B154+'Pluies horaires 22-24 Nov'!D155</f>
        <v>165.09999999999997</v>
      </c>
      <c r="C155" s="8">
        <f>C154+'Pluies horaires 22-24 Nov'!E155</f>
        <v>162.89999999999995</v>
      </c>
      <c r="D155" s="8">
        <f>D154+'Pluies horaires 22-24 Nov'!F155</f>
        <v>174</v>
      </c>
      <c r="E155" s="8">
        <f>E154+'Pluies horaires 22-24 Nov'!G155</f>
        <v>161.70000000000007</v>
      </c>
      <c r="F155" s="8">
        <f>F154+'Pluies horaires 22-24 Nov'!H155</f>
        <v>197.89999999999998</v>
      </c>
      <c r="G155" s="8">
        <f>G154+'Pluies horaires 22-24 Nov'!I155</f>
        <v>135.6</v>
      </c>
      <c r="H155" s="8">
        <f>H154+'Pluies horaires 22-24 Nov'!J155</f>
        <v>253.99999999999997</v>
      </c>
      <c r="I155" s="8">
        <f>I154+'Pluies horaires 22-24 Nov'!K155</f>
        <v>228.60000000000005</v>
      </c>
      <c r="J155" s="8">
        <f>J154+'Pluies horaires 22-24 Nov'!L155</f>
        <v>154.29999999999995</v>
      </c>
      <c r="K155" s="8">
        <f>K154+'Pluies horaires 22-24 Nov'!M155</f>
        <v>141.20000000000002</v>
      </c>
      <c r="L155" s="8">
        <f>L154+'Pluies horaires 22-24 Nov'!N155</f>
        <v>148.69999999999999</v>
      </c>
      <c r="M155" s="8">
        <f>M154+'Pluies horaires 22-24 Nov'!O155</f>
        <v>5.6000000000000005</v>
      </c>
      <c r="N155" s="8">
        <f>N154+'Pluies horaires 22-24 Nov'!P155</f>
        <v>223</v>
      </c>
      <c r="O155" s="8">
        <f>O154+'Pluies horaires 22-24 Nov'!Q155</f>
        <v>151.30000000000001</v>
      </c>
      <c r="P155" s="8">
        <f>P154+'Pluies horaires 22-24 Nov'!R155</f>
        <v>171.09999999999997</v>
      </c>
      <c r="Q155" s="8">
        <f>Q154+'Pluies horaires 22-24 Nov'!S155</f>
        <v>212.09999999999997</v>
      </c>
      <c r="R155" s="8">
        <f>R154+'Pluies horaires 22-24 Nov'!T155</f>
        <v>216.30000000000004</v>
      </c>
      <c r="S155" s="8">
        <f>S154+'Pluies horaires 22-24 Nov'!U155</f>
        <v>220.2</v>
      </c>
      <c r="T155" s="8">
        <f>T154+'Pluies horaires 22-24 Nov'!V155</f>
        <v>265.00000000000006</v>
      </c>
      <c r="U155" s="8">
        <f>U154+'Pluies horaires 22-24 Nov'!W155</f>
        <v>181.79999999999993</v>
      </c>
      <c r="V155" s="8">
        <f>V154+'Pluies horaires 22-24 Nov'!X155</f>
        <v>298.29999999999995</v>
      </c>
    </row>
    <row r="156" spans="1:22" ht="13.8" x14ac:dyDescent="0.3">
      <c r="A156" s="13">
        <v>43795.333343009261</v>
      </c>
      <c r="B156" s="8">
        <f>B155+'Pluies horaires 22-24 Nov'!D156</f>
        <v>165.09999999999997</v>
      </c>
      <c r="C156" s="8">
        <f>C155+'Pluies horaires 22-24 Nov'!E156</f>
        <v>162.89999999999995</v>
      </c>
      <c r="D156" s="8">
        <f>D155+'Pluies horaires 22-24 Nov'!F156</f>
        <v>174</v>
      </c>
      <c r="E156" s="8">
        <f>E155+'Pluies horaires 22-24 Nov'!G156</f>
        <v>161.70000000000007</v>
      </c>
      <c r="F156" s="8">
        <f>F155+'Pluies horaires 22-24 Nov'!H156</f>
        <v>197.89999999999998</v>
      </c>
      <c r="G156" s="8">
        <f>G155+'Pluies horaires 22-24 Nov'!I156</f>
        <v>135.6</v>
      </c>
      <c r="H156" s="8">
        <f>H155+'Pluies horaires 22-24 Nov'!J156</f>
        <v>253.99999999999997</v>
      </c>
      <c r="I156" s="8">
        <f>I155+'Pluies horaires 22-24 Nov'!K156</f>
        <v>228.60000000000005</v>
      </c>
      <c r="J156" s="8">
        <f>J155+'Pluies horaires 22-24 Nov'!L156</f>
        <v>154.29999999999995</v>
      </c>
      <c r="K156" s="8">
        <f>K155+'Pluies horaires 22-24 Nov'!M156</f>
        <v>141.20000000000002</v>
      </c>
      <c r="L156" s="8">
        <f>L155+'Pluies horaires 22-24 Nov'!N156</f>
        <v>148.69999999999999</v>
      </c>
      <c r="M156" s="8">
        <f>M155+'Pluies horaires 22-24 Nov'!O156</f>
        <v>5.6000000000000005</v>
      </c>
      <c r="N156" s="8">
        <f>N155+'Pluies horaires 22-24 Nov'!P156</f>
        <v>223</v>
      </c>
      <c r="O156" s="8">
        <f>O155+'Pluies horaires 22-24 Nov'!Q156</f>
        <v>151.30000000000001</v>
      </c>
      <c r="P156" s="8">
        <f>P155+'Pluies horaires 22-24 Nov'!R156</f>
        <v>171.09999999999997</v>
      </c>
      <c r="Q156" s="8">
        <f>Q155+'Pluies horaires 22-24 Nov'!S156</f>
        <v>212.09999999999997</v>
      </c>
      <c r="R156" s="8">
        <f>R155+'Pluies horaires 22-24 Nov'!T156</f>
        <v>216.30000000000004</v>
      </c>
      <c r="S156" s="8">
        <f>S155+'Pluies horaires 22-24 Nov'!U156</f>
        <v>220.2</v>
      </c>
      <c r="T156" s="8">
        <f>T155+'Pluies horaires 22-24 Nov'!V156</f>
        <v>265.00000000000006</v>
      </c>
      <c r="U156" s="8">
        <f>U155+'Pluies horaires 22-24 Nov'!W156</f>
        <v>181.79999999999993</v>
      </c>
      <c r="V156" s="8">
        <f>V155+'Pluies horaires 22-24 Nov'!X156</f>
        <v>298.29999999999995</v>
      </c>
    </row>
    <row r="157" spans="1:22" ht="13.8" x14ac:dyDescent="0.3">
      <c r="A157" s="13">
        <v>43795.375009675925</v>
      </c>
      <c r="B157" s="8">
        <f>B156+'Pluies horaires 22-24 Nov'!D157</f>
        <v>165.09999999999997</v>
      </c>
      <c r="C157" s="8">
        <f>C156+'Pluies horaires 22-24 Nov'!E157</f>
        <v>162.89999999999995</v>
      </c>
      <c r="D157" s="8">
        <f>D156+'Pluies horaires 22-24 Nov'!F157</f>
        <v>174</v>
      </c>
      <c r="E157" s="8">
        <f>E156+'Pluies horaires 22-24 Nov'!G157</f>
        <v>161.70000000000007</v>
      </c>
      <c r="F157" s="8">
        <f>F156+'Pluies horaires 22-24 Nov'!H157</f>
        <v>197.89999999999998</v>
      </c>
      <c r="G157" s="8">
        <f>G156+'Pluies horaires 22-24 Nov'!I157</f>
        <v>135.6</v>
      </c>
      <c r="H157" s="8">
        <f>H156+'Pluies horaires 22-24 Nov'!J157</f>
        <v>253.99999999999997</v>
      </c>
      <c r="I157" s="8">
        <f>I156+'Pluies horaires 22-24 Nov'!K157</f>
        <v>228.60000000000005</v>
      </c>
      <c r="J157" s="8">
        <f>J156+'Pluies horaires 22-24 Nov'!L157</f>
        <v>154.29999999999995</v>
      </c>
      <c r="K157" s="8">
        <f>K156+'Pluies horaires 22-24 Nov'!M157</f>
        <v>141.20000000000002</v>
      </c>
      <c r="L157" s="8">
        <f>L156+'Pluies horaires 22-24 Nov'!N157</f>
        <v>148.69999999999999</v>
      </c>
      <c r="M157" s="8">
        <f>M156+'Pluies horaires 22-24 Nov'!O157</f>
        <v>5.6000000000000005</v>
      </c>
      <c r="N157" s="8">
        <f>N156+'Pluies horaires 22-24 Nov'!P157</f>
        <v>223</v>
      </c>
      <c r="O157" s="8">
        <f>O156+'Pluies horaires 22-24 Nov'!Q157</f>
        <v>151.30000000000001</v>
      </c>
      <c r="P157" s="8">
        <f>P156+'Pluies horaires 22-24 Nov'!R157</f>
        <v>171.09999999999997</v>
      </c>
      <c r="Q157" s="8">
        <f>Q156+'Pluies horaires 22-24 Nov'!S157</f>
        <v>212.09999999999997</v>
      </c>
      <c r="R157" s="8">
        <f>R156+'Pluies horaires 22-24 Nov'!T157</f>
        <v>216.30000000000004</v>
      </c>
      <c r="S157" s="8">
        <f>S156+'Pluies horaires 22-24 Nov'!U157</f>
        <v>220.2</v>
      </c>
      <c r="T157" s="8">
        <f>T156+'Pluies horaires 22-24 Nov'!V157</f>
        <v>265.00000000000006</v>
      </c>
      <c r="U157" s="8">
        <f>U156+'Pluies horaires 22-24 Nov'!W157</f>
        <v>181.79999999999993</v>
      </c>
      <c r="V157" s="8">
        <f>V156+'Pluies horaires 22-24 Nov'!X157</f>
        <v>298.29999999999995</v>
      </c>
    </row>
    <row r="158" spans="1:22" ht="13.8" x14ac:dyDescent="0.3">
      <c r="A158" s="13">
        <v>43795.416676342589</v>
      </c>
      <c r="B158" s="8">
        <f>B157+'Pluies horaires 22-24 Nov'!D158</f>
        <v>165.09999999999997</v>
      </c>
      <c r="C158" s="8">
        <f>C157+'Pluies horaires 22-24 Nov'!E158</f>
        <v>162.89999999999995</v>
      </c>
      <c r="D158" s="8">
        <f>D157+'Pluies horaires 22-24 Nov'!F158</f>
        <v>174</v>
      </c>
      <c r="E158" s="8">
        <f>E157+'Pluies horaires 22-24 Nov'!G158</f>
        <v>161.70000000000007</v>
      </c>
      <c r="F158" s="8">
        <f>F157+'Pluies horaires 22-24 Nov'!H158</f>
        <v>197.89999999999998</v>
      </c>
      <c r="G158" s="8">
        <f>G157+'Pluies horaires 22-24 Nov'!I158</f>
        <v>135.6</v>
      </c>
      <c r="H158" s="8">
        <f>H157+'Pluies horaires 22-24 Nov'!J158</f>
        <v>253.99999999999997</v>
      </c>
      <c r="I158" s="8">
        <f>I157+'Pluies horaires 22-24 Nov'!K158</f>
        <v>228.60000000000005</v>
      </c>
      <c r="J158" s="8">
        <f>J157+'Pluies horaires 22-24 Nov'!L158</f>
        <v>154.29999999999995</v>
      </c>
      <c r="K158" s="8">
        <f>K157+'Pluies horaires 22-24 Nov'!M158</f>
        <v>141.20000000000002</v>
      </c>
      <c r="L158" s="8">
        <f>L157+'Pluies horaires 22-24 Nov'!N158</f>
        <v>148.69999999999999</v>
      </c>
      <c r="M158" s="8">
        <f>M157+'Pluies horaires 22-24 Nov'!O158</f>
        <v>5.6000000000000005</v>
      </c>
      <c r="N158" s="8">
        <f>N157+'Pluies horaires 22-24 Nov'!P158</f>
        <v>223</v>
      </c>
      <c r="O158" s="8">
        <f>O157+'Pluies horaires 22-24 Nov'!Q158</f>
        <v>151.30000000000001</v>
      </c>
      <c r="P158" s="8">
        <f>P157+'Pluies horaires 22-24 Nov'!R158</f>
        <v>171.09999999999997</v>
      </c>
      <c r="Q158" s="8">
        <f>Q157+'Pluies horaires 22-24 Nov'!S158</f>
        <v>212.09999999999997</v>
      </c>
      <c r="R158" s="8">
        <f>R157+'Pluies horaires 22-24 Nov'!T158</f>
        <v>216.30000000000004</v>
      </c>
      <c r="S158" s="8">
        <f>S157+'Pluies horaires 22-24 Nov'!U158</f>
        <v>220.2</v>
      </c>
      <c r="T158" s="8">
        <f>T157+'Pluies horaires 22-24 Nov'!V158</f>
        <v>265.00000000000006</v>
      </c>
      <c r="U158" s="8">
        <f>U157+'Pluies horaires 22-24 Nov'!W158</f>
        <v>181.79999999999993</v>
      </c>
      <c r="V158" s="8">
        <f>V157+'Pluies horaires 22-24 Nov'!X158</f>
        <v>298.29999999999995</v>
      </c>
    </row>
    <row r="159" spans="1:22" ht="13.8" x14ac:dyDescent="0.3">
      <c r="A159" s="13">
        <v>43795.458343009261</v>
      </c>
      <c r="B159" s="8">
        <f>B158+'Pluies horaires 22-24 Nov'!D159</f>
        <v>165.09999999999997</v>
      </c>
      <c r="C159" s="8">
        <f>C158+'Pluies horaires 22-24 Nov'!E159</f>
        <v>162.89999999999995</v>
      </c>
      <c r="D159" s="8">
        <f>D158+'Pluies horaires 22-24 Nov'!F159</f>
        <v>174</v>
      </c>
      <c r="E159" s="8">
        <f>E158+'Pluies horaires 22-24 Nov'!G159</f>
        <v>161.70000000000007</v>
      </c>
      <c r="F159" s="8">
        <f>F158+'Pluies horaires 22-24 Nov'!H159</f>
        <v>197.89999999999998</v>
      </c>
      <c r="G159" s="8">
        <f>G158+'Pluies horaires 22-24 Nov'!I159</f>
        <v>135.6</v>
      </c>
      <c r="H159" s="8">
        <f>H158+'Pluies horaires 22-24 Nov'!J159</f>
        <v>253.99999999999997</v>
      </c>
      <c r="I159" s="8">
        <f>I158+'Pluies horaires 22-24 Nov'!K159</f>
        <v>228.60000000000005</v>
      </c>
      <c r="J159" s="8">
        <f>J158+'Pluies horaires 22-24 Nov'!L159</f>
        <v>154.29999999999995</v>
      </c>
      <c r="K159" s="8">
        <f>K158+'Pluies horaires 22-24 Nov'!M159</f>
        <v>141.20000000000002</v>
      </c>
      <c r="L159" s="8">
        <f>L158+'Pluies horaires 22-24 Nov'!N159</f>
        <v>148.69999999999999</v>
      </c>
      <c r="M159" s="8">
        <f>M158+'Pluies horaires 22-24 Nov'!O159</f>
        <v>5.6000000000000005</v>
      </c>
      <c r="N159" s="8">
        <f>N158+'Pluies horaires 22-24 Nov'!P159</f>
        <v>223</v>
      </c>
      <c r="O159" s="8">
        <f>O158+'Pluies horaires 22-24 Nov'!Q159</f>
        <v>151.30000000000001</v>
      </c>
      <c r="P159" s="8">
        <f>P158+'Pluies horaires 22-24 Nov'!R159</f>
        <v>171.09999999999997</v>
      </c>
      <c r="Q159" s="8">
        <f>Q158+'Pluies horaires 22-24 Nov'!S159</f>
        <v>212.09999999999997</v>
      </c>
      <c r="R159" s="8">
        <f>R158+'Pluies horaires 22-24 Nov'!T159</f>
        <v>216.30000000000004</v>
      </c>
      <c r="S159" s="8">
        <f>S158+'Pluies horaires 22-24 Nov'!U159</f>
        <v>220.2</v>
      </c>
      <c r="T159" s="8">
        <f>T158+'Pluies horaires 22-24 Nov'!V159</f>
        <v>265.00000000000006</v>
      </c>
      <c r="U159" s="8">
        <f>U158+'Pluies horaires 22-24 Nov'!W159</f>
        <v>181.79999999999993</v>
      </c>
      <c r="V159" s="8">
        <f>V158+'Pluies horaires 22-24 Nov'!X159</f>
        <v>298.29999999999995</v>
      </c>
    </row>
    <row r="160" spans="1:22" ht="13.8" x14ac:dyDescent="0.3">
      <c r="A160" s="13">
        <v>43795.500009675925</v>
      </c>
      <c r="B160" s="8">
        <f>B159+'Pluies horaires 22-24 Nov'!D160</f>
        <v>165.09999999999997</v>
      </c>
      <c r="C160" s="8">
        <f>C159+'Pluies horaires 22-24 Nov'!E160</f>
        <v>162.89999999999995</v>
      </c>
      <c r="D160" s="8">
        <f>D159+'Pluies horaires 22-24 Nov'!F160</f>
        <v>174</v>
      </c>
      <c r="E160" s="8">
        <f>E159+'Pluies horaires 22-24 Nov'!G160</f>
        <v>161.70000000000007</v>
      </c>
      <c r="F160" s="8">
        <f>F159+'Pluies horaires 22-24 Nov'!H160</f>
        <v>197.89999999999998</v>
      </c>
      <c r="G160" s="8">
        <f>G159+'Pluies horaires 22-24 Nov'!I160</f>
        <v>135.6</v>
      </c>
      <c r="H160" s="8">
        <f>H159+'Pluies horaires 22-24 Nov'!J160</f>
        <v>253.99999999999997</v>
      </c>
      <c r="I160" s="8">
        <f>I159+'Pluies horaires 22-24 Nov'!K160</f>
        <v>228.60000000000005</v>
      </c>
      <c r="J160" s="8">
        <f>J159+'Pluies horaires 22-24 Nov'!L160</f>
        <v>154.29999999999995</v>
      </c>
      <c r="K160" s="8">
        <f>K159+'Pluies horaires 22-24 Nov'!M160</f>
        <v>141.20000000000002</v>
      </c>
      <c r="L160" s="8">
        <f>L159+'Pluies horaires 22-24 Nov'!N160</f>
        <v>148.69999999999999</v>
      </c>
      <c r="M160" s="8">
        <f>M159+'Pluies horaires 22-24 Nov'!O160</f>
        <v>5.6000000000000005</v>
      </c>
      <c r="N160" s="8">
        <f>N159+'Pluies horaires 22-24 Nov'!P160</f>
        <v>223</v>
      </c>
      <c r="O160" s="8">
        <f>O159+'Pluies horaires 22-24 Nov'!Q160</f>
        <v>151.30000000000001</v>
      </c>
      <c r="P160" s="8">
        <f>P159+'Pluies horaires 22-24 Nov'!R160</f>
        <v>171.09999999999997</v>
      </c>
      <c r="Q160" s="8">
        <f>Q159+'Pluies horaires 22-24 Nov'!S160</f>
        <v>212.09999999999997</v>
      </c>
      <c r="R160" s="8">
        <f>R159+'Pluies horaires 22-24 Nov'!T160</f>
        <v>216.30000000000004</v>
      </c>
      <c r="S160" s="8">
        <f>S159+'Pluies horaires 22-24 Nov'!U160</f>
        <v>220.2</v>
      </c>
      <c r="T160" s="8">
        <f>T159+'Pluies horaires 22-24 Nov'!V160</f>
        <v>265.00000000000006</v>
      </c>
      <c r="U160" s="8">
        <f>U159+'Pluies horaires 22-24 Nov'!W160</f>
        <v>181.79999999999993</v>
      </c>
      <c r="V160" s="8">
        <f>V159+'Pluies horaires 22-24 Nov'!X160</f>
        <v>298.29999999999995</v>
      </c>
    </row>
    <row r="161" spans="1:22" ht="13.8" x14ac:dyDescent="0.3">
      <c r="A161" s="13">
        <v>43795.541676354165</v>
      </c>
      <c r="B161" s="8">
        <f>B160+'Pluies horaires 22-24 Nov'!D161</f>
        <v>165.09999999999997</v>
      </c>
      <c r="C161" s="8">
        <f>C160+'Pluies horaires 22-24 Nov'!E161</f>
        <v>162.89999999999995</v>
      </c>
      <c r="D161" s="8">
        <f>D160+'Pluies horaires 22-24 Nov'!F161</f>
        <v>174</v>
      </c>
      <c r="E161" s="8">
        <f>E160+'Pluies horaires 22-24 Nov'!G161</f>
        <v>161.70000000000007</v>
      </c>
      <c r="F161" s="8">
        <f>F160+'Pluies horaires 22-24 Nov'!H161</f>
        <v>197.89999999999998</v>
      </c>
      <c r="G161" s="8">
        <f>G160+'Pluies horaires 22-24 Nov'!I161</f>
        <v>135.6</v>
      </c>
      <c r="H161" s="8">
        <f>H160+'Pluies horaires 22-24 Nov'!J161</f>
        <v>253.99999999999997</v>
      </c>
      <c r="I161" s="8">
        <f>I160+'Pluies horaires 22-24 Nov'!K161</f>
        <v>228.60000000000005</v>
      </c>
      <c r="J161" s="8">
        <f>J160+'Pluies horaires 22-24 Nov'!L161</f>
        <v>154.29999999999995</v>
      </c>
      <c r="K161" s="8">
        <f>K160+'Pluies horaires 22-24 Nov'!M161</f>
        <v>141.20000000000002</v>
      </c>
      <c r="L161" s="8">
        <f>L160+'Pluies horaires 22-24 Nov'!N161</f>
        <v>148.69999999999999</v>
      </c>
      <c r="M161" s="8">
        <f>M160+'Pluies horaires 22-24 Nov'!O161</f>
        <v>5.6000000000000005</v>
      </c>
      <c r="N161" s="8">
        <f>N160+'Pluies horaires 22-24 Nov'!P161</f>
        <v>223</v>
      </c>
      <c r="O161" s="8">
        <f>O160+'Pluies horaires 22-24 Nov'!Q161</f>
        <v>151.30000000000001</v>
      </c>
      <c r="P161" s="8">
        <f>P160+'Pluies horaires 22-24 Nov'!R161</f>
        <v>171.09999999999997</v>
      </c>
      <c r="Q161" s="8">
        <f>Q160+'Pluies horaires 22-24 Nov'!S161</f>
        <v>212.09999999999997</v>
      </c>
      <c r="R161" s="8">
        <f>R160+'Pluies horaires 22-24 Nov'!T161</f>
        <v>216.30000000000004</v>
      </c>
      <c r="S161" s="8">
        <f>S160+'Pluies horaires 22-24 Nov'!U161</f>
        <v>220.2</v>
      </c>
      <c r="T161" s="8">
        <f>T160+'Pluies horaires 22-24 Nov'!V161</f>
        <v>265.00000000000006</v>
      </c>
      <c r="U161" s="8">
        <f>U160+'Pluies horaires 22-24 Nov'!W161</f>
        <v>181.79999999999993</v>
      </c>
      <c r="V161" s="8">
        <f>V160+'Pluies horaires 22-24 Nov'!X161</f>
        <v>298.29999999999995</v>
      </c>
    </row>
    <row r="162" spans="1:22" ht="13.8" x14ac:dyDescent="0.3">
      <c r="A162" s="13">
        <v>43795.583343020837</v>
      </c>
      <c r="B162" s="8">
        <f>B161+'Pluies horaires 22-24 Nov'!D162</f>
        <v>165.09999999999997</v>
      </c>
      <c r="C162" s="8">
        <f>C161+'Pluies horaires 22-24 Nov'!E162</f>
        <v>162.89999999999995</v>
      </c>
      <c r="D162" s="8">
        <f>D161+'Pluies horaires 22-24 Nov'!F162</f>
        <v>174</v>
      </c>
      <c r="E162" s="8">
        <f>E161+'Pluies horaires 22-24 Nov'!G162</f>
        <v>161.70000000000007</v>
      </c>
      <c r="F162" s="8">
        <f>F161+'Pluies horaires 22-24 Nov'!H162</f>
        <v>197.89999999999998</v>
      </c>
      <c r="G162" s="8">
        <f>G161+'Pluies horaires 22-24 Nov'!I162</f>
        <v>135.6</v>
      </c>
      <c r="H162" s="8">
        <f>H161+'Pluies horaires 22-24 Nov'!J162</f>
        <v>253.99999999999997</v>
      </c>
      <c r="I162" s="8">
        <f>I161+'Pluies horaires 22-24 Nov'!K162</f>
        <v>228.60000000000005</v>
      </c>
      <c r="J162" s="8">
        <f>J161+'Pluies horaires 22-24 Nov'!L162</f>
        <v>154.29999999999995</v>
      </c>
      <c r="K162" s="8">
        <f>K161+'Pluies horaires 22-24 Nov'!M162</f>
        <v>141.20000000000002</v>
      </c>
      <c r="L162" s="8">
        <f>L161+'Pluies horaires 22-24 Nov'!N162</f>
        <v>148.69999999999999</v>
      </c>
      <c r="M162" s="8">
        <f>M161+'Pluies horaires 22-24 Nov'!O162</f>
        <v>5.6000000000000005</v>
      </c>
      <c r="N162" s="8">
        <f>N161+'Pluies horaires 22-24 Nov'!P162</f>
        <v>223</v>
      </c>
      <c r="O162" s="8">
        <f>O161+'Pluies horaires 22-24 Nov'!Q162</f>
        <v>151.30000000000001</v>
      </c>
      <c r="P162" s="8">
        <f>P161+'Pluies horaires 22-24 Nov'!R162</f>
        <v>171.09999999999997</v>
      </c>
      <c r="Q162" s="8">
        <f>Q161+'Pluies horaires 22-24 Nov'!S162</f>
        <v>212.09999999999997</v>
      </c>
      <c r="R162" s="8">
        <f>R161+'Pluies horaires 22-24 Nov'!T162</f>
        <v>216.30000000000004</v>
      </c>
      <c r="S162" s="8">
        <f>S161+'Pluies horaires 22-24 Nov'!U162</f>
        <v>220.2</v>
      </c>
      <c r="T162" s="8">
        <f>T161+'Pluies horaires 22-24 Nov'!V162</f>
        <v>265.00000000000006</v>
      </c>
      <c r="U162" s="8">
        <f>U161+'Pluies horaires 22-24 Nov'!W162</f>
        <v>181.79999999999993</v>
      </c>
      <c r="V162" s="8">
        <f>V161+'Pluies horaires 22-24 Nov'!X162</f>
        <v>298.29999999999995</v>
      </c>
    </row>
    <row r="163" spans="1:22" ht="13.8" x14ac:dyDescent="0.3">
      <c r="A163" s="13">
        <v>43795.625009687501</v>
      </c>
      <c r="B163" s="8">
        <f>B162+'Pluies horaires 22-24 Nov'!D163</f>
        <v>165.09999999999997</v>
      </c>
      <c r="C163" s="8">
        <f>C162+'Pluies horaires 22-24 Nov'!E163</f>
        <v>162.89999999999995</v>
      </c>
      <c r="D163" s="8">
        <f>D162+'Pluies horaires 22-24 Nov'!F163</f>
        <v>174</v>
      </c>
      <c r="E163" s="8">
        <f>E162+'Pluies horaires 22-24 Nov'!G163</f>
        <v>161.70000000000007</v>
      </c>
      <c r="F163" s="8">
        <f>F162+'Pluies horaires 22-24 Nov'!H163</f>
        <v>197.89999999999998</v>
      </c>
      <c r="G163" s="8">
        <f>G162+'Pluies horaires 22-24 Nov'!I163</f>
        <v>135.6</v>
      </c>
      <c r="H163" s="8">
        <f>H162+'Pluies horaires 22-24 Nov'!J163</f>
        <v>253.99999999999997</v>
      </c>
      <c r="I163" s="8">
        <f>I162+'Pluies horaires 22-24 Nov'!K163</f>
        <v>228.60000000000005</v>
      </c>
      <c r="J163" s="8">
        <f>J162+'Pluies horaires 22-24 Nov'!L163</f>
        <v>154.29999999999995</v>
      </c>
      <c r="K163" s="8">
        <f>K162+'Pluies horaires 22-24 Nov'!M163</f>
        <v>141.20000000000002</v>
      </c>
      <c r="L163" s="8">
        <f>L162+'Pluies horaires 22-24 Nov'!N163</f>
        <v>148.69999999999999</v>
      </c>
      <c r="M163" s="8">
        <f>M162+'Pluies horaires 22-24 Nov'!O163</f>
        <v>5.6000000000000005</v>
      </c>
      <c r="N163" s="8">
        <f>N162+'Pluies horaires 22-24 Nov'!P163</f>
        <v>223</v>
      </c>
      <c r="O163" s="8">
        <f>O162+'Pluies horaires 22-24 Nov'!Q163</f>
        <v>151.30000000000001</v>
      </c>
      <c r="P163" s="8">
        <f>P162+'Pluies horaires 22-24 Nov'!R163</f>
        <v>171.09999999999997</v>
      </c>
      <c r="Q163" s="8">
        <f>Q162+'Pluies horaires 22-24 Nov'!S163</f>
        <v>212.09999999999997</v>
      </c>
      <c r="R163" s="8">
        <f>R162+'Pluies horaires 22-24 Nov'!T163</f>
        <v>216.30000000000004</v>
      </c>
      <c r="S163" s="8">
        <f>S162+'Pluies horaires 22-24 Nov'!U163</f>
        <v>220.2</v>
      </c>
      <c r="T163" s="8">
        <f>T162+'Pluies horaires 22-24 Nov'!V163</f>
        <v>265.00000000000006</v>
      </c>
      <c r="U163" s="8">
        <f>U162+'Pluies horaires 22-24 Nov'!W163</f>
        <v>181.79999999999993</v>
      </c>
      <c r="V163" s="8">
        <f>V162+'Pluies horaires 22-24 Nov'!X163</f>
        <v>298.29999999999995</v>
      </c>
    </row>
    <row r="164" spans="1:22" ht="13.8" x14ac:dyDescent="0.3">
      <c r="A164" s="13">
        <v>43795.666676354165</v>
      </c>
      <c r="B164" s="8">
        <f>B163+'Pluies horaires 22-24 Nov'!D164</f>
        <v>165.09999999999997</v>
      </c>
      <c r="C164" s="8">
        <f>C163+'Pluies horaires 22-24 Nov'!E164</f>
        <v>162.89999999999995</v>
      </c>
      <c r="D164" s="8">
        <f>D163+'Pluies horaires 22-24 Nov'!F164</f>
        <v>174</v>
      </c>
      <c r="E164" s="8">
        <f>E163+'Pluies horaires 22-24 Nov'!G164</f>
        <v>161.70000000000007</v>
      </c>
      <c r="F164" s="8">
        <f>F163+'Pluies horaires 22-24 Nov'!H164</f>
        <v>197.89999999999998</v>
      </c>
      <c r="G164" s="8">
        <f>G163+'Pluies horaires 22-24 Nov'!I164</f>
        <v>135.6</v>
      </c>
      <c r="H164" s="8">
        <f>H163+'Pluies horaires 22-24 Nov'!J164</f>
        <v>253.99999999999997</v>
      </c>
      <c r="I164" s="8">
        <f>I163+'Pluies horaires 22-24 Nov'!K164</f>
        <v>228.60000000000005</v>
      </c>
      <c r="J164" s="8">
        <f>J163+'Pluies horaires 22-24 Nov'!L164</f>
        <v>154.29999999999995</v>
      </c>
      <c r="K164" s="8">
        <f>K163+'Pluies horaires 22-24 Nov'!M164</f>
        <v>141.20000000000002</v>
      </c>
      <c r="L164" s="8">
        <f>L163+'Pluies horaires 22-24 Nov'!N164</f>
        <v>148.69999999999999</v>
      </c>
      <c r="M164" s="8">
        <f>M163+'Pluies horaires 22-24 Nov'!O164</f>
        <v>5.6000000000000005</v>
      </c>
      <c r="N164" s="8">
        <f>N163+'Pluies horaires 22-24 Nov'!P164</f>
        <v>223</v>
      </c>
      <c r="O164" s="8">
        <f>O163+'Pluies horaires 22-24 Nov'!Q164</f>
        <v>151.30000000000001</v>
      </c>
      <c r="P164" s="8">
        <f>P163+'Pluies horaires 22-24 Nov'!R164</f>
        <v>171.09999999999997</v>
      </c>
      <c r="Q164" s="8">
        <f>Q163+'Pluies horaires 22-24 Nov'!S164</f>
        <v>212.09999999999997</v>
      </c>
      <c r="R164" s="8">
        <f>R163+'Pluies horaires 22-24 Nov'!T164</f>
        <v>216.30000000000004</v>
      </c>
      <c r="S164" s="8">
        <f>S163+'Pluies horaires 22-24 Nov'!U164</f>
        <v>220.2</v>
      </c>
      <c r="T164" s="8">
        <f>T163+'Pluies horaires 22-24 Nov'!V164</f>
        <v>265.00000000000006</v>
      </c>
      <c r="U164" s="8">
        <f>U163+'Pluies horaires 22-24 Nov'!W164</f>
        <v>181.79999999999993</v>
      </c>
      <c r="V164" s="8">
        <f>V163+'Pluies horaires 22-24 Nov'!X164</f>
        <v>298.29999999999995</v>
      </c>
    </row>
    <row r="165" spans="1:22" ht="13.8" x14ac:dyDescent="0.3">
      <c r="A165" s="13">
        <v>43795.708343020837</v>
      </c>
      <c r="B165" s="8">
        <f>B164+'Pluies horaires 22-24 Nov'!D165</f>
        <v>165.09999999999997</v>
      </c>
      <c r="C165" s="8">
        <f>C164+'Pluies horaires 22-24 Nov'!E165</f>
        <v>162.89999999999995</v>
      </c>
      <c r="D165" s="8">
        <f>D164+'Pluies horaires 22-24 Nov'!F165</f>
        <v>174</v>
      </c>
      <c r="E165" s="8">
        <f>E164+'Pluies horaires 22-24 Nov'!G165</f>
        <v>161.70000000000007</v>
      </c>
      <c r="F165" s="8">
        <f>F164+'Pluies horaires 22-24 Nov'!H165</f>
        <v>197.89999999999998</v>
      </c>
      <c r="G165" s="8">
        <f>G164+'Pluies horaires 22-24 Nov'!I165</f>
        <v>135.6</v>
      </c>
      <c r="H165" s="8">
        <f>H164+'Pluies horaires 22-24 Nov'!J165</f>
        <v>253.99999999999997</v>
      </c>
      <c r="I165" s="8">
        <f>I164+'Pluies horaires 22-24 Nov'!K165</f>
        <v>228.60000000000005</v>
      </c>
      <c r="J165" s="8">
        <f>J164+'Pluies horaires 22-24 Nov'!L165</f>
        <v>154.29999999999995</v>
      </c>
      <c r="K165" s="8">
        <f>K164+'Pluies horaires 22-24 Nov'!M165</f>
        <v>141.20000000000002</v>
      </c>
      <c r="L165" s="8">
        <f>L164+'Pluies horaires 22-24 Nov'!N165</f>
        <v>148.69999999999999</v>
      </c>
      <c r="M165" s="8">
        <f>M164+'Pluies horaires 22-24 Nov'!O165</f>
        <v>5.6000000000000005</v>
      </c>
      <c r="N165" s="8">
        <f>N164+'Pluies horaires 22-24 Nov'!P165</f>
        <v>223</v>
      </c>
      <c r="O165" s="8">
        <f>O164+'Pluies horaires 22-24 Nov'!Q165</f>
        <v>151.30000000000001</v>
      </c>
      <c r="P165" s="8">
        <f>P164+'Pluies horaires 22-24 Nov'!R165</f>
        <v>171.09999999999997</v>
      </c>
      <c r="Q165" s="8">
        <f>Q164+'Pluies horaires 22-24 Nov'!S165</f>
        <v>212.09999999999997</v>
      </c>
      <c r="R165" s="8">
        <f>R164+'Pluies horaires 22-24 Nov'!T165</f>
        <v>216.30000000000004</v>
      </c>
      <c r="S165" s="8">
        <f>S164+'Pluies horaires 22-24 Nov'!U165</f>
        <v>220.2</v>
      </c>
      <c r="T165" s="8">
        <f>T164+'Pluies horaires 22-24 Nov'!V165</f>
        <v>265.00000000000006</v>
      </c>
      <c r="U165" s="8">
        <f>U164+'Pluies horaires 22-24 Nov'!W165</f>
        <v>181.79999999999993</v>
      </c>
      <c r="V165" s="8">
        <f>V164+'Pluies horaires 22-24 Nov'!X165</f>
        <v>298.29999999999995</v>
      </c>
    </row>
    <row r="166" spans="1:22" ht="13.8" x14ac:dyDescent="0.3">
      <c r="A166" s="13">
        <v>43795.750009687501</v>
      </c>
      <c r="B166" s="8">
        <f>B165+'Pluies horaires 22-24 Nov'!D166</f>
        <v>165.09999999999997</v>
      </c>
      <c r="C166" s="8">
        <f>C165+'Pluies horaires 22-24 Nov'!E166</f>
        <v>162.89999999999995</v>
      </c>
      <c r="D166" s="8">
        <f>D165+'Pluies horaires 22-24 Nov'!F166</f>
        <v>174</v>
      </c>
      <c r="E166" s="8">
        <f>E165+'Pluies horaires 22-24 Nov'!G166</f>
        <v>161.70000000000007</v>
      </c>
      <c r="F166" s="8">
        <f>F165+'Pluies horaires 22-24 Nov'!H166</f>
        <v>197.89999999999998</v>
      </c>
      <c r="G166" s="8">
        <f>G165+'Pluies horaires 22-24 Nov'!I166</f>
        <v>135.6</v>
      </c>
      <c r="H166" s="8">
        <f>H165+'Pluies horaires 22-24 Nov'!J166</f>
        <v>253.99999999999997</v>
      </c>
      <c r="I166" s="8">
        <f>I165+'Pluies horaires 22-24 Nov'!K166</f>
        <v>228.60000000000005</v>
      </c>
      <c r="J166" s="8">
        <f>J165+'Pluies horaires 22-24 Nov'!L166</f>
        <v>154.29999999999995</v>
      </c>
      <c r="K166" s="8">
        <f>K165+'Pluies horaires 22-24 Nov'!M166</f>
        <v>141.20000000000002</v>
      </c>
      <c r="L166" s="8">
        <f>L165+'Pluies horaires 22-24 Nov'!N166</f>
        <v>148.69999999999999</v>
      </c>
      <c r="M166" s="8">
        <f>M165+'Pluies horaires 22-24 Nov'!O166</f>
        <v>5.6000000000000005</v>
      </c>
      <c r="N166" s="8">
        <f>N165+'Pluies horaires 22-24 Nov'!P166</f>
        <v>223</v>
      </c>
      <c r="O166" s="8">
        <f>O165+'Pluies horaires 22-24 Nov'!Q166</f>
        <v>151.30000000000001</v>
      </c>
      <c r="P166" s="8">
        <f>P165+'Pluies horaires 22-24 Nov'!R166</f>
        <v>171.09999999999997</v>
      </c>
      <c r="Q166" s="8">
        <f>Q165+'Pluies horaires 22-24 Nov'!S166</f>
        <v>212.09999999999997</v>
      </c>
      <c r="R166" s="8">
        <f>R165+'Pluies horaires 22-24 Nov'!T166</f>
        <v>216.30000000000004</v>
      </c>
      <c r="S166" s="8">
        <f>S165+'Pluies horaires 22-24 Nov'!U166</f>
        <v>220.2</v>
      </c>
      <c r="T166" s="8">
        <f>T165+'Pluies horaires 22-24 Nov'!V166</f>
        <v>265.00000000000006</v>
      </c>
      <c r="U166" s="8">
        <f>U165+'Pluies horaires 22-24 Nov'!W166</f>
        <v>181.79999999999993</v>
      </c>
      <c r="V166" s="8">
        <f>V165+'Pluies horaires 22-24 Nov'!X166</f>
        <v>298.29999999999995</v>
      </c>
    </row>
    <row r="167" spans="1:22" ht="13.8" x14ac:dyDescent="0.3">
      <c r="A167" s="13">
        <v>43795.791676354165</v>
      </c>
      <c r="B167" s="8">
        <f>B166+'Pluies horaires 22-24 Nov'!D167</f>
        <v>165.09999999999997</v>
      </c>
      <c r="C167" s="8">
        <f>C166+'Pluies horaires 22-24 Nov'!E167</f>
        <v>162.89999999999995</v>
      </c>
      <c r="D167" s="8">
        <f>D166+'Pluies horaires 22-24 Nov'!F167</f>
        <v>174</v>
      </c>
      <c r="E167" s="8">
        <f>E166+'Pluies horaires 22-24 Nov'!G167</f>
        <v>161.70000000000007</v>
      </c>
      <c r="F167" s="8">
        <f>F166+'Pluies horaires 22-24 Nov'!H167</f>
        <v>197.89999999999998</v>
      </c>
      <c r="G167" s="8">
        <f>G166+'Pluies horaires 22-24 Nov'!I167</f>
        <v>135.6</v>
      </c>
      <c r="H167" s="8">
        <f>H166+'Pluies horaires 22-24 Nov'!J167</f>
        <v>253.99999999999997</v>
      </c>
      <c r="I167" s="8">
        <f>I166+'Pluies horaires 22-24 Nov'!K167</f>
        <v>228.60000000000005</v>
      </c>
      <c r="J167" s="8">
        <f>J166+'Pluies horaires 22-24 Nov'!L167</f>
        <v>154.29999999999995</v>
      </c>
      <c r="K167" s="8">
        <f>K166+'Pluies horaires 22-24 Nov'!M167</f>
        <v>141.20000000000002</v>
      </c>
      <c r="L167" s="8">
        <f>L166+'Pluies horaires 22-24 Nov'!N167</f>
        <v>148.69999999999999</v>
      </c>
      <c r="M167" s="8">
        <f>M166+'Pluies horaires 22-24 Nov'!O167</f>
        <v>5.6000000000000005</v>
      </c>
      <c r="N167" s="8">
        <f>N166+'Pluies horaires 22-24 Nov'!P167</f>
        <v>223</v>
      </c>
      <c r="O167" s="8">
        <f>O166+'Pluies horaires 22-24 Nov'!Q167</f>
        <v>151.30000000000001</v>
      </c>
      <c r="P167" s="8">
        <f>P166+'Pluies horaires 22-24 Nov'!R167</f>
        <v>171.09999999999997</v>
      </c>
      <c r="Q167" s="8">
        <f>Q166+'Pluies horaires 22-24 Nov'!S167</f>
        <v>212.09999999999997</v>
      </c>
      <c r="R167" s="8">
        <f>R166+'Pluies horaires 22-24 Nov'!T167</f>
        <v>216.30000000000004</v>
      </c>
      <c r="S167" s="8">
        <f>S166+'Pluies horaires 22-24 Nov'!U167</f>
        <v>220.2</v>
      </c>
      <c r="T167" s="8">
        <f>T166+'Pluies horaires 22-24 Nov'!V167</f>
        <v>265.00000000000006</v>
      </c>
      <c r="U167" s="8">
        <f>U166+'Pluies horaires 22-24 Nov'!W167</f>
        <v>181.79999999999993</v>
      </c>
      <c r="V167" s="8">
        <f>V166+'Pluies horaires 22-24 Nov'!X167</f>
        <v>298.29999999999995</v>
      </c>
    </row>
    <row r="168" spans="1:22" ht="13.8" x14ac:dyDescent="0.3">
      <c r="A168" s="13">
        <v>43795.833343020837</v>
      </c>
      <c r="B168" s="8">
        <f>B167+'Pluies horaires 22-24 Nov'!D168</f>
        <v>165.09999999999997</v>
      </c>
      <c r="C168" s="8">
        <f>C167+'Pluies horaires 22-24 Nov'!E168</f>
        <v>162.89999999999995</v>
      </c>
      <c r="D168" s="8">
        <f>D167+'Pluies horaires 22-24 Nov'!F168</f>
        <v>174</v>
      </c>
      <c r="E168" s="8">
        <f>E167+'Pluies horaires 22-24 Nov'!G168</f>
        <v>161.70000000000007</v>
      </c>
      <c r="F168" s="8">
        <f>F167+'Pluies horaires 22-24 Nov'!H168</f>
        <v>197.89999999999998</v>
      </c>
      <c r="G168" s="8">
        <f>G167+'Pluies horaires 22-24 Nov'!I168</f>
        <v>135.6</v>
      </c>
      <c r="H168" s="8">
        <f>H167+'Pluies horaires 22-24 Nov'!J168</f>
        <v>253.99999999999997</v>
      </c>
      <c r="I168" s="8">
        <f>I167+'Pluies horaires 22-24 Nov'!K168</f>
        <v>228.60000000000005</v>
      </c>
      <c r="J168" s="8">
        <f>J167+'Pluies horaires 22-24 Nov'!L168</f>
        <v>154.29999999999995</v>
      </c>
      <c r="K168" s="8">
        <f>K167+'Pluies horaires 22-24 Nov'!M168</f>
        <v>141.20000000000002</v>
      </c>
      <c r="L168" s="8">
        <f>L167+'Pluies horaires 22-24 Nov'!N168</f>
        <v>148.69999999999999</v>
      </c>
      <c r="M168" s="8">
        <f>M167+'Pluies horaires 22-24 Nov'!O168</f>
        <v>5.6000000000000005</v>
      </c>
      <c r="N168" s="8">
        <f>N167+'Pluies horaires 22-24 Nov'!P168</f>
        <v>223</v>
      </c>
      <c r="O168" s="8">
        <f>O167+'Pluies horaires 22-24 Nov'!Q168</f>
        <v>151.30000000000001</v>
      </c>
      <c r="P168" s="8">
        <f>P167+'Pluies horaires 22-24 Nov'!R168</f>
        <v>171.09999999999997</v>
      </c>
      <c r="Q168" s="8">
        <f>Q167+'Pluies horaires 22-24 Nov'!S168</f>
        <v>212.09999999999997</v>
      </c>
      <c r="R168" s="8">
        <f>R167+'Pluies horaires 22-24 Nov'!T168</f>
        <v>216.30000000000004</v>
      </c>
      <c r="S168" s="8">
        <f>S167+'Pluies horaires 22-24 Nov'!U168</f>
        <v>220.2</v>
      </c>
      <c r="T168" s="8">
        <f>T167+'Pluies horaires 22-24 Nov'!V168</f>
        <v>265.00000000000006</v>
      </c>
      <c r="U168" s="8">
        <f>U167+'Pluies horaires 22-24 Nov'!W168</f>
        <v>181.79999999999993</v>
      </c>
      <c r="V168" s="8">
        <f>V167+'Pluies horaires 22-24 Nov'!X168</f>
        <v>298.29999999999995</v>
      </c>
    </row>
    <row r="169" spans="1:22" ht="13.8" x14ac:dyDescent="0.3">
      <c r="A169" s="13">
        <v>43795.875009687501</v>
      </c>
      <c r="B169" s="8">
        <f>B168+'Pluies horaires 22-24 Nov'!D169</f>
        <v>165.09999999999997</v>
      </c>
      <c r="C169" s="8">
        <f>C168+'Pluies horaires 22-24 Nov'!E169</f>
        <v>162.89999999999995</v>
      </c>
      <c r="D169" s="8">
        <f>D168+'Pluies horaires 22-24 Nov'!F169</f>
        <v>174</v>
      </c>
      <c r="E169" s="8">
        <f>E168+'Pluies horaires 22-24 Nov'!G169</f>
        <v>161.70000000000007</v>
      </c>
      <c r="F169" s="8">
        <f>F168+'Pluies horaires 22-24 Nov'!H169</f>
        <v>197.89999999999998</v>
      </c>
      <c r="G169" s="8">
        <f>G168+'Pluies horaires 22-24 Nov'!I169</f>
        <v>135.6</v>
      </c>
      <c r="H169" s="8">
        <f>H168+'Pluies horaires 22-24 Nov'!J169</f>
        <v>253.99999999999997</v>
      </c>
      <c r="I169" s="8">
        <f>I168+'Pluies horaires 22-24 Nov'!K169</f>
        <v>228.60000000000005</v>
      </c>
      <c r="J169" s="8">
        <f>J168+'Pluies horaires 22-24 Nov'!L169</f>
        <v>154.29999999999995</v>
      </c>
      <c r="K169" s="8">
        <f>K168+'Pluies horaires 22-24 Nov'!M169</f>
        <v>141.20000000000002</v>
      </c>
      <c r="L169" s="8">
        <f>L168+'Pluies horaires 22-24 Nov'!N169</f>
        <v>148.69999999999999</v>
      </c>
      <c r="M169" s="8">
        <f>M168+'Pluies horaires 22-24 Nov'!O169</f>
        <v>5.6000000000000005</v>
      </c>
      <c r="N169" s="8">
        <f>N168+'Pluies horaires 22-24 Nov'!P169</f>
        <v>223</v>
      </c>
      <c r="O169" s="8">
        <f>O168+'Pluies horaires 22-24 Nov'!Q169</f>
        <v>151.30000000000001</v>
      </c>
      <c r="P169" s="8">
        <f>P168+'Pluies horaires 22-24 Nov'!R169</f>
        <v>171.09999999999997</v>
      </c>
      <c r="Q169" s="8">
        <f>Q168+'Pluies horaires 22-24 Nov'!S169</f>
        <v>212.09999999999997</v>
      </c>
      <c r="R169" s="8">
        <f>R168+'Pluies horaires 22-24 Nov'!T169</f>
        <v>216.30000000000004</v>
      </c>
      <c r="S169" s="8">
        <f>S168+'Pluies horaires 22-24 Nov'!U169</f>
        <v>220.2</v>
      </c>
      <c r="T169" s="8">
        <f>T168+'Pluies horaires 22-24 Nov'!V169</f>
        <v>265.00000000000006</v>
      </c>
      <c r="U169" s="8">
        <f>U168+'Pluies horaires 22-24 Nov'!W169</f>
        <v>181.79999999999993</v>
      </c>
      <c r="V169" s="8">
        <f>V168+'Pluies horaires 22-24 Nov'!X169</f>
        <v>298.29999999999995</v>
      </c>
    </row>
    <row r="170" spans="1:22" ht="13.8" x14ac:dyDescent="0.3">
      <c r="A170" s="13">
        <v>43795.916676354165</v>
      </c>
      <c r="B170" s="8">
        <f>B169+'Pluies horaires 22-24 Nov'!D170</f>
        <v>165.09999999999997</v>
      </c>
      <c r="C170" s="8">
        <f>C169+'Pluies horaires 22-24 Nov'!E170</f>
        <v>162.89999999999995</v>
      </c>
      <c r="D170" s="8">
        <f>D169+'Pluies horaires 22-24 Nov'!F170</f>
        <v>174</v>
      </c>
      <c r="E170" s="8">
        <f>E169+'Pluies horaires 22-24 Nov'!G170</f>
        <v>161.70000000000007</v>
      </c>
      <c r="F170" s="8">
        <f>F169+'Pluies horaires 22-24 Nov'!H170</f>
        <v>197.89999999999998</v>
      </c>
      <c r="G170" s="8">
        <f>G169+'Pluies horaires 22-24 Nov'!I170</f>
        <v>135.6</v>
      </c>
      <c r="H170" s="8">
        <f>H169+'Pluies horaires 22-24 Nov'!J170</f>
        <v>253.99999999999997</v>
      </c>
      <c r="I170" s="8">
        <f>I169+'Pluies horaires 22-24 Nov'!K170</f>
        <v>228.60000000000005</v>
      </c>
      <c r="J170" s="8">
        <f>J169+'Pluies horaires 22-24 Nov'!L170</f>
        <v>154.29999999999995</v>
      </c>
      <c r="K170" s="8">
        <f>K169+'Pluies horaires 22-24 Nov'!M170</f>
        <v>141.20000000000002</v>
      </c>
      <c r="L170" s="8">
        <f>L169+'Pluies horaires 22-24 Nov'!N170</f>
        <v>148.69999999999999</v>
      </c>
      <c r="M170" s="8">
        <f>M169+'Pluies horaires 22-24 Nov'!O170</f>
        <v>5.6000000000000005</v>
      </c>
      <c r="N170" s="8">
        <f>N169+'Pluies horaires 22-24 Nov'!P170</f>
        <v>223</v>
      </c>
      <c r="O170" s="8">
        <f>O169+'Pluies horaires 22-24 Nov'!Q170</f>
        <v>151.30000000000001</v>
      </c>
      <c r="P170" s="8">
        <f>P169+'Pluies horaires 22-24 Nov'!R170</f>
        <v>171.09999999999997</v>
      </c>
      <c r="Q170" s="8">
        <f>Q169+'Pluies horaires 22-24 Nov'!S170</f>
        <v>212.09999999999997</v>
      </c>
      <c r="R170" s="8">
        <f>R169+'Pluies horaires 22-24 Nov'!T170</f>
        <v>216.30000000000004</v>
      </c>
      <c r="S170" s="8">
        <f>S169+'Pluies horaires 22-24 Nov'!U170</f>
        <v>220.2</v>
      </c>
      <c r="T170" s="8">
        <f>T169+'Pluies horaires 22-24 Nov'!V170</f>
        <v>265.00000000000006</v>
      </c>
      <c r="U170" s="8">
        <f>U169+'Pluies horaires 22-24 Nov'!W170</f>
        <v>181.79999999999993</v>
      </c>
      <c r="V170" s="8">
        <f>V169+'Pluies horaires 22-24 Nov'!X170</f>
        <v>298.29999999999995</v>
      </c>
    </row>
    <row r="171" spans="1:22" ht="13.8" x14ac:dyDescent="0.3">
      <c r="A171" s="13">
        <v>43795.958343020837</v>
      </c>
      <c r="B171" s="8">
        <f>B170+'Pluies horaires 22-24 Nov'!D171</f>
        <v>165.09999999999997</v>
      </c>
      <c r="C171" s="8">
        <f>C170+'Pluies horaires 22-24 Nov'!E171</f>
        <v>162.89999999999995</v>
      </c>
      <c r="D171" s="8">
        <f>D170+'Pluies horaires 22-24 Nov'!F171</f>
        <v>174</v>
      </c>
      <c r="E171" s="8">
        <f>E170+'Pluies horaires 22-24 Nov'!G171</f>
        <v>161.70000000000007</v>
      </c>
      <c r="F171" s="8">
        <f>F170+'Pluies horaires 22-24 Nov'!H171</f>
        <v>197.89999999999998</v>
      </c>
      <c r="G171" s="8">
        <f>G170+'Pluies horaires 22-24 Nov'!I171</f>
        <v>135.6</v>
      </c>
      <c r="H171" s="8">
        <f>H170+'Pluies horaires 22-24 Nov'!J171</f>
        <v>253.99999999999997</v>
      </c>
      <c r="I171" s="8">
        <f>I170+'Pluies horaires 22-24 Nov'!K171</f>
        <v>228.60000000000005</v>
      </c>
      <c r="J171" s="8">
        <f>J170+'Pluies horaires 22-24 Nov'!L171</f>
        <v>154.29999999999995</v>
      </c>
      <c r="K171" s="8">
        <f>K170+'Pluies horaires 22-24 Nov'!M171</f>
        <v>141.20000000000002</v>
      </c>
      <c r="L171" s="8">
        <f>L170+'Pluies horaires 22-24 Nov'!N171</f>
        <v>148.69999999999999</v>
      </c>
      <c r="M171" s="8">
        <f>M170+'Pluies horaires 22-24 Nov'!O171</f>
        <v>5.6000000000000005</v>
      </c>
      <c r="N171" s="8">
        <f>N170+'Pluies horaires 22-24 Nov'!P171</f>
        <v>223</v>
      </c>
      <c r="O171" s="8">
        <f>O170+'Pluies horaires 22-24 Nov'!Q171</f>
        <v>151.30000000000001</v>
      </c>
      <c r="P171" s="8">
        <f>P170+'Pluies horaires 22-24 Nov'!R171</f>
        <v>171.09999999999997</v>
      </c>
      <c r="Q171" s="8">
        <f>Q170+'Pluies horaires 22-24 Nov'!S171</f>
        <v>212.09999999999997</v>
      </c>
      <c r="R171" s="8">
        <f>R170+'Pluies horaires 22-24 Nov'!T171</f>
        <v>216.30000000000004</v>
      </c>
      <c r="S171" s="8">
        <f>S170+'Pluies horaires 22-24 Nov'!U171</f>
        <v>220.2</v>
      </c>
      <c r="T171" s="8">
        <f>T170+'Pluies horaires 22-24 Nov'!V171</f>
        <v>265.00000000000006</v>
      </c>
      <c r="U171" s="8">
        <f>U170+'Pluies horaires 22-24 Nov'!W171</f>
        <v>181.79999999999993</v>
      </c>
      <c r="V171" s="8">
        <f>V170+'Pluies horaires 22-24 Nov'!X171</f>
        <v>298.29999999999995</v>
      </c>
    </row>
    <row r="172" spans="1:22" ht="13.8" x14ac:dyDescent="0.3">
      <c r="A172" s="7">
        <v>43791.000008275463</v>
      </c>
    </row>
    <row r="173" spans="1:22" ht="13.8" x14ac:dyDescent="0.3">
      <c r="A173" s="7">
        <v>43791.041674942127</v>
      </c>
    </row>
    <row r="174" spans="1:22" ht="13.8" x14ac:dyDescent="0.3">
      <c r="A174" s="7">
        <v>43791.083341608799</v>
      </c>
    </row>
    <row r="175" spans="1:22" ht="13.8" x14ac:dyDescent="0.3">
      <c r="A175" s="7">
        <v>43791.125008275463</v>
      </c>
    </row>
    <row r="176" spans="1:22" ht="13.8" x14ac:dyDescent="0.3">
      <c r="A176" s="7">
        <v>43791.166674942127</v>
      </c>
    </row>
    <row r="177" spans="1:1" ht="13.8" x14ac:dyDescent="0.3">
      <c r="A177" s="7">
        <v>43791.208341608799</v>
      </c>
    </row>
    <row r="178" spans="1:1" ht="13.8" x14ac:dyDescent="0.3">
      <c r="A178" s="7">
        <v>43791.250008275463</v>
      </c>
    </row>
    <row r="179" spans="1:1" ht="13.8" x14ac:dyDescent="0.3">
      <c r="A179" s="7">
        <v>43791.291674942127</v>
      </c>
    </row>
    <row r="180" spans="1:1" ht="13.8" x14ac:dyDescent="0.3">
      <c r="A180" s="7">
        <v>43791.333341608799</v>
      </c>
    </row>
    <row r="181" spans="1:1" ht="13.8" x14ac:dyDescent="0.3">
      <c r="A181" s="7">
        <v>43791.375008275463</v>
      </c>
    </row>
    <row r="182" spans="1:1" ht="13.8" x14ac:dyDescent="0.3">
      <c r="A182" s="7">
        <v>43791.416674942127</v>
      </c>
    </row>
    <row r="183" spans="1:1" ht="13.8" x14ac:dyDescent="0.3">
      <c r="A183" s="7">
        <v>43791.458341608799</v>
      </c>
    </row>
    <row r="184" spans="1:1" ht="13.8" x14ac:dyDescent="0.3">
      <c r="A184" s="7">
        <v>43791.500008275463</v>
      </c>
    </row>
    <row r="185" spans="1:1" ht="13.8" x14ac:dyDescent="0.3">
      <c r="A185" s="7">
        <v>43791.541674942127</v>
      </c>
    </row>
    <row r="186" spans="1:1" ht="13.8" x14ac:dyDescent="0.3">
      <c r="A186" s="7">
        <v>43791.583341608799</v>
      </c>
    </row>
    <row r="187" spans="1:1" ht="13.8" x14ac:dyDescent="0.3">
      <c r="A187" s="7">
        <v>43791.625008275463</v>
      </c>
    </row>
    <row r="188" spans="1:1" ht="13.8" x14ac:dyDescent="0.3">
      <c r="A188" s="7">
        <v>43791.666674953703</v>
      </c>
    </row>
    <row r="189" spans="1:1" ht="13.8" x14ac:dyDescent="0.3">
      <c r="A189" s="7">
        <v>43791.708341620368</v>
      </c>
    </row>
    <row r="190" spans="1:1" ht="13.8" x14ac:dyDescent="0.3">
      <c r="A190" s="7">
        <v>43791.750008287039</v>
      </c>
    </row>
    <row r="191" spans="1:1" ht="13.8" x14ac:dyDescent="0.3">
      <c r="A191" s="7">
        <v>43791.791674953703</v>
      </c>
    </row>
    <row r="192" spans="1:1" ht="13.8" x14ac:dyDescent="0.3">
      <c r="A192" s="7">
        <v>43791.833341620368</v>
      </c>
    </row>
    <row r="193" spans="1:1" ht="13.8" x14ac:dyDescent="0.3">
      <c r="A193" s="7">
        <v>43791.875008287039</v>
      </c>
    </row>
    <row r="194" spans="1:1" ht="13.8" x14ac:dyDescent="0.3">
      <c r="A194" s="7">
        <v>43791.916674953703</v>
      </c>
    </row>
    <row r="195" spans="1:1" ht="13.8" x14ac:dyDescent="0.3">
      <c r="A195" s="7">
        <v>43791.958341620368</v>
      </c>
    </row>
    <row r="196" spans="1:1" ht="13.8" x14ac:dyDescent="0.3">
      <c r="A196" s="7">
        <v>43792.000008287039</v>
      </c>
    </row>
    <row r="197" spans="1:1" ht="13.8" x14ac:dyDescent="0.3">
      <c r="A197" s="7">
        <v>43792.041674953703</v>
      </c>
    </row>
    <row r="198" spans="1:1" ht="13.8" x14ac:dyDescent="0.3">
      <c r="A198" s="7">
        <v>43792.083341620368</v>
      </c>
    </row>
    <row r="199" spans="1:1" ht="13.8" x14ac:dyDescent="0.3">
      <c r="A199" s="7">
        <v>43792.125008287039</v>
      </c>
    </row>
    <row r="200" spans="1:1" ht="13.8" x14ac:dyDescent="0.3">
      <c r="A200" s="7">
        <v>43792.166674953703</v>
      </c>
    </row>
    <row r="201" spans="1:1" ht="13.8" x14ac:dyDescent="0.3">
      <c r="A201" s="7">
        <v>43792.208341620368</v>
      </c>
    </row>
    <row r="202" spans="1:1" ht="13.8" x14ac:dyDescent="0.3">
      <c r="A202" s="7">
        <v>43792.250008287039</v>
      </c>
    </row>
    <row r="203" spans="1:1" ht="13.8" x14ac:dyDescent="0.3">
      <c r="A203" s="7">
        <v>43792.291674953703</v>
      </c>
    </row>
    <row r="204" spans="1:1" ht="13.8" x14ac:dyDescent="0.3">
      <c r="A204" s="7">
        <v>43792.333341620368</v>
      </c>
    </row>
    <row r="205" spans="1:1" ht="13.8" x14ac:dyDescent="0.3">
      <c r="A205" s="7">
        <v>43792.375008287039</v>
      </c>
    </row>
    <row r="206" spans="1:1" ht="13.8" x14ac:dyDescent="0.3">
      <c r="A206" s="7">
        <v>43792.416674953703</v>
      </c>
    </row>
    <row r="207" spans="1:1" ht="13.8" x14ac:dyDescent="0.3">
      <c r="A207" s="7">
        <v>43792.458341620368</v>
      </c>
    </row>
    <row r="208" spans="1:1" ht="13.8" x14ac:dyDescent="0.3">
      <c r="A208" s="7">
        <v>43792.500008287039</v>
      </c>
    </row>
    <row r="209" spans="1:1" ht="13.8" x14ac:dyDescent="0.3">
      <c r="A209" s="7">
        <v>43792.541674953703</v>
      </c>
    </row>
    <row r="210" spans="1:1" ht="13.8" x14ac:dyDescent="0.3">
      <c r="A210" s="7">
        <v>43792.583341620368</v>
      </c>
    </row>
    <row r="211" spans="1:1" ht="13.8" x14ac:dyDescent="0.3">
      <c r="A211" s="7">
        <v>43792.625008287039</v>
      </c>
    </row>
    <row r="212" spans="1:1" ht="13.8" x14ac:dyDescent="0.3">
      <c r="A212" s="7">
        <v>43792.666674953703</v>
      </c>
    </row>
    <row r="213" spans="1:1" ht="13.8" x14ac:dyDescent="0.3">
      <c r="A213" s="7">
        <v>43792.708341620368</v>
      </c>
    </row>
    <row r="214" spans="1:1" ht="13.8" x14ac:dyDescent="0.3">
      <c r="A214" s="7">
        <v>43792.750008287039</v>
      </c>
    </row>
    <row r="215" spans="1:1" ht="13.8" x14ac:dyDescent="0.3">
      <c r="A215" s="7">
        <v>43792.791674953703</v>
      </c>
    </row>
    <row r="216" spans="1:1" ht="13.8" x14ac:dyDescent="0.3">
      <c r="A216" s="7">
        <v>43792.833341620368</v>
      </c>
    </row>
    <row r="217" spans="1:1" ht="13.8" x14ac:dyDescent="0.3">
      <c r="A217" s="7">
        <v>43792.875008287039</v>
      </c>
    </row>
    <row r="218" spans="1:1" ht="13.8" x14ac:dyDescent="0.3">
      <c r="A218" s="7">
        <v>43792.916674953703</v>
      </c>
    </row>
    <row r="219" spans="1:1" ht="13.8" x14ac:dyDescent="0.3">
      <c r="A219" s="7">
        <v>43792.958341620368</v>
      </c>
    </row>
    <row r="220" spans="1:1" ht="13.8" x14ac:dyDescent="0.3">
      <c r="A220" s="7">
        <v>43793.000008287039</v>
      </c>
    </row>
    <row r="221" spans="1:1" ht="13.8" x14ac:dyDescent="0.3">
      <c r="A221" s="7">
        <v>43793.041674953703</v>
      </c>
    </row>
    <row r="222" spans="1:1" ht="13.8" x14ac:dyDescent="0.3">
      <c r="A222" s="7">
        <v>43793.083341620368</v>
      </c>
    </row>
    <row r="223" spans="1:1" ht="13.8" x14ac:dyDescent="0.3">
      <c r="A223" s="7">
        <v>43793.125008287039</v>
      </c>
    </row>
    <row r="224" spans="1:1" ht="13.8" x14ac:dyDescent="0.3">
      <c r="A224" s="7">
        <v>43793.166674953703</v>
      </c>
    </row>
    <row r="225" spans="1:1" ht="13.8" x14ac:dyDescent="0.3">
      <c r="A225" s="7">
        <v>43793.208341631944</v>
      </c>
    </row>
    <row r="226" spans="1:1" ht="13.8" x14ac:dyDescent="0.3">
      <c r="A226" s="7">
        <v>43793.250008298608</v>
      </c>
    </row>
    <row r="227" spans="1:1" ht="13.8" x14ac:dyDescent="0.3">
      <c r="A227" s="7">
        <v>43793.29167496528</v>
      </c>
    </row>
    <row r="228" spans="1:1" ht="13.8" x14ac:dyDescent="0.3">
      <c r="A228" s="7">
        <v>43793.333341631944</v>
      </c>
    </row>
    <row r="229" spans="1:1" ht="13.8" x14ac:dyDescent="0.3">
      <c r="A229" s="7">
        <v>43793.375008298608</v>
      </c>
    </row>
    <row r="230" spans="1:1" ht="13.8" x14ac:dyDescent="0.3">
      <c r="A230" s="7">
        <v>43793.41667496528</v>
      </c>
    </row>
    <row r="231" spans="1:1" ht="13.8" x14ac:dyDescent="0.3">
      <c r="A231" s="7">
        <v>43793.458341631944</v>
      </c>
    </row>
    <row r="232" spans="1:1" ht="13.8" x14ac:dyDescent="0.3">
      <c r="A232" s="7">
        <v>43793.500008298608</v>
      </c>
    </row>
    <row r="233" spans="1:1" ht="13.8" x14ac:dyDescent="0.3">
      <c r="A233" s="7">
        <v>43793.54167496528</v>
      </c>
    </row>
    <row r="234" spans="1:1" ht="13.8" x14ac:dyDescent="0.3">
      <c r="A234" s="7">
        <v>43793.583341631944</v>
      </c>
    </row>
    <row r="235" spans="1:1" ht="13.8" x14ac:dyDescent="0.3">
      <c r="A235" s="7">
        <v>43793.625008298608</v>
      </c>
    </row>
    <row r="236" spans="1:1" ht="13.8" x14ac:dyDescent="0.3">
      <c r="A236" s="7">
        <v>43793.66667496528</v>
      </c>
    </row>
    <row r="237" spans="1:1" ht="13.8" x14ac:dyDescent="0.3">
      <c r="A237" s="7">
        <v>43793.708341631944</v>
      </c>
    </row>
    <row r="238" spans="1:1" ht="13.8" x14ac:dyDescent="0.3">
      <c r="A238" s="7">
        <v>43793.750008298608</v>
      </c>
    </row>
    <row r="239" spans="1:1" ht="13.8" x14ac:dyDescent="0.3">
      <c r="A239" s="7">
        <v>43793.79167496528</v>
      </c>
    </row>
    <row r="240" spans="1:1" ht="13.8" x14ac:dyDescent="0.3">
      <c r="A240" s="7">
        <v>43793.833341631944</v>
      </c>
    </row>
    <row r="241" spans="1:2" ht="13.8" x14ac:dyDescent="0.3">
      <c r="A241" s="7">
        <v>43793.875008298608</v>
      </c>
    </row>
    <row r="242" spans="1:2" ht="13.8" x14ac:dyDescent="0.3">
      <c r="A242" s="7">
        <v>43793.91667496528</v>
      </c>
    </row>
    <row r="243" spans="1:2" ht="13.8" x14ac:dyDescent="0.3">
      <c r="A243" s="7">
        <v>43793.958341631944</v>
      </c>
    </row>
    <row r="244" spans="1:2" ht="13.8" x14ac:dyDescent="0.3">
      <c r="A244" s="7">
        <v>43789.000008298608</v>
      </c>
      <c r="B244" s="8"/>
    </row>
    <row r="245" spans="1:2" ht="13.8" x14ac:dyDescent="0.3">
      <c r="A245" s="7">
        <v>43789.04167496528</v>
      </c>
      <c r="B245" s="8"/>
    </row>
    <row r="246" spans="1:2" ht="13.8" x14ac:dyDescent="0.3">
      <c r="A246" s="7">
        <v>43789.083341631944</v>
      </c>
      <c r="B246" s="8"/>
    </row>
    <row r="247" spans="1:2" ht="13.8" x14ac:dyDescent="0.3">
      <c r="A247" s="7">
        <v>43789.125008298608</v>
      </c>
      <c r="B247" s="8"/>
    </row>
    <row r="248" spans="1:2" ht="13.8" x14ac:dyDescent="0.3">
      <c r="A248" s="7">
        <v>43789.16667496528</v>
      </c>
      <c r="B248" s="8"/>
    </row>
    <row r="249" spans="1:2" ht="13.8" x14ac:dyDescent="0.3">
      <c r="A249" s="7">
        <v>43789.208341631944</v>
      </c>
      <c r="B249" s="8"/>
    </row>
    <row r="250" spans="1:2" ht="13.8" x14ac:dyDescent="0.3">
      <c r="A250" s="7">
        <v>43789.250008298608</v>
      </c>
      <c r="B250" s="8"/>
    </row>
    <row r="251" spans="1:2" ht="13.8" x14ac:dyDescent="0.3">
      <c r="A251" s="7">
        <v>43789.29167496528</v>
      </c>
      <c r="B251" s="8"/>
    </row>
    <row r="252" spans="1:2" ht="13.8" x14ac:dyDescent="0.3">
      <c r="A252" s="7">
        <v>43789.333341631944</v>
      </c>
      <c r="B252" s="8"/>
    </row>
    <row r="253" spans="1:2" ht="13.8" x14ac:dyDescent="0.3">
      <c r="A253" s="7">
        <v>43789.375008298608</v>
      </c>
      <c r="B253" s="8"/>
    </row>
    <row r="254" spans="1:2" ht="13.8" x14ac:dyDescent="0.3">
      <c r="A254" s="7">
        <v>43789.41667496528</v>
      </c>
      <c r="B254" s="8"/>
    </row>
    <row r="255" spans="1:2" ht="13.8" x14ac:dyDescent="0.3">
      <c r="A255" s="7">
        <v>43789.458341631944</v>
      </c>
      <c r="B255" s="8"/>
    </row>
    <row r="256" spans="1:2" ht="13.8" x14ac:dyDescent="0.3">
      <c r="A256" s="7">
        <v>43789.500008298608</v>
      </c>
      <c r="B256" s="8"/>
    </row>
    <row r="257" spans="1:2" ht="13.8" x14ac:dyDescent="0.3">
      <c r="A257" s="7">
        <v>43789.54167496528</v>
      </c>
      <c r="B257" s="8"/>
    </row>
    <row r="258" spans="1:2" ht="13.8" x14ac:dyDescent="0.3">
      <c r="A258" s="7">
        <v>43789.583341631944</v>
      </c>
      <c r="B258" s="8"/>
    </row>
    <row r="259" spans="1:2" ht="13.8" x14ac:dyDescent="0.3">
      <c r="A259" s="7">
        <v>43789.625008298608</v>
      </c>
      <c r="B259" s="8"/>
    </row>
    <row r="260" spans="1:2" ht="13.8" x14ac:dyDescent="0.3">
      <c r="A260" s="7">
        <v>43789.66667496528</v>
      </c>
      <c r="B260" s="8"/>
    </row>
    <row r="261" spans="1:2" ht="13.8" x14ac:dyDescent="0.3">
      <c r="A261" s="7">
        <v>43789.70834164352</v>
      </c>
      <c r="B261" s="8"/>
    </row>
    <row r="262" spans="1:2" ht="13.8" x14ac:dyDescent="0.3">
      <c r="A262" s="7">
        <v>43789.750008310184</v>
      </c>
      <c r="B262" s="8"/>
    </row>
    <row r="263" spans="1:2" ht="13.8" x14ac:dyDescent="0.3">
      <c r="A263" s="7">
        <v>43789.791674976848</v>
      </c>
      <c r="B263" s="8"/>
    </row>
    <row r="264" spans="1:2" ht="13.8" x14ac:dyDescent="0.3">
      <c r="A264" s="7">
        <v>43789.83334164352</v>
      </c>
      <c r="B264" s="8"/>
    </row>
    <row r="265" spans="1:2" ht="13.8" x14ac:dyDescent="0.3">
      <c r="A265" s="7">
        <v>43789.875008310184</v>
      </c>
      <c r="B265" s="8"/>
    </row>
    <row r="266" spans="1:2" ht="13.8" x14ac:dyDescent="0.3">
      <c r="A266" s="7">
        <v>43789.916674976848</v>
      </c>
      <c r="B266" s="8"/>
    </row>
    <row r="267" spans="1:2" ht="13.8" x14ac:dyDescent="0.3">
      <c r="A267" s="7">
        <v>43789.95834164352</v>
      </c>
      <c r="B267" s="8"/>
    </row>
    <row r="268" spans="1:2" ht="13.8" x14ac:dyDescent="0.3">
      <c r="A268" s="7">
        <v>43790.000008310184</v>
      </c>
      <c r="B268" s="8"/>
    </row>
    <row r="269" spans="1:2" ht="13.8" x14ac:dyDescent="0.3">
      <c r="A269" s="7">
        <v>43790.041674976848</v>
      </c>
      <c r="B269" s="8"/>
    </row>
    <row r="270" spans="1:2" ht="13.8" x14ac:dyDescent="0.3">
      <c r="A270" s="7">
        <v>43790.08334164352</v>
      </c>
      <c r="B270" s="8"/>
    </row>
    <row r="271" spans="1:2" ht="13.8" x14ac:dyDescent="0.3">
      <c r="A271" s="7">
        <v>43790.125008310184</v>
      </c>
      <c r="B271" s="8"/>
    </row>
    <row r="272" spans="1:2" ht="13.8" x14ac:dyDescent="0.3">
      <c r="A272" s="7">
        <v>43790.166674976848</v>
      </c>
      <c r="B272" s="8"/>
    </row>
    <row r="273" spans="1:2" ht="13.8" x14ac:dyDescent="0.3">
      <c r="A273" s="7">
        <v>43790.20834164352</v>
      </c>
      <c r="B273" s="8"/>
    </row>
    <row r="274" spans="1:2" ht="13.8" x14ac:dyDescent="0.3">
      <c r="A274" s="7">
        <v>43790.250008310184</v>
      </c>
      <c r="B274" s="8"/>
    </row>
    <row r="275" spans="1:2" ht="13.8" x14ac:dyDescent="0.3">
      <c r="A275" s="7">
        <v>43790.291674976848</v>
      </c>
      <c r="B275" s="8"/>
    </row>
    <row r="276" spans="1:2" ht="13.8" x14ac:dyDescent="0.3">
      <c r="A276" s="7">
        <v>43790.33334164352</v>
      </c>
      <c r="B276" s="8"/>
    </row>
    <row r="277" spans="1:2" ht="13.8" x14ac:dyDescent="0.3">
      <c r="A277" s="7">
        <v>43790.375008310184</v>
      </c>
      <c r="B277" s="8"/>
    </row>
    <row r="278" spans="1:2" ht="13.8" x14ac:dyDescent="0.3">
      <c r="A278" s="7">
        <v>43790.416674976848</v>
      </c>
      <c r="B278" s="8"/>
    </row>
    <row r="279" spans="1:2" ht="13.8" x14ac:dyDescent="0.3">
      <c r="A279" s="7">
        <v>43790.45834164352</v>
      </c>
      <c r="B279" s="8"/>
    </row>
    <row r="280" spans="1:2" ht="13.8" x14ac:dyDescent="0.3">
      <c r="A280" s="7">
        <v>43790.500008310184</v>
      </c>
      <c r="B280" s="8"/>
    </row>
    <row r="281" spans="1:2" ht="13.8" x14ac:dyDescent="0.3">
      <c r="A281" s="7">
        <v>43790.541674976848</v>
      </c>
      <c r="B281" s="8"/>
    </row>
    <row r="282" spans="1:2" ht="13.8" x14ac:dyDescent="0.3">
      <c r="A282" s="7">
        <v>43790.58334164352</v>
      </c>
      <c r="B282" s="8"/>
    </row>
    <row r="283" spans="1:2" ht="13.8" x14ac:dyDescent="0.3">
      <c r="A283" s="7">
        <v>43790.625008310184</v>
      </c>
      <c r="B283" s="8"/>
    </row>
    <row r="284" spans="1:2" ht="13.8" x14ac:dyDescent="0.3">
      <c r="A284" s="7">
        <v>43790.666674976848</v>
      </c>
      <c r="B284" s="8"/>
    </row>
    <row r="285" spans="1:2" ht="13.8" x14ac:dyDescent="0.3">
      <c r="A285" s="7">
        <v>43790.70834164352</v>
      </c>
      <c r="B285" s="8"/>
    </row>
    <row r="286" spans="1:2" ht="13.8" x14ac:dyDescent="0.3">
      <c r="A286" s="7">
        <v>43790.750008310184</v>
      </c>
      <c r="B286" s="8"/>
    </row>
    <row r="287" spans="1:2" ht="13.8" x14ac:dyDescent="0.3">
      <c r="A287" s="7">
        <v>43790.791674976848</v>
      </c>
      <c r="B287" s="8"/>
    </row>
    <row r="288" spans="1:2" ht="13.8" x14ac:dyDescent="0.3">
      <c r="A288" s="7">
        <v>43790.83334164352</v>
      </c>
      <c r="B288" s="8"/>
    </row>
    <row r="289" spans="1:2" ht="13.8" x14ac:dyDescent="0.3">
      <c r="A289" s="7">
        <v>43790.875008310184</v>
      </c>
      <c r="B289" s="8"/>
    </row>
    <row r="290" spans="1:2" ht="13.8" x14ac:dyDescent="0.3">
      <c r="A290" s="7">
        <v>43790.916674976848</v>
      </c>
      <c r="B290" s="8"/>
    </row>
    <row r="291" spans="1:2" ht="13.8" x14ac:dyDescent="0.3">
      <c r="A291" s="7">
        <v>43790.95834164352</v>
      </c>
      <c r="B291" s="8"/>
    </row>
    <row r="292" spans="1:2" ht="13.8" x14ac:dyDescent="0.3">
      <c r="A292" s="7">
        <v>43791.000008310184</v>
      </c>
      <c r="B292" s="8"/>
    </row>
    <row r="293" spans="1:2" ht="13.8" x14ac:dyDescent="0.3">
      <c r="A293" s="7">
        <v>43791.041674976848</v>
      </c>
      <c r="B293" s="8"/>
    </row>
    <row r="294" spans="1:2" ht="13.8" x14ac:dyDescent="0.3">
      <c r="A294" s="7">
        <v>43791.08334164352</v>
      </c>
      <c r="B294" s="8"/>
    </row>
    <row r="295" spans="1:2" ht="13.8" x14ac:dyDescent="0.3">
      <c r="A295" s="7">
        <v>43791.125008310184</v>
      </c>
      <c r="B295" s="8"/>
    </row>
    <row r="296" spans="1:2" ht="13.8" x14ac:dyDescent="0.3">
      <c r="A296" s="7">
        <v>43791.166674976848</v>
      </c>
      <c r="B296" s="8"/>
    </row>
    <row r="297" spans="1:2" ht="13.8" x14ac:dyDescent="0.3">
      <c r="A297" s="7">
        <v>43791.20834164352</v>
      </c>
      <c r="B297" s="8"/>
    </row>
    <row r="298" spans="1:2" ht="13.8" x14ac:dyDescent="0.3">
      <c r="A298" s="7">
        <v>43791.25000832176</v>
      </c>
      <c r="B298" s="8"/>
    </row>
    <row r="299" spans="1:2" ht="13.8" x14ac:dyDescent="0.3">
      <c r="A299" s="7">
        <v>43791.291674988424</v>
      </c>
      <c r="B299" s="8"/>
    </row>
    <row r="300" spans="1:2" ht="13.8" x14ac:dyDescent="0.3">
      <c r="A300" s="7">
        <v>43791.333341655096</v>
      </c>
      <c r="B300" s="8"/>
    </row>
    <row r="301" spans="1:2" ht="13.8" x14ac:dyDescent="0.3">
      <c r="A301" s="7">
        <v>43791.37500832176</v>
      </c>
      <c r="B301" s="8"/>
    </row>
    <row r="302" spans="1:2" ht="13.8" x14ac:dyDescent="0.3">
      <c r="A302" s="7">
        <v>43791.416674988424</v>
      </c>
      <c r="B302" s="8"/>
    </row>
    <row r="303" spans="1:2" ht="13.8" x14ac:dyDescent="0.3">
      <c r="A303" s="7">
        <v>43791.458341655096</v>
      </c>
      <c r="B303" s="8"/>
    </row>
    <row r="304" spans="1:2" ht="13.8" x14ac:dyDescent="0.3">
      <c r="A304" s="7">
        <v>43791.50000832176</v>
      </c>
      <c r="B304" s="8"/>
    </row>
    <row r="305" spans="1:2" ht="13.8" x14ac:dyDescent="0.3">
      <c r="A305" s="7">
        <v>43791.541674988424</v>
      </c>
      <c r="B305" s="8"/>
    </row>
    <row r="306" spans="1:2" ht="13.8" x14ac:dyDescent="0.3">
      <c r="A306" s="7">
        <v>43791.583341655096</v>
      </c>
      <c r="B306" s="8"/>
    </row>
    <row r="307" spans="1:2" ht="13.8" x14ac:dyDescent="0.3">
      <c r="A307" s="7">
        <v>43791.62500832176</v>
      </c>
      <c r="B307" s="8"/>
    </row>
    <row r="308" spans="1:2" ht="13.8" x14ac:dyDescent="0.3">
      <c r="A308" s="7">
        <v>43791.666674988424</v>
      </c>
      <c r="B308" s="8"/>
    </row>
    <row r="309" spans="1:2" ht="13.8" x14ac:dyDescent="0.3">
      <c r="A309" s="7">
        <v>43791.708341655096</v>
      </c>
      <c r="B309" s="8"/>
    </row>
    <row r="310" spans="1:2" ht="13.8" x14ac:dyDescent="0.3">
      <c r="A310" s="7">
        <v>43791.75000832176</v>
      </c>
      <c r="B310" s="8"/>
    </row>
    <row r="311" spans="1:2" ht="13.8" x14ac:dyDescent="0.3">
      <c r="A311" s="7">
        <v>43791.791674988424</v>
      </c>
      <c r="B311" s="8"/>
    </row>
    <row r="312" spans="1:2" ht="13.8" x14ac:dyDescent="0.3">
      <c r="A312" s="7">
        <v>43791.833341655096</v>
      </c>
      <c r="B312" s="8"/>
    </row>
    <row r="313" spans="1:2" ht="13.8" x14ac:dyDescent="0.3">
      <c r="A313" s="7">
        <v>43791.87500832176</v>
      </c>
      <c r="B313" s="8"/>
    </row>
    <row r="314" spans="1:2" ht="13.8" x14ac:dyDescent="0.3">
      <c r="A314" s="7">
        <v>43791.916674988424</v>
      </c>
      <c r="B314" s="8"/>
    </row>
    <row r="315" spans="1:2" ht="13.8" x14ac:dyDescent="0.3">
      <c r="A315" s="7">
        <v>43791.958341655096</v>
      </c>
      <c r="B315" s="8"/>
    </row>
    <row r="316" spans="1:2" ht="13.8" x14ac:dyDescent="0.3">
      <c r="A316" s="7">
        <v>43792.00000832176</v>
      </c>
      <c r="B316" s="8"/>
    </row>
    <row r="317" spans="1:2" ht="13.8" x14ac:dyDescent="0.3">
      <c r="A317" s="7">
        <v>43792.041674988424</v>
      </c>
      <c r="B317" s="8"/>
    </row>
    <row r="318" spans="1:2" ht="13.8" x14ac:dyDescent="0.3">
      <c r="A318" s="7">
        <v>43792.083341655096</v>
      </c>
      <c r="B318" s="8"/>
    </row>
    <row r="319" spans="1:2" ht="13.8" x14ac:dyDescent="0.3">
      <c r="A319" s="7">
        <v>43792.12500832176</v>
      </c>
      <c r="B319" s="8"/>
    </row>
    <row r="320" spans="1:2" ht="13.8" x14ac:dyDescent="0.3">
      <c r="A320" s="7">
        <v>43792.166674988424</v>
      </c>
      <c r="B320" s="8"/>
    </row>
    <row r="321" spans="1:2" ht="13.8" x14ac:dyDescent="0.3">
      <c r="A321" s="7">
        <v>43792.208341655096</v>
      </c>
      <c r="B321" s="8"/>
    </row>
    <row r="322" spans="1:2" ht="13.8" x14ac:dyDescent="0.3">
      <c r="A322" s="7">
        <v>43792.25000832176</v>
      </c>
      <c r="B322" s="8"/>
    </row>
    <row r="323" spans="1:2" ht="13.8" x14ac:dyDescent="0.3">
      <c r="A323" s="7">
        <v>43792.291674988424</v>
      </c>
      <c r="B323" s="8"/>
    </row>
    <row r="324" spans="1:2" ht="13.8" x14ac:dyDescent="0.3">
      <c r="A324" s="7">
        <v>43792.333341655096</v>
      </c>
      <c r="B324" s="8"/>
    </row>
    <row r="325" spans="1:2" ht="13.8" x14ac:dyDescent="0.3">
      <c r="A325" s="7">
        <v>43792.37500832176</v>
      </c>
      <c r="B325" s="8"/>
    </row>
    <row r="326" spans="1:2" ht="13.8" x14ac:dyDescent="0.3">
      <c r="A326" s="7">
        <v>43792.416674988424</v>
      </c>
      <c r="B326" s="8"/>
    </row>
    <row r="327" spans="1:2" ht="13.8" x14ac:dyDescent="0.3">
      <c r="A327" s="7">
        <v>43792.458341655096</v>
      </c>
      <c r="B327" s="8"/>
    </row>
    <row r="328" spans="1:2" ht="13.8" x14ac:dyDescent="0.3">
      <c r="A328" s="7">
        <v>43792.50000832176</v>
      </c>
      <c r="B328" s="8"/>
    </row>
    <row r="329" spans="1:2" ht="13.8" x14ac:dyDescent="0.3">
      <c r="A329" s="7">
        <v>43792.541675</v>
      </c>
      <c r="B329" s="8"/>
    </row>
    <row r="330" spans="1:2" ht="13.8" x14ac:dyDescent="0.3">
      <c r="A330" s="7">
        <v>43792.583341666665</v>
      </c>
      <c r="B330" s="8"/>
    </row>
    <row r="331" spans="1:2" ht="13.8" x14ac:dyDescent="0.3">
      <c r="A331" s="7">
        <v>43792.625008333336</v>
      </c>
      <c r="B331" s="8"/>
    </row>
    <row r="332" spans="1:2" ht="13.8" x14ac:dyDescent="0.3">
      <c r="A332" s="7">
        <v>43792.666675</v>
      </c>
      <c r="B332" s="8"/>
    </row>
    <row r="333" spans="1:2" ht="13.8" x14ac:dyDescent="0.3">
      <c r="A333" s="7">
        <v>43792.708341678241</v>
      </c>
      <c r="B333" s="8"/>
    </row>
    <row r="334" spans="1:2" ht="13.8" x14ac:dyDescent="0.3">
      <c r="A334" s="7">
        <v>43792.750008344905</v>
      </c>
      <c r="B334" s="8"/>
    </row>
    <row r="335" spans="1:2" ht="13.8" x14ac:dyDescent="0.3">
      <c r="A335" s="7">
        <v>43792.791675011576</v>
      </c>
      <c r="B335" s="8"/>
    </row>
    <row r="336" spans="1:2" ht="13.8" x14ac:dyDescent="0.3">
      <c r="A336" s="7">
        <v>43792.833341678241</v>
      </c>
      <c r="B336" s="8"/>
    </row>
    <row r="337" spans="1:2" ht="13.8" x14ac:dyDescent="0.3">
      <c r="A337" s="7">
        <v>43792.875008344905</v>
      </c>
      <c r="B337" s="8"/>
    </row>
    <row r="338" spans="1:2" ht="13.8" x14ac:dyDescent="0.3">
      <c r="A338" s="7">
        <v>43792.916675011576</v>
      </c>
      <c r="B338" s="8"/>
    </row>
    <row r="339" spans="1:2" ht="13.8" x14ac:dyDescent="0.3">
      <c r="A339" s="7">
        <v>43792.958341678241</v>
      </c>
      <c r="B339" s="8"/>
    </row>
    <row r="340" spans="1:2" ht="13.8" x14ac:dyDescent="0.3">
      <c r="A340" s="7">
        <v>43793.000008344905</v>
      </c>
      <c r="B340" s="8"/>
    </row>
    <row r="341" spans="1:2" ht="13.8" x14ac:dyDescent="0.3">
      <c r="A341" s="7">
        <v>43793.041675011576</v>
      </c>
      <c r="B341" s="8"/>
    </row>
    <row r="342" spans="1:2" ht="13.8" x14ac:dyDescent="0.3">
      <c r="A342" s="7">
        <v>43793.083341678241</v>
      </c>
      <c r="B342" s="8"/>
    </row>
    <row r="343" spans="1:2" ht="13.8" x14ac:dyDescent="0.3">
      <c r="A343" s="7">
        <v>43793.125008344905</v>
      </c>
      <c r="B343" s="8"/>
    </row>
    <row r="344" spans="1:2" ht="13.8" x14ac:dyDescent="0.3">
      <c r="A344" s="7">
        <v>43793.166675011576</v>
      </c>
      <c r="B344" s="8"/>
    </row>
    <row r="345" spans="1:2" ht="13.8" x14ac:dyDescent="0.3">
      <c r="A345" s="7">
        <v>43793.208341678241</v>
      </c>
      <c r="B345" s="8"/>
    </row>
    <row r="346" spans="1:2" ht="13.8" x14ac:dyDescent="0.3">
      <c r="A346" s="7">
        <v>43793.250008344905</v>
      </c>
      <c r="B346" s="8"/>
    </row>
    <row r="347" spans="1:2" ht="13.8" x14ac:dyDescent="0.3">
      <c r="A347" s="7">
        <v>43793.291675011576</v>
      </c>
      <c r="B347" s="8"/>
    </row>
    <row r="348" spans="1:2" ht="13.8" x14ac:dyDescent="0.3">
      <c r="A348" s="7">
        <v>43793.333341678241</v>
      </c>
      <c r="B348" s="8"/>
    </row>
    <row r="349" spans="1:2" ht="13.8" x14ac:dyDescent="0.3">
      <c r="A349" s="7">
        <v>43793.375008344905</v>
      </c>
      <c r="B349" s="8"/>
    </row>
    <row r="350" spans="1:2" ht="13.8" x14ac:dyDescent="0.3">
      <c r="A350" s="7">
        <v>43793.416675011576</v>
      </c>
      <c r="B350" s="8"/>
    </row>
    <row r="351" spans="1:2" ht="13.8" x14ac:dyDescent="0.3">
      <c r="A351" s="7">
        <v>43793.458341678241</v>
      </c>
      <c r="B351" s="8"/>
    </row>
    <row r="352" spans="1:2" ht="13.8" x14ac:dyDescent="0.3">
      <c r="A352" s="7">
        <v>43793.500008344905</v>
      </c>
      <c r="B352" s="8"/>
    </row>
    <row r="353" spans="1:2" ht="13.8" x14ac:dyDescent="0.3">
      <c r="A353" s="7">
        <v>43793.541675011576</v>
      </c>
      <c r="B353" s="8"/>
    </row>
    <row r="354" spans="1:2" ht="13.8" x14ac:dyDescent="0.3">
      <c r="A354" s="7">
        <v>43793.583341678241</v>
      </c>
      <c r="B354" s="8"/>
    </row>
    <row r="355" spans="1:2" ht="13.8" x14ac:dyDescent="0.3">
      <c r="A355" s="7">
        <v>43793.625008344905</v>
      </c>
      <c r="B355" s="8"/>
    </row>
    <row r="356" spans="1:2" ht="13.8" x14ac:dyDescent="0.3">
      <c r="A356" s="7">
        <v>43793.666675011576</v>
      </c>
      <c r="B356" s="8"/>
    </row>
    <row r="357" spans="1:2" ht="13.8" x14ac:dyDescent="0.3">
      <c r="A357" s="7">
        <v>43793.708341678241</v>
      </c>
      <c r="B357" s="8"/>
    </row>
    <row r="358" spans="1:2" ht="13.8" x14ac:dyDescent="0.3">
      <c r="A358" s="7">
        <v>43793.750008344905</v>
      </c>
      <c r="B358" s="8"/>
    </row>
    <row r="359" spans="1:2" ht="13.8" x14ac:dyDescent="0.3">
      <c r="A359" s="7">
        <v>43793.791675011576</v>
      </c>
      <c r="B359" s="8"/>
    </row>
    <row r="360" spans="1:2" ht="13.8" x14ac:dyDescent="0.3">
      <c r="A360" s="7">
        <v>43793.833341678241</v>
      </c>
      <c r="B360" s="8"/>
    </row>
    <row r="361" spans="1:2" ht="13.8" x14ac:dyDescent="0.3">
      <c r="A361" s="7">
        <v>43793.875008344905</v>
      </c>
      <c r="B361" s="8"/>
    </row>
    <row r="362" spans="1:2" ht="13.8" x14ac:dyDescent="0.3">
      <c r="A362" s="7">
        <v>43793.916675011576</v>
      </c>
      <c r="B362" s="8"/>
    </row>
    <row r="363" spans="1:2" ht="13.8" x14ac:dyDescent="0.3">
      <c r="A363" s="7">
        <v>43793.958341678241</v>
      </c>
      <c r="B363" s="8"/>
    </row>
    <row r="364" spans="1:2" ht="13.8" x14ac:dyDescent="0.3">
      <c r="A364" s="7">
        <v>43789.000008344905</v>
      </c>
    </row>
    <row r="365" spans="1:2" ht="13.8" x14ac:dyDescent="0.3">
      <c r="A365" s="7">
        <v>43789.041675011576</v>
      </c>
    </row>
    <row r="366" spans="1:2" ht="13.8" x14ac:dyDescent="0.3">
      <c r="A366" s="7">
        <v>43789.083341678241</v>
      </c>
    </row>
    <row r="367" spans="1:2" ht="13.8" x14ac:dyDescent="0.3">
      <c r="A367" s="7">
        <v>43789.125008356481</v>
      </c>
    </row>
    <row r="368" spans="1:2" ht="13.8" x14ac:dyDescent="0.3">
      <c r="A368" s="7">
        <v>43789.166675023145</v>
      </c>
    </row>
    <row r="369" spans="1:1" ht="13.8" x14ac:dyDescent="0.3">
      <c r="A369" s="7">
        <v>43789.208341689817</v>
      </c>
    </row>
    <row r="370" spans="1:1" ht="13.8" x14ac:dyDescent="0.3">
      <c r="A370" s="7">
        <v>43789.250008356481</v>
      </c>
    </row>
    <row r="371" spans="1:1" ht="13.8" x14ac:dyDescent="0.3">
      <c r="A371" s="7">
        <v>43789.291675023145</v>
      </c>
    </row>
    <row r="372" spans="1:1" ht="13.8" x14ac:dyDescent="0.3">
      <c r="A372" s="7">
        <v>43789.333341689817</v>
      </c>
    </row>
    <row r="373" spans="1:1" ht="13.8" x14ac:dyDescent="0.3">
      <c r="A373" s="7">
        <v>43789.375008356481</v>
      </c>
    </row>
    <row r="374" spans="1:1" ht="13.8" x14ac:dyDescent="0.3">
      <c r="A374" s="7">
        <v>43789.416675023145</v>
      </c>
    </row>
    <row r="375" spans="1:1" ht="13.8" x14ac:dyDescent="0.3">
      <c r="A375" s="7">
        <v>43789.458341689817</v>
      </c>
    </row>
    <row r="376" spans="1:1" ht="13.8" x14ac:dyDescent="0.3">
      <c r="A376" s="7">
        <v>43789.500008356481</v>
      </c>
    </row>
    <row r="377" spans="1:1" ht="13.8" x14ac:dyDescent="0.3">
      <c r="A377" s="7">
        <v>43789.541675023145</v>
      </c>
    </row>
    <row r="378" spans="1:1" ht="13.8" x14ac:dyDescent="0.3">
      <c r="A378" s="7">
        <v>43789.583341689817</v>
      </c>
    </row>
    <row r="379" spans="1:1" ht="13.8" x14ac:dyDescent="0.3">
      <c r="A379" s="7">
        <v>43789.625008356481</v>
      </c>
    </row>
    <row r="380" spans="1:1" ht="13.8" x14ac:dyDescent="0.3">
      <c r="A380" s="7">
        <v>43789.666675023145</v>
      </c>
    </row>
    <row r="381" spans="1:1" ht="13.8" x14ac:dyDescent="0.3">
      <c r="A381" s="7">
        <v>43789.708341689817</v>
      </c>
    </row>
    <row r="382" spans="1:1" ht="13.8" x14ac:dyDescent="0.3">
      <c r="A382" s="7">
        <v>43789.750008356481</v>
      </c>
    </row>
    <row r="383" spans="1:1" ht="13.8" x14ac:dyDescent="0.3">
      <c r="A383" s="7">
        <v>43789.791675023145</v>
      </c>
    </row>
    <row r="384" spans="1:1" ht="13.8" x14ac:dyDescent="0.3">
      <c r="A384" s="7">
        <v>43789.833341689817</v>
      </c>
    </row>
    <row r="385" spans="1:1" ht="13.8" x14ac:dyDescent="0.3">
      <c r="A385" s="7">
        <v>43789.875008356481</v>
      </c>
    </row>
    <row r="386" spans="1:1" ht="13.8" x14ac:dyDescent="0.3">
      <c r="A386" s="7">
        <v>43789.916675023145</v>
      </c>
    </row>
    <row r="387" spans="1:1" ht="13.8" x14ac:dyDescent="0.3">
      <c r="A387" s="7">
        <v>43789.958341689817</v>
      </c>
    </row>
    <row r="388" spans="1:1" ht="13.8" x14ac:dyDescent="0.3">
      <c r="A388" s="7">
        <v>43790.000008356481</v>
      </c>
    </row>
    <row r="389" spans="1:1" ht="13.8" x14ac:dyDescent="0.3">
      <c r="A389" s="7">
        <v>43790.041675023145</v>
      </c>
    </row>
    <row r="390" spans="1:1" ht="13.8" x14ac:dyDescent="0.3">
      <c r="A390" s="7">
        <v>43790.083341689817</v>
      </c>
    </row>
    <row r="391" spans="1:1" ht="13.8" x14ac:dyDescent="0.3">
      <c r="A391" s="7">
        <v>43790.125008356481</v>
      </c>
    </row>
    <row r="392" spans="1:1" ht="13.8" x14ac:dyDescent="0.3">
      <c r="A392" s="7">
        <v>43790.166675023145</v>
      </c>
    </row>
    <row r="393" spans="1:1" ht="13.8" x14ac:dyDescent="0.3">
      <c r="A393" s="7">
        <v>43790.208341689817</v>
      </c>
    </row>
    <row r="394" spans="1:1" ht="13.8" x14ac:dyDescent="0.3">
      <c r="A394" s="7">
        <v>43790.250008356481</v>
      </c>
    </row>
    <row r="395" spans="1:1" ht="13.8" x14ac:dyDescent="0.3">
      <c r="A395" s="7">
        <v>43790.291675023145</v>
      </c>
    </row>
    <row r="396" spans="1:1" ht="13.8" x14ac:dyDescent="0.3">
      <c r="A396" s="7">
        <v>43790.333341689817</v>
      </c>
    </row>
    <row r="397" spans="1:1" ht="13.8" x14ac:dyDescent="0.3">
      <c r="A397" s="7">
        <v>43790.375008356481</v>
      </c>
    </row>
    <row r="398" spans="1:1" ht="13.8" x14ac:dyDescent="0.3">
      <c r="A398" s="7">
        <v>43790.416675023145</v>
      </c>
    </row>
    <row r="399" spans="1:1" ht="13.8" x14ac:dyDescent="0.3">
      <c r="A399" s="7">
        <v>43790.458341689817</v>
      </c>
    </row>
    <row r="400" spans="1:1" ht="13.8" x14ac:dyDescent="0.3">
      <c r="A400" s="7">
        <v>43790.500008356481</v>
      </c>
    </row>
    <row r="401" spans="1:1" ht="13.8" x14ac:dyDescent="0.3">
      <c r="A401" s="7">
        <v>43790.541675023145</v>
      </c>
    </row>
    <row r="402" spans="1:1" ht="13.8" x14ac:dyDescent="0.3">
      <c r="A402" s="7">
        <v>43790.583341689817</v>
      </c>
    </row>
    <row r="403" spans="1:1" ht="13.8" x14ac:dyDescent="0.3">
      <c r="A403" s="7">
        <v>43790.625008368057</v>
      </c>
    </row>
    <row r="404" spans="1:1" ht="13.8" x14ac:dyDescent="0.3">
      <c r="A404" s="7">
        <v>43790.666675034721</v>
      </c>
    </row>
    <row r="405" spans="1:1" ht="13.8" x14ac:dyDescent="0.3">
      <c r="A405" s="7">
        <v>43790.708341701386</v>
      </c>
    </row>
    <row r="406" spans="1:1" ht="13.8" x14ac:dyDescent="0.3">
      <c r="A406" s="7">
        <v>43790.750008368057</v>
      </c>
    </row>
    <row r="407" spans="1:1" ht="13.8" x14ac:dyDescent="0.3">
      <c r="A407" s="7">
        <v>43790.791675034721</v>
      </c>
    </row>
    <row r="408" spans="1:1" ht="13.8" x14ac:dyDescent="0.3">
      <c r="A408" s="7">
        <v>43790.833341701386</v>
      </c>
    </row>
    <row r="409" spans="1:1" ht="13.8" x14ac:dyDescent="0.3">
      <c r="A409" s="7">
        <v>43790.875008368057</v>
      </c>
    </row>
    <row r="410" spans="1:1" ht="13.8" x14ac:dyDescent="0.3">
      <c r="A410" s="7">
        <v>43790.916675034721</v>
      </c>
    </row>
    <row r="411" spans="1:1" ht="13.8" x14ac:dyDescent="0.3">
      <c r="A411" s="7">
        <v>43790.958341701386</v>
      </c>
    </row>
    <row r="412" spans="1:1" ht="13.8" x14ac:dyDescent="0.3">
      <c r="A412" s="7">
        <v>43791.000008368057</v>
      </c>
    </row>
    <row r="413" spans="1:1" ht="13.8" x14ac:dyDescent="0.3">
      <c r="A413" s="7">
        <v>43791.041675034721</v>
      </c>
    </row>
    <row r="414" spans="1:1" ht="13.8" x14ac:dyDescent="0.3">
      <c r="A414" s="7">
        <v>43791.083341701386</v>
      </c>
    </row>
    <row r="415" spans="1:1" ht="13.8" x14ac:dyDescent="0.3">
      <c r="A415" s="7">
        <v>43791.125008368057</v>
      </c>
    </row>
    <row r="416" spans="1:1" ht="13.8" x14ac:dyDescent="0.3">
      <c r="A416" s="7">
        <v>43791.166675034721</v>
      </c>
    </row>
    <row r="417" spans="1:1" ht="13.8" x14ac:dyDescent="0.3">
      <c r="A417" s="7">
        <v>43791.208341701386</v>
      </c>
    </row>
    <row r="418" spans="1:1" ht="13.8" x14ac:dyDescent="0.3">
      <c r="A418" s="7">
        <v>43791.250008368057</v>
      </c>
    </row>
    <row r="419" spans="1:1" ht="13.8" x14ac:dyDescent="0.3">
      <c r="A419" s="7">
        <v>43791.291675034721</v>
      </c>
    </row>
    <row r="420" spans="1:1" ht="13.8" x14ac:dyDescent="0.3">
      <c r="A420" s="7">
        <v>43791.333341701386</v>
      </c>
    </row>
    <row r="421" spans="1:1" ht="13.8" x14ac:dyDescent="0.3">
      <c r="A421" s="7">
        <v>43791.375008368057</v>
      </c>
    </row>
    <row r="422" spans="1:1" ht="13.8" x14ac:dyDescent="0.3">
      <c r="A422" s="7">
        <v>43791.416675034721</v>
      </c>
    </row>
    <row r="423" spans="1:1" ht="13.8" x14ac:dyDescent="0.3">
      <c r="A423" s="7">
        <v>43791.458341701386</v>
      </c>
    </row>
    <row r="424" spans="1:1" ht="13.8" x14ac:dyDescent="0.3">
      <c r="A424" s="7">
        <v>43791.500008368057</v>
      </c>
    </row>
    <row r="425" spans="1:1" ht="13.8" x14ac:dyDescent="0.3">
      <c r="A425" s="7">
        <v>43791.541675034721</v>
      </c>
    </row>
    <row r="426" spans="1:1" ht="13.8" x14ac:dyDescent="0.3">
      <c r="A426" s="7">
        <v>43791.583341701386</v>
      </c>
    </row>
    <row r="427" spans="1:1" ht="13.8" x14ac:dyDescent="0.3">
      <c r="A427" s="7">
        <v>43791.625008368057</v>
      </c>
    </row>
    <row r="428" spans="1:1" ht="13.8" x14ac:dyDescent="0.3">
      <c r="A428" s="7">
        <v>43791.666675034721</v>
      </c>
    </row>
    <row r="429" spans="1:1" ht="13.8" x14ac:dyDescent="0.3">
      <c r="A429" s="7">
        <v>43791.708341701386</v>
      </c>
    </row>
    <row r="430" spans="1:1" ht="13.8" x14ac:dyDescent="0.3">
      <c r="A430" s="7">
        <v>43791.750008368057</v>
      </c>
    </row>
    <row r="431" spans="1:1" ht="13.8" x14ac:dyDescent="0.3">
      <c r="A431" s="7">
        <v>43791.791675034721</v>
      </c>
    </row>
    <row r="432" spans="1:1" ht="13.8" x14ac:dyDescent="0.3">
      <c r="A432" s="7">
        <v>43791.833341701386</v>
      </c>
    </row>
    <row r="433" spans="1:1" ht="13.8" x14ac:dyDescent="0.3">
      <c r="A433" s="7">
        <v>43791.875008368057</v>
      </c>
    </row>
    <row r="434" spans="1:1" ht="13.8" x14ac:dyDescent="0.3">
      <c r="A434" s="7">
        <v>43791.916675034721</v>
      </c>
    </row>
    <row r="435" spans="1:1" ht="13.8" x14ac:dyDescent="0.3">
      <c r="A435" s="7">
        <v>43791.958341701386</v>
      </c>
    </row>
    <row r="436" spans="1:1" ht="13.8" x14ac:dyDescent="0.3">
      <c r="A436" s="7">
        <v>43792.000008368057</v>
      </c>
    </row>
    <row r="437" spans="1:1" ht="13.8" x14ac:dyDescent="0.3">
      <c r="A437" s="7">
        <v>43792.041675034721</v>
      </c>
    </row>
    <row r="438" spans="1:1" ht="13.8" x14ac:dyDescent="0.3">
      <c r="A438" s="7">
        <v>43792.083341701386</v>
      </c>
    </row>
    <row r="439" spans="1:1" ht="13.8" x14ac:dyDescent="0.3">
      <c r="A439" s="7">
        <v>43792.125008368057</v>
      </c>
    </row>
    <row r="440" spans="1:1" ht="13.8" x14ac:dyDescent="0.3">
      <c r="A440" s="7">
        <v>43792.166675046297</v>
      </c>
    </row>
    <row r="441" spans="1:1" ht="13.8" x14ac:dyDescent="0.3">
      <c r="A441" s="7">
        <v>43792.208341712962</v>
      </c>
    </row>
    <row r="442" spans="1:1" ht="13.8" x14ac:dyDescent="0.3">
      <c r="A442" s="7">
        <v>43792.250008379633</v>
      </c>
    </row>
    <row r="443" spans="1:1" ht="13.8" x14ac:dyDescent="0.3">
      <c r="A443" s="7">
        <v>43792.291675046297</v>
      </c>
    </row>
    <row r="444" spans="1:1" ht="13.8" x14ac:dyDescent="0.3">
      <c r="A444" s="7">
        <v>43792.333341712962</v>
      </c>
    </row>
    <row r="445" spans="1:1" ht="13.8" x14ac:dyDescent="0.3">
      <c r="A445" s="7">
        <v>43792.375008379633</v>
      </c>
    </row>
    <row r="446" spans="1:1" ht="13.8" x14ac:dyDescent="0.3">
      <c r="A446" s="7">
        <v>43792.416675046297</v>
      </c>
    </row>
    <row r="447" spans="1:1" ht="13.8" x14ac:dyDescent="0.3">
      <c r="A447" s="7">
        <v>43792.458341712962</v>
      </c>
    </row>
    <row r="448" spans="1:1" ht="13.8" x14ac:dyDescent="0.3">
      <c r="A448" s="7">
        <v>43792.500008379633</v>
      </c>
    </row>
    <row r="449" spans="1:1" ht="13.8" x14ac:dyDescent="0.3">
      <c r="A449" s="7">
        <v>43792.541675046297</v>
      </c>
    </row>
    <row r="450" spans="1:1" ht="13.8" x14ac:dyDescent="0.3">
      <c r="A450" s="7">
        <v>43792.583341712962</v>
      </c>
    </row>
    <row r="451" spans="1:1" ht="13.8" x14ac:dyDescent="0.3">
      <c r="A451" s="7">
        <v>43792.625008379633</v>
      </c>
    </row>
    <row r="452" spans="1:1" ht="13.8" x14ac:dyDescent="0.3">
      <c r="A452" s="7">
        <v>43792.666675046297</v>
      </c>
    </row>
    <row r="453" spans="1:1" ht="13.8" x14ac:dyDescent="0.3">
      <c r="A453" s="7">
        <v>43792.708341712962</v>
      </c>
    </row>
    <row r="454" spans="1:1" ht="13.8" x14ac:dyDescent="0.3">
      <c r="A454" s="7">
        <v>43792.750008379633</v>
      </c>
    </row>
    <row r="455" spans="1:1" ht="13.8" x14ac:dyDescent="0.3">
      <c r="A455" s="7">
        <v>43792.791675046297</v>
      </c>
    </row>
    <row r="456" spans="1:1" ht="13.8" x14ac:dyDescent="0.3">
      <c r="A456" s="7">
        <v>43792.833341712962</v>
      </c>
    </row>
    <row r="457" spans="1:1" ht="13.8" x14ac:dyDescent="0.3">
      <c r="A457" s="7">
        <v>43792.875008379633</v>
      </c>
    </row>
    <row r="458" spans="1:1" ht="13.8" x14ac:dyDescent="0.3">
      <c r="A458" s="7">
        <v>43792.916675046297</v>
      </c>
    </row>
    <row r="459" spans="1:1" ht="13.8" x14ac:dyDescent="0.3">
      <c r="A459" s="7">
        <v>43792.958341712962</v>
      </c>
    </row>
    <row r="460" spans="1:1" ht="13.8" x14ac:dyDescent="0.3">
      <c r="A460" s="7">
        <v>43793.000008379633</v>
      </c>
    </row>
    <row r="461" spans="1:1" ht="13.8" x14ac:dyDescent="0.3">
      <c r="A461" s="7">
        <v>43793.041675046297</v>
      </c>
    </row>
    <row r="462" spans="1:1" ht="13.8" x14ac:dyDescent="0.3">
      <c r="A462" s="7">
        <v>43793.083341712962</v>
      </c>
    </row>
    <row r="463" spans="1:1" ht="13.8" x14ac:dyDescent="0.3">
      <c r="A463" s="7">
        <v>43793.125008379633</v>
      </c>
    </row>
    <row r="464" spans="1:1" ht="13.8" x14ac:dyDescent="0.3">
      <c r="A464" s="7">
        <v>43793.166675046297</v>
      </c>
    </row>
    <row r="465" spans="1:1" ht="13.8" x14ac:dyDescent="0.3">
      <c r="A465" s="7">
        <v>43793.208341712962</v>
      </c>
    </row>
    <row r="466" spans="1:1" ht="13.8" x14ac:dyDescent="0.3">
      <c r="A466" s="7">
        <v>43793.250008379633</v>
      </c>
    </row>
    <row r="467" spans="1:1" ht="13.8" x14ac:dyDescent="0.3">
      <c r="A467" s="7">
        <v>43793.291675046297</v>
      </c>
    </row>
    <row r="468" spans="1:1" ht="13.8" x14ac:dyDescent="0.3">
      <c r="A468" s="7">
        <v>43793.333341712962</v>
      </c>
    </row>
    <row r="469" spans="1:1" ht="13.8" x14ac:dyDescent="0.3">
      <c r="A469" s="7">
        <v>43793.375008379633</v>
      </c>
    </row>
    <row r="470" spans="1:1" ht="13.8" x14ac:dyDescent="0.3">
      <c r="A470" s="7">
        <v>43793.416675046297</v>
      </c>
    </row>
    <row r="471" spans="1:1" ht="13.8" x14ac:dyDescent="0.3">
      <c r="A471" s="7">
        <v>43793.458341712962</v>
      </c>
    </row>
    <row r="472" spans="1:1" ht="13.8" x14ac:dyDescent="0.3">
      <c r="A472" s="7">
        <v>43793.500008379633</v>
      </c>
    </row>
    <row r="473" spans="1:1" ht="13.8" x14ac:dyDescent="0.3">
      <c r="A473" s="7">
        <v>43793.541675046297</v>
      </c>
    </row>
    <row r="474" spans="1:1" ht="13.8" x14ac:dyDescent="0.3">
      <c r="A474" s="7">
        <v>43793.583341712962</v>
      </c>
    </row>
    <row r="475" spans="1:1" ht="13.8" x14ac:dyDescent="0.3">
      <c r="A475" s="7">
        <v>43793.625008379633</v>
      </c>
    </row>
    <row r="476" spans="1:1" ht="13.8" x14ac:dyDescent="0.3">
      <c r="A476" s="7">
        <v>43793.666675046297</v>
      </c>
    </row>
    <row r="477" spans="1:1" ht="13.8" x14ac:dyDescent="0.3">
      <c r="A477" s="7">
        <v>43793.708341724538</v>
      </c>
    </row>
    <row r="478" spans="1:1" ht="13.8" x14ac:dyDescent="0.3">
      <c r="A478" s="7">
        <v>43793.750008391202</v>
      </c>
    </row>
    <row r="479" spans="1:1" ht="13.8" x14ac:dyDescent="0.3">
      <c r="A479" s="7">
        <v>43793.791675057873</v>
      </c>
    </row>
    <row r="480" spans="1:1" ht="13.8" x14ac:dyDescent="0.3">
      <c r="A480" s="7">
        <v>43793.833341724538</v>
      </c>
    </row>
    <row r="481" spans="1:1" ht="13.8" x14ac:dyDescent="0.3">
      <c r="A481" s="7">
        <v>43793.875008391202</v>
      </c>
    </row>
    <row r="482" spans="1:1" ht="13.8" x14ac:dyDescent="0.3">
      <c r="A482" s="7">
        <v>43793.916675057873</v>
      </c>
    </row>
    <row r="483" spans="1:1" ht="13.8" x14ac:dyDescent="0.3">
      <c r="A483" s="7">
        <v>43793.958341724538</v>
      </c>
    </row>
    <row r="484" spans="1:1" ht="13.8" x14ac:dyDescent="0.3">
      <c r="A484" s="7">
        <v>43789.000008391202</v>
      </c>
    </row>
    <row r="485" spans="1:1" ht="13.8" x14ac:dyDescent="0.3">
      <c r="A485" s="7">
        <v>43789.041675057873</v>
      </c>
    </row>
    <row r="486" spans="1:1" ht="13.8" x14ac:dyDescent="0.3">
      <c r="A486" s="7">
        <v>43789.083341724538</v>
      </c>
    </row>
    <row r="487" spans="1:1" ht="13.8" x14ac:dyDescent="0.3">
      <c r="A487" s="7">
        <v>43789.125008391202</v>
      </c>
    </row>
    <row r="488" spans="1:1" ht="13.8" x14ac:dyDescent="0.3">
      <c r="A488" s="7">
        <v>43789.166675057873</v>
      </c>
    </row>
    <row r="489" spans="1:1" ht="13.8" x14ac:dyDescent="0.3">
      <c r="A489" s="7">
        <v>43789.208341724538</v>
      </c>
    </row>
    <row r="490" spans="1:1" ht="13.8" x14ac:dyDescent="0.3">
      <c r="A490" s="7">
        <v>43789.250008391202</v>
      </c>
    </row>
    <row r="491" spans="1:1" ht="13.8" x14ac:dyDescent="0.3">
      <c r="A491" s="7">
        <v>43789.291675057873</v>
      </c>
    </row>
    <row r="492" spans="1:1" ht="13.8" x14ac:dyDescent="0.3">
      <c r="A492" s="7">
        <v>43789.333341724538</v>
      </c>
    </row>
    <row r="493" spans="1:1" ht="13.8" x14ac:dyDescent="0.3">
      <c r="A493" s="7">
        <v>43789.375008391202</v>
      </c>
    </row>
    <row r="494" spans="1:1" ht="13.8" x14ac:dyDescent="0.3">
      <c r="A494" s="7">
        <v>43789.416675057873</v>
      </c>
    </row>
    <row r="495" spans="1:1" ht="13.8" x14ac:dyDescent="0.3">
      <c r="A495" s="7">
        <v>43789.458341724538</v>
      </c>
    </row>
    <row r="496" spans="1:1" ht="13.8" x14ac:dyDescent="0.3">
      <c r="A496" s="7">
        <v>43789.500008391202</v>
      </c>
    </row>
    <row r="497" spans="1:1" ht="13.8" x14ac:dyDescent="0.3">
      <c r="A497" s="7">
        <v>43789.541675057873</v>
      </c>
    </row>
    <row r="498" spans="1:1" ht="13.8" x14ac:dyDescent="0.3">
      <c r="A498" s="7">
        <v>43789.583341724538</v>
      </c>
    </row>
    <row r="499" spans="1:1" ht="13.8" x14ac:dyDescent="0.3">
      <c r="A499" s="7">
        <v>43789.625008391202</v>
      </c>
    </row>
    <row r="500" spans="1:1" ht="13.8" x14ac:dyDescent="0.3">
      <c r="A500" s="7">
        <v>43789.666675057873</v>
      </c>
    </row>
    <row r="501" spans="1:1" ht="13.8" x14ac:dyDescent="0.3">
      <c r="A501" s="7">
        <v>43789.708341724538</v>
      </c>
    </row>
    <row r="502" spans="1:1" ht="13.8" x14ac:dyDescent="0.3">
      <c r="A502" s="7">
        <v>43789.750008391202</v>
      </c>
    </row>
    <row r="503" spans="1:1" ht="13.8" x14ac:dyDescent="0.3">
      <c r="A503" s="7">
        <v>43789.791675057873</v>
      </c>
    </row>
    <row r="504" spans="1:1" ht="13.8" x14ac:dyDescent="0.3">
      <c r="A504" s="7">
        <v>43789.833341724538</v>
      </c>
    </row>
    <row r="505" spans="1:1" ht="13.8" x14ac:dyDescent="0.3">
      <c r="A505" s="7">
        <v>43789.875008391202</v>
      </c>
    </row>
    <row r="506" spans="1:1" ht="13.8" x14ac:dyDescent="0.3">
      <c r="A506" s="7">
        <v>43789.916675057873</v>
      </c>
    </row>
    <row r="507" spans="1:1" ht="13.8" x14ac:dyDescent="0.3">
      <c r="A507" s="7">
        <v>43789.958341724538</v>
      </c>
    </row>
    <row r="508" spans="1:1" ht="13.8" x14ac:dyDescent="0.3">
      <c r="A508" s="7">
        <v>43790.000008391202</v>
      </c>
    </row>
    <row r="509" spans="1:1" ht="13.8" x14ac:dyDescent="0.3">
      <c r="A509" s="7">
        <v>43790.041675057873</v>
      </c>
    </row>
    <row r="510" spans="1:1" ht="13.8" x14ac:dyDescent="0.3">
      <c r="A510" s="7">
        <v>43790.083341724538</v>
      </c>
    </row>
    <row r="511" spans="1:1" ht="13.8" x14ac:dyDescent="0.3">
      <c r="A511" s="7">
        <v>43790.125008402778</v>
      </c>
    </row>
    <row r="512" spans="1:1" ht="13.8" x14ac:dyDescent="0.3">
      <c r="A512" s="7">
        <v>43790.166675069442</v>
      </c>
    </row>
    <row r="513" spans="1:1" ht="13.8" x14ac:dyDescent="0.3">
      <c r="A513" s="7">
        <v>43790.208341736114</v>
      </c>
    </row>
    <row r="514" spans="1:1" ht="13.8" x14ac:dyDescent="0.3">
      <c r="A514" s="7">
        <v>43790.250008402778</v>
      </c>
    </row>
    <row r="515" spans="1:1" ht="13.8" x14ac:dyDescent="0.3">
      <c r="A515" s="7">
        <v>43790.291675069442</v>
      </c>
    </row>
    <row r="516" spans="1:1" ht="13.8" x14ac:dyDescent="0.3">
      <c r="A516" s="7">
        <v>43790.333341736114</v>
      </c>
    </row>
    <row r="517" spans="1:1" ht="13.8" x14ac:dyDescent="0.3">
      <c r="A517" s="7">
        <v>43790.375008402778</v>
      </c>
    </row>
    <row r="518" spans="1:1" ht="13.8" x14ac:dyDescent="0.3">
      <c r="A518" s="7">
        <v>43790.416675069442</v>
      </c>
    </row>
    <row r="519" spans="1:1" ht="13.8" x14ac:dyDescent="0.3">
      <c r="A519" s="7">
        <v>43790.458341736114</v>
      </c>
    </row>
    <row r="520" spans="1:1" ht="13.8" x14ac:dyDescent="0.3">
      <c r="A520" s="7">
        <v>43790.500008402778</v>
      </c>
    </row>
    <row r="521" spans="1:1" ht="13.8" x14ac:dyDescent="0.3">
      <c r="A521" s="7">
        <v>43790.541675069442</v>
      </c>
    </row>
    <row r="522" spans="1:1" ht="13.8" x14ac:dyDescent="0.3">
      <c r="A522" s="7">
        <v>43790.583341736114</v>
      </c>
    </row>
    <row r="523" spans="1:1" ht="13.8" x14ac:dyDescent="0.3">
      <c r="A523" s="7">
        <v>43790.625008402778</v>
      </c>
    </row>
    <row r="524" spans="1:1" ht="13.8" x14ac:dyDescent="0.3">
      <c r="A524" s="7">
        <v>43790.666675069442</v>
      </c>
    </row>
    <row r="525" spans="1:1" ht="13.8" x14ac:dyDescent="0.3">
      <c r="A525" s="7">
        <v>43790.708341736114</v>
      </c>
    </row>
    <row r="526" spans="1:1" ht="13.8" x14ac:dyDescent="0.3">
      <c r="A526" s="7">
        <v>43790.750008402778</v>
      </c>
    </row>
    <row r="527" spans="1:1" ht="13.8" x14ac:dyDescent="0.3">
      <c r="A527" s="7">
        <v>43790.791675069442</v>
      </c>
    </row>
    <row r="528" spans="1:1" ht="13.8" x14ac:dyDescent="0.3">
      <c r="A528" s="7">
        <v>43790.833341736114</v>
      </c>
    </row>
    <row r="529" spans="1:1" ht="13.8" x14ac:dyDescent="0.3">
      <c r="A529" s="7">
        <v>43790.875008402778</v>
      </c>
    </row>
    <row r="530" spans="1:1" ht="13.8" x14ac:dyDescent="0.3">
      <c r="A530" s="7">
        <v>43790.916675069442</v>
      </c>
    </row>
    <row r="531" spans="1:1" ht="13.8" x14ac:dyDescent="0.3">
      <c r="A531" s="7">
        <v>43790.958341736114</v>
      </c>
    </row>
    <row r="532" spans="1:1" ht="13.8" x14ac:dyDescent="0.3">
      <c r="A532" s="7">
        <v>43791.000008402778</v>
      </c>
    </row>
    <row r="533" spans="1:1" ht="13.8" x14ac:dyDescent="0.3">
      <c r="A533" s="7">
        <v>43791.041675069442</v>
      </c>
    </row>
    <row r="534" spans="1:1" ht="13.8" x14ac:dyDescent="0.3">
      <c r="A534" s="7">
        <v>43791.083341736114</v>
      </c>
    </row>
    <row r="535" spans="1:1" ht="13.8" x14ac:dyDescent="0.3">
      <c r="A535" s="7">
        <v>43791.125008402778</v>
      </c>
    </row>
    <row r="536" spans="1:1" ht="13.8" x14ac:dyDescent="0.3">
      <c r="A536" s="7">
        <v>43791.166675069442</v>
      </c>
    </row>
    <row r="537" spans="1:1" ht="13.8" x14ac:dyDescent="0.3">
      <c r="A537" s="7">
        <v>43791.208341736114</v>
      </c>
    </row>
    <row r="538" spans="1:1" ht="13.8" x14ac:dyDescent="0.3">
      <c r="A538" s="7">
        <v>43791.250008402778</v>
      </c>
    </row>
    <row r="539" spans="1:1" ht="13.8" x14ac:dyDescent="0.3">
      <c r="A539" s="7">
        <v>43791.291675069442</v>
      </c>
    </row>
    <row r="540" spans="1:1" ht="13.8" x14ac:dyDescent="0.3">
      <c r="A540" s="7">
        <v>43791.333341736114</v>
      </c>
    </row>
    <row r="541" spans="1:1" ht="13.8" x14ac:dyDescent="0.3">
      <c r="A541" s="7">
        <v>43791.375008402778</v>
      </c>
    </row>
    <row r="542" spans="1:1" ht="13.8" x14ac:dyDescent="0.3">
      <c r="A542" s="7">
        <v>43791.416675069442</v>
      </c>
    </row>
    <row r="543" spans="1:1" ht="13.8" x14ac:dyDescent="0.3">
      <c r="A543" s="7">
        <v>43791.458341736114</v>
      </c>
    </row>
    <row r="544" spans="1:1" ht="13.8" x14ac:dyDescent="0.3">
      <c r="A544" s="7">
        <v>43791.500008402778</v>
      </c>
    </row>
    <row r="545" spans="1:1" ht="13.8" x14ac:dyDescent="0.3">
      <c r="A545" s="7">
        <v>43791.541675069442</v>
      </c>
    </row>
    <row r="546" spans="1:1" ht="13.8" x14ac:dyDescent="0.3">
      <c r="A546" s="7">
        <v>43791.583341736114</v>
      </c>
    </row>
    <row r="547" spans="1:1" ht="13.8" x14ac:dyDescent="0.3">
      <c r="A547" s="7">
        <v>43791.625008402778</v>
      </c>
    </row>
    <row r="548" spans="1:1" ht="13.8" x14ac:dyDescent="0.3">
      <c r="A548" s="7">
        <v>43791.666675081018</v>
      </c>
    </row>
    <row r="549" spans="1:1" ht="13.8" x14ac:dyDescent="0.3">
      <c r="A549" s="7">
        <v>43791.708341747682</v>
      </c>
    </row>
    <row r="550" spans="1:1" ht="13.8" x14ac:dyDescent="0.3">
      <c r="A550" s="7">
        <v>43791.750008414354</v>
      </c>
    </row>
    <row r="551" spans="1:1" ht="13.8" x14ac:dyDescent="0.3">
      <c r="A551" s="7">
        <v>43791.791675081018</v>
      </c>
    </row>
    <row r="552" spans="1:1" ht="13.8" x14ac:dyDescent="0.3">
      <c r="A552" s="7">
        <v>43791.833341747682</v>
      </c>
    </row>
    <row r="553" spans="1:1" ht="13.8" x14ac:dyDescent="0.3">
      <c r="A553" s="7">
        <v>43791.875008414354</v>
      </c>
    </row>
    <row r="554" spans="1:1" ht="13.8" x14ac:dyDescent="0.3">
      <c r="A554" s="7">
        <v>43791.916675081018</v>
      </c>
    </row>
    <row r="555" spans="1:1" ht="13.8" x14ac:dyDescent="0.3">
      <c r="A555" s="7">
        <v>43791.958341747682</v>
      </c>
    </row>
    <row r="556" spans="1:1" ht="13.8" x14ac:dyDescent="0.3">
      <c r="A556" s="7">
        <v>43792.000008414354</v>
      </c>
    </row>
    <row r="557" spans="1:1" ht="13.8" x14ac:dyDescent="0.3">
      <c r="A557" s="7">
        <v>43792.041675081018</v>
      </c>
    </row>
    <row r="558" spans="1:1" ht="13.8" x14ac:dyDescent="0.3">
      <c r="A558" s="7">
        <v>43792.083341747682</v>
      </c>
    </row>
    <row r="559" spans="1:1" ht="13.8" x14ac:dyDescent="0.3">
      <c r="A559" s="7">
        <v>43792.125008414354</v>
      </c>
    </row>
    <row r="560" spans="1:1" ht="13.8" x14ac:dyDescent="0.3">
      <c r="A560" s="7">
        <v>43792.166675081018</v>
      </c>
    </row>
    <row r="561" spans="1:1" ht="13.8" x14ac:dyDescent="0.3">
      <c r="A561" s="7">
        <v>43792.208341747682</v>
      </c>
    </row>
    <row r="562" spans="1:1" ht="13.8" x14ac:dyDescent="0.3">
      <c r="A562" s="7">
        <v>43792.250008414354</v>
      </c>
    </row>
    <row r="563" spans="1:1" ht="13.8" x14ac:dyDescent="0.3">
      <c r="A563" s="7">
        <v>43792.291675081018</v>
      </c>
    </row>
    <row r="564" spans="1:1" ht="13.8" x14ac:dyDescent="0.3">
      <c r="A564" s="7">
        <v>43792.333341747682</v>
      </c>
    </row>
    <row r="565" spans="1:1" ht="13.8" x14ac:dyDescent="0.3">
      <c r="A565" s="7">
        <v>43792.375008414354</v>
      </c>
    </row>
    <row r="566" spans="1:1" ht="13.8" x14ac:dyDescent="0.3">
      <c r="A566" s="7">
        <v>43792.416675081018</v>
      </c>
    </row>
    <row r="567" spans="1:1" ht="13.8" x14ac:dyDescent="0.3">
      <c r="A567" s="7">
        <v>43792.458341747682</v>
      </c>
    </row>
    <row r="568" spans="1:1" ht="13.8" x14ac:dyDescent="0.3">
      <c r="A568" s="7">
        <v>43792.500008414354</v>
      </c>
    </row>
    <row r="569" spans="1:1" ht="13.8" x14ac:dyDescent="0.3">
      <c r="A569" s="7">
        <v>43792.541675081018</v>
      </c>
    </row>
    <row r="570" spans="1:1" ht="13.8" x14ac:dyDescent="0.3">
      <c r="A570" s="7">
        <v>43792.583341747682</v>
      </c>
    </row>
    <row r="571" spans="1:1" ht="13.8" x14ac:dyDescent="0.3">
      <c r="A571" s="7">
        <v>43792.625008414354</v>
      </c>
    </row>
    <row r="572" spans="1:1" ht="13.8" x14ac:dyDescent="0.3">
      <c r="A572" s="7">
        <v>43792.666675081018</v>
      </c>
    </row>
    <row r="573" spans="1:1" ht="13.8" x14ac:dyDescent="0.3">
      <c r="A573" s="7">
        <v>43792.708341747682</v>
      </c>
    </row>
    <row r="574" spans="1:1" ht="13.8" x14ac:dyDescent="0.3">
      <c r="A574" s="7">
        <v>43792.750008414354</v>
      </c>
    </row>
    <row r="575" spans="1:1" ht="13.8" x14ac:dyDescent="0.3">
      <c r="A575" s="7">
        <v>43792.791675081018</v>
      </c>
    </row>
    <row r="576" spans="1:1" ht="13.8" x14ac:dyDescent="0.3">
      <c r="A576" s="7">
        <v>43792.833341747682</v>
      </c>
    </row>
    <row r="577" spans="1:1" ht="13.8" x14ac:dyDescent="0.3">
      <c r="A577" s="7">
        <v>43792.875008414354</v>
      </c>
    </row>
    <row r="578" spans="1:1" ht="13.8" x14ac:dyDescent="0.3">
      <c r="A578" s="7">
        <v>43792.916675081018</v>
      </c>
    </row>
    <row r="579" spans="1:1" ht="13.8" x14ac:dyDescent="0.3">
      <c r="A579" s="7">
        <v>43792.958341747682</v>
      </c>
    </row>
    <row r="580" spans="1:1" ht="13.8" x14ac:dyDescent="0.3">
      <c r="A580" s="7">
        <v>43793.000008414354</v>
      </c>
    </row>
    <row r="581" spans="1:1" ht="13.8" x14ac:dyDescent="0.3">
      <c r="A581" s="7">
        <v>43793.041675081018</v>
      </c>
    </row>
    <row r="582" spans="1:1" ht="13.8" x14ac:dyDescent="0.3">
      <c r="A582" s="7">
        <v>43793.083341747682</v>
      </c>
    </row>
    <row r="583" spans="1:1" ht="13.8" x14ac:dyDescent="0.3">
      <c r="A583" s="7">
        <v>43793.125008414354</v>
      </c>
    </row>
    <row r="584" spans="1:1" ht="13.8" x14ac:dyDescent="0.3">
      <c r="A584" s="7">
        <v>43793.166675092594</v>
      </c>
    </row>
    <row r="585" spans="1:1" ht="13.8" x14ac:dyDescent="0.3">
      <c r="A585" s="7">
        <v>43793.208341759258</v>
      </c>
    </row>
    <row r="586" spans="1:1" ht="13.8" x14ac:dyDescent="0.3">
      <c r="A586" s="7">
        <v>43793.250008425923</v>
      </c>
    </row>
    <row r="587" spans="1:1" ht="13.8" x14ac:dyDescent="0.3">
      <c r="A587" s="7">
        <v>43793.291675092594</v>
      </c>
    </row>
    <row r="588" spans="1:1" ht="13.8" x14ac:dyDescent="0.3">
      <c r="A588" s="7">
        <v>43793.333341759258</v>
      </c>
    </row>
    <row r="589" spans="1:1" ht="13.8" x14ac:dyDescent="0.3">
      <c r="A589" s="7">
        <v>43793.375008425923</v>
      </c>
    </row>
    <row r="590" spans="1:1" ht="13.8" x14ac:dyDescent="0.3">
      <c r="A590" s="7">
        <v>43793.416675092594</v>
      </c>
    </row>
    <row r="591" spans="1:1" ht="13.8" x14ac:dyDescent="0.3">
      <c r="A591" s="7">
        <v>43793.458341759258</v>
      </c>
    </row>
    <row r="592" spans="1:1" ht="13.8" x14ac:dyDescent="0.3">
      <c r="A592" s="7">
        <v>43793.500008425923</v>
      </c>
    </row>
    <row r="593" spans="1:1" ht="13.8" x14ac:dyDescent="0.3">
      <c r="A593" s="7">
        <v>43793.541675092594</v>
      </c>
    </row>
    <row r="594" spans="1:1" ht="13.8" x14ac:dyDescent="0.3">
      <c r="A594" s="7">
        <v>43793.583341759258</v>
      </c>
    </row>
    <row r="595" spans="1:1" ht="13.8" x14ac:dyDescent="0.3">
      <c r="A595" s="7">
        <v>43793.625008425923</v>
      </c>
    </row>
    <row r="596" spans="1:1" ht="13.8" x14ac:dyDescent="0.3">
      <c r="A596" s="7">
        <v>43793.666675092594</v>
      </c>
    </row>
    <row r="597" spans="1:1" ht="13.8" x14ac:dyDescent="0.3">
      <c r="A597" s="7">
        <v>43793.708341759258</v>
      </c>
    </row>
    <row r="598" spans="1:1" ht="13.8" x14ac:dyDescent="0.3">
      <c r="A598" s="7">
        <v>43793.750008425923</v>
      </c>
    </row>
    <row r="599" spans="1:1" ht="13.8" x14ac:dyDescent="0.3">
      <c r="A599" s="7">
        <v>43793.791675092594</v>
      </c>
    </row>
    <row r="600" spans="1:1" ht="13.8" x14ac:dyDescent="0.3">
      <c r="A600" s="7">
        <v>43793.833341759258</v>
      </c>
    </row>
    <row r="601" spans="1:1" ht="13.8" x14ac:dyDescent="0.3">
      <c r="A601" s="7">
        <v>43793.875008425923</v>
      </c>
    </row>
    <row r="602" spans="1:1" ht="13.8" x14ac:dyDescent="0.3">
      <c r="A602" s="7">
        <v>43793.916675092594</v>
      </c>
    </row>
    <row r="603" spans="1:1" ht="13.8" x14ac:dyDescent="0.3">
      <c r="A603" s="7">
        <v>43793.958341759258</v>
      </c>
    </row>
    <row r="604" spans="1:1" ht="13.8" x14ac:dyDescent="0.3">
      <c r="A604" s="7">
        <v>43789.000008425923</v>
      </c>
    </row>
    <row r="605" spans="1:1" ht="13.8" x14ac:dyDescent="0.3">
      <c r="A605" s="7">
        <v>43789.041675092594</v>
      </c>
    </row>
    <row r="606" spans="1:1" ht="13.8" x14ac:dyDescent="0.3">
      <c r="A606" s="7">
        <v>43789.083341759258</v>
      </c>
    </row>
    <row r="607" spans="1:1" ht="13.8" x14ac:dyDescent="0.3">
      <c r="A607" s="7">
        <v>43789.125008425923</v>
      </c>
    </row>
    <row r="608" spans="1:1" ht="13.8" x14ac:dyDescent="0.3">
      <c r="A608" s="7">
        <v>43789.166675092594</v>
      </c>
    </row>
    <row r="609" spans="1:1" ht="13.8" x14ac:dyDescent="0.3">
      <c r="A609" s="7">
        <v>43789.208341759258</v>
      </c>
    </row>
    <row r="610" spans="1:1" ht="13.8" x14ac:dyDescent="0.3">
      <c r="A610" s="7">
        <v>43789.250008425923</v>
      </c>
    </row>
    <row r="611" spans="1:1" ht="13.8" x14ac:dyDescent="0.3">
      <c r="A611" s="7">
        <v>43789.291675092594</v>
      </c>
    </row>
    <row r="612" spans="1:1" ht="13.8" x14ac:dyDescent="0.3">
      <c r="A612" s="7">
        <v>43789.333341759258</v>
      </c>
    </row>
    <row r="613" spans="1:1" ht="13.8" x14ac:dyDescent="0.3">
      <c r="A613" s="7">
        <v>43789.375008425923</v>
      </c>
    </row>
    <row r="614" spans="1:1" ht="13.8" x14ac:dyDescent="0.3">
      <c r="A614" s="7">
        <v>43789.416675092594</v>
      </c>
    </row>
    <row r="615" spans="1:1" ht="13.8" x14ac:dyDescent="0.3">
      <c r="A615" s="7">
        <v>43789.458341759258</v>
      </c>
    </row>
    <row r="616" spans="1:1" ht="13.8" x14ac:dyDescent="0.3">
      <c r="A616" s="7">
        <v>43789.500008437499</v>
      </c>
    </row>
    <row r="617" spans="1:1" ht="13.8" x14ac:dyDescent="0.3">
      <c r="A617" s="7">
        <v>43789.54167510417</v>
      </c>
    </row>
    <row r="618" spans="1:1" ht="13.8" x14ac:dyDescent="0.3">
      <c r="A618" s="7">
        <v>43789.583341770835</v>
      </c>
    </row>
    <row r="619" spans="1:1" ht="13.8" x14ac:dyDescent="0.3">
      <c r="A619" s="7">
        <v>43789.625008437499</v>
      </c>
    </row>
    <row r="620" spans="1:1" ht="13.8" x14ac:dyDescent="0.3">
      <c r="A620" s="7">
        <v>43789.66667510417</v>
      </c>
    </row>
    <row r="621" spans="1:1" ht="13.8" x14ac:dyDescent="0.3">
      <c r="A621" s="7">
        <v>43789.708341770835</v>
      </c>
    </row>
    <row r="622" spans="1:1" ht="13.8" x14ac:dyDescent="0.3">
      <c r="A622" s="7">
        <v>43789.750008437499</v>
      </c>
    </row>
    <row r="623" spans="1:1" ht="13.8" x14ac:dyDescent="0.3">
      <c r="A623" s="7">
        <v>43789.79167510417</v>
      </c>
    </row>
    <row r="624" spans="1:1" ht="13.8" x14ac:dyDescent="0.3">
      <c r="A624" s="7">
        <v>43789.833341770835</v>
      </c>
    </row>
    <row r="625" spans="1:1" ht="13.8" x14ac:dyDescent="0.3">
      <c r="A625" s="7">
        <v>43789.875008437499</v>
      </c>
    </row>
    <row r="626" spans="1:1" ht="13.8" x14ac:dyDescent="0.3">
      <c r="A626" s="7">
        <v>43789.91667510417</v>
      </c>
    </row>
    <row r="627" spans="1:1" ht="13.8" x14ac:dyDescent="0.3">
      <c r="A627" s="7">
        <v>43789.958341770835</v>
      </c>
    </row>
    <row r="628" spans="1:1" ht="13.8" x14ac:dyDescent="0.3">
      <c r="A628" s="7">
        <v>43790.000008437499</v>
      </c>
    </row>
    <row r="629" spans="1:1" ht="13.8" x14ac:dyDescent="0.3">
      <c r="A629" s="7">
        <v>43790.04167510417</v>
      </c>
    </row>
    <row r="630" spans="1:1" ht="13.8" x14ac:dyDescent="0.3">
      <c r="A630" s="7">
        <v>43790.083341770835</v>
      </c>
    </row>
    <row r="631" spans="1:1" ht="13.8" x14ac:dyDescent="0.3">
      <c r="A631" s="7">
        <v>43790.125008437499</v>
      </c>
    </row>
    <row r="632" spans="1:1" ht="13.8" x14ac:dyDescent="0.3">
      <c r="A632" s="7">
        <v>43790.16667510417</v>
      </c>
    </row>
    <row r="633" spans="1:1" ht="13.8" x14ac:dyDescent="0.3">
      <c r="A633" s="7">
        <v>43790.208341770835</v>
      </c>
    </row>
    <row r="634" spans="1:1" ht="13.8" x14ac:dyDescent="0.3">
      <c r="A634" s="7">
        <v>43790.250008437499</v>
      </c>
    </row>
    <row r="635" spans="1:1" ht="13.8" x14ac:dyDescent="0.3">
      <c r="A635" s="7">
        <v>43790.29167510417</v>
      </c>
    </row>
    <row r="636" spans="1:1" ht="13.8" x14ac:dyDescent="0.3">
      <c r="A636" s="7">
        <v>43790.333341770835</v>
      </c>
    </row>
    <row r="637" spans="1:1" ht="13.8" x14ac:dyDescent="0.3">
      <c r="A637" s="7">
        <v>43790.375008437499</v>
      </c>
    </row>
    <row r="638" spans="1:1" ht="13.8" x14ac:dyDescent="0.3">
      <c r="A638" s="7">
        <v>43790.41667510417</v>
      </c>
    </row>
    <row r="639" spans="1:1" ht="13.8" x14ac:dyDescent="0.3">
      <c r="A639" s="7">
        <v>43790.458341770835</v>
      </c>
    </row>
    <row r="640" spans="1:1" ht="13.8" x14ac:dyDescent="0.3">
      <c r="A640" s="7">
        <v>43790.500008437499</v>
      </c>
    </row>
    <row r="641" spans="1:1" ht="13.8" x14ac:dyDescent="0.3">
      <c r="A641" s="7">
        <v>43790.54167510417</v>
      </c>
    </row>
    <row r="642" spans="1:1" ht="13.8" x14ac:dyDescent="0.3">
      <c r="A642" s="7">
        <v>43790.583341770835</v>
      </c>
    </row>
    <row r="643" spans="1:1" ht="13.8" x14ac:dyDescent="0.3">
      <c r="A643" s="7">
        <v>43790.625008437499</v>
      </c>
    </row>
    <row r="644" spans="1:1" ht="13.8" x14ac:dyDescent="0.3">
      <c r="A644" s="7">
        <v>43790.66667510417</v>
      </c>
    </row>
    <row r="645" spans="1:1" ht="13.8" x14ac:dyDescent="0.3">
      <c r="A645" s="7">
        <v>43790.708341770835</v>
      </c>
    </row>
    <row r="646" spans="1:1" ht="13.8" x14ac:dyDescent="0.3">
      <c r="A646" s="7">
        <v>43790.750008437499</v>
      </c>
    </row>
    <row r="647" spans="1:1" ht="13.8" x14ac:dyDescent="0.3">
      <c r="A647" s="7">
        <v>43790.79167510417</v>
      </c>
    </row>
    <row r="648" spans="1:1" ht="13.8" x14ac:dyDescent="0.3">
      <c r="A648" s="7">
        <v>43790.833341770835</v>
      </c>
    </row>
    <row r="649" spans="1:1" ht="13.8" x14ac:dyDescent="0.3">
      <c r="A649" s="7">
        <v>43790.875008437499</v>
      </c>
    </row>
    <row r="650" spans="1:1" ht="13.8" x14ac:dyDescent="0.3">
      <c r="A650" s="7">
        <v>43790.91667510417</v>
      </c>
    </row>
    <row r="651" spans="1:1" ht="13.8" x14ac:dyDescent="0.3">
      <c r="A651" s="7">
        <v>43790.958341770835</v>
      </c>
    </row>
    <row r="652" spans="1:1" ht="13.8" x14ac:dyDescent="0.3">
      <c r="A652" s="7">
        <v>43791.000008437499</v>
      </c>
    </row>
    <row r="653" spans="1:1" ht="13.8" x14ac:dyDescent="0.3">
      <c r="A653" s="7">
        <v>43791.04167510417</v>
      </c>
    </row>
    <row r="654" spans="1:1" ht="13.8" x14ac:dyDescent="0.3">
      <c r="A654" s="7">
        <v>43791.083341770835</v>
      </c>
    </row>
    <row r="655" spans="1:1" ht="13.8" x14ac:dyDescent="0.3">
      <c r="A655" s="7">
        <v>43791.125008449075</v>
      </c>
    </row>
    <row r="656" spans="1:1" ht="13.8" x14ac:dyDescent="0.3">
      <c r="A656" s="7">
        <v>43791.166675115739</v>
      </c>
    </row>
    <row r="657" spans="1:1" ht="13.8" x14ac:dyDescent="0.3">
      <c r="A657" s="7">
        <v>43791.208341782411</v>
      </c>
    </row>
    <row r="658" spans="1:1" ht="13.8" x14ac:dyDescent="0.3">
      <c r="A658" s="7">
        <v>43791.250008449075</v>
      </c>
    </row>
    <row r="659" spans="1:1" ht="13.8" x14ac:dyDescent="0.3">
      <c r="A659" s="7">
        <v>43791.291675115739</v>
      </c>
    </row>
    <row r="660" spans="1:1" ht="13.8" x14ac:dyDescent="0.3">
      <c r="A660" s="7">
        <v>43791.333341782411</v>
      </c>
    </row>
    <row r="661" spans="1:1" ht="13.8" x14ac:dyDescent="0.3">
      <c r="A661" s="7">
        <v>43791.375008449075</v>
      </c>
    </row>
    <row r="662" spans="1:1" ht="13.8" x14ac:dyDescent="0.3">
      <c r="A662" s="7">
        <v>43791.416675115739</v>
      </c>
    </row>
    <row r="663" spans="1:1" ht="13.8" x14ac:dyDescent="0.3">
      <c r="A663" s="7">
        <v>43791.458341782411</v>
      </c>
    </row>
    <row r="664" spans="1:1" ht="13.8" x14ac:dyDescent="0.3">
      <c r="A664" s="7">
        <v>43791.500008449075</v>
      </c>
    </row>
    <row r="665" spans="1:1" ht="13.8" x14ac:dyDescent="0.3">
      <c r="A665" s="7">
        <v>43791.541675115739</v>
      </c>
    </row>
    <row r="666" spans="1:1" ht="13.8" x14ac:dyDescent="0.3">
      <c r="A666" s="7">
        <v>43791.583341782411</v>
      </c>
    </row>
    <row r="667" spans="1:1" ht="13.8" x14ac:dyDescent="0.3">
      <c r="A667" s="7">
        <v>43791.625008449075</v>
      </c>
    </row>
    <row r="668" spans="1:1" ht="13.8" x14ac:dyDescent="0.3">
      <c r="A668" s="7">
        <v>43791.666675115739</v>
      </c>
    </row>
    <row r="669" spans="1:1" ht="13.8" x14ac:dyDescent="0.3">
      <c r="A669" s="7">
        <v>43791.708341782411</v>
      </c>
    </row>
    <row r="670" spans="1:1" ht="13.8" x14ac:dyDescent="0.3">
      <c r="A670" s="7">
        <v>43791.750008449075</v>
      </c>
    </row>
    <row r="671" spans="1:1" ht="13.8" x14ac:dyDescent="0.3">
      <c r="A671" s="7">
        <v>43791.791675115739</v>
      </c>
    </row>
    <row r="672" spans="1:1" ht="13.8" x14ac:dyDescent="0.3">
      <c r="A672" s="7">
        <v>43791.833341782411</v>
      </c>
    </row>
    <row r="673" spans="1:1" ht="13.8" x14ac:dyDescent="0.3">
      <c r="A673" s="7">
        <v>43791.875008449075</v>
      </c>
    </row>
    <row r="674" spans="1:1" ht="13.8" x14ac:dyDescent="0.3">
      <c r="A674" s="7">
        <v>43791.916675115739</v>
      </c>
    </row>
    <row r="675" spans="1:1" ht="13.8" x14ac:dyDescent="0.3">
      <c r="A675" s="7">
        <v>43791.958341782411</v>
      </c>
    </row>
    <row r="676" spans="1:1" ht="13.8" x14ac:dyDescent="0.3">
      <c r="A676" s="7">
        <v>43792.000008449075</v>
      </c>
    </row>
    <row r="677" spans="1:1" ht="13.8" x14ac:dyDescent="0.3">
      <c r="A677" s="7">
        <v>43792.041675115739</v>
      </c>
    </row>
    <row r="678" spans="1:1" ht="13.8" x14ac:dyDescent="0.3">
      <c r="A678" s="7">
        <v>43792.083341782411</v>
      </c>
    </row>
    <row r="679" spans="1:1" ht="13.8" x14ac:dyDescent="0.3">
      <c r="A679" s="7">
        <v>43792.125008449075</v>
      </c>
    </row>
    <row r="680" spans="1:1" ht="13.8" x14ac:dyDescent="0.3">
      <c r="A680" s="7">
        <v>43792.166675115739</v>
      </c>
    </row>
    <row r="681" spans="1:1" ht="13.8" x14ac:dyDescent="0.3">
      <c r="A681" s="7">
        <v>43792.208341782411</v>
      </c>
    </row>
    <row r="682" spans="1:1" ht="13.8" x14ac:dyDescent="0.3">
      <c r="A682" s="7">
        <v>43792.250008449075</v>
      </c>
    </row>
    <row r="683" spans="1:1" ht="13.8" x14ac:dyDescent="0.3">
      <c r="A683" s="7">
        <v>43792.291675115739</v>
      </c>
    </row>
    <row r="684" spans="1:1" ht="13.8" x14ac:dyDescent="0.3">
      <c r="A684" s="7">
        <v>43792.333341782411</v>
      </c>
    </row>
    <row r="685" spans="1:1" ht="13.8" x14ac:dyDescent="0.3">
      <c r="A685" s="7">
        <v>43792.375008449075</v>
      </c>
    </row>
    <row r="686" spans="1:1" ht="13.8" x14ac:dyDescent="0.3">
      <c r="A686" s="7">
        <v>43792.416675115739</v>
      </c>
    </row>
    <row r="687" spans="1:1" ht="13.8" x14ac:dyDescent="0.3">
      <c r="A687" s="7">
        <v>43792.458341782411</v>
      </c>
    </row>
    <row r="688" spans="1:1" ht="13.8" x14ac:dyDescent="0.3">
      <c r="A688" s="7">
        <v>43792.500008449075</v>
      </c>
    </row>
    <row r="689" spans="1:1" ht="13.8" x14ac:dyDescent="0.3">
      <c r="A689" s="7">
        <v>43792.541675115739</v>
      </c>
    </row>
    <row r="690" spans="1:1" ht="13.8" x14ac:dyDescent="0.3">
      <c r="A690" s="7">
        <v>43792.583341782411</v>
      </c>
    </row>
    <row r="691" spans="1:1" ht="13.8" x14ac:dyDescent="0.3">
      <c r="A691" s="7">
        <v>43792.625008449075</v>
      </c>
    </row>
    <row r="692" spans="1:1" ht="13.8" x14ac:dyDescent="0.3">
      <c r="A692" s="7">
        <v>43792.666675115739</v>
      </c>
    </row>
    <row r="693" spans="1:1" ht="13.8" x14ac:dyDescent="0.3">
      <c r="A693" s="7">
        <v>43792.708341782411</v>
      </c>
    </row>
    <row r="694" spans="1:1" ht="13.8" x14ac:dyDescent="0.3">
      <c r="A694" s="7">
        <v>43792.750008449075</v>
      </c>
    </row>
    <row r="695" spans="1:1" ht="13.8" x14ac:dyDescent="0.3">
      <c r="A695" s="7">
        <v>43792.791675127315</v>
      </c>
    </row>
    <row r="696" spans="1:1" ht="13.8" x14ac:dyDescent="0.3">
      <c r="A696" s="7">
        <v>43792.833341793979</v>
      </c>
    </row>
    <row r="697" spans="1:1" ht="13.8" x14ac:dyDescent="0.3">
      <c r="A697" s="7">
        <v>43792.875008460651</v>
      </c>
    </row>
    <row r="698" spans="1:1" ht="13.8" x14ac:dyDescent="0.3">
      <c r="A698" s="7">
        <v>43792.916675127315</v>
      </c>
    </row>
    <row r="699" spans="1:1" ht="13.8" x14ac:dyDescent="0.3">
      <c r="A699" s="7">
        <v>43792.958341793979</v>
      </c>
    </row>
    <row r="700" spans="1:1" ht="13.8" x14ac:dyDescent="0.3">
      <c r="A700" s="7">
        <v>43793.000008460651</v>
      </c>
    </row>
    <row r="701" spans="1:1" ht="13.8" x14ac:dyDescent="0.3">
      <c r="A701" s="7">
        <v>43793.041675127315</v>
      </c>
    </row>
    <row r="702" spans="1:1" ht="13.8" x14ac:dyDescent="0.3">
      <c r="A702" s="7">
        <v>43793.083341793979</v>
      </c>
    </row>
    <row r="703" spans="1:1" ht="13.8" x14ac:dyDescent="0.3">
      <c r="A703" s="7">
        <v>43793.125008460651</v>
      </c>
    </row>
    <row r="704" spans="1:1" ht="13.8" x14ac:dyDescent="0.3">
      <c r="A704" s="7">
        <v>43793.166675127315</v>
      </c>
    </row>
    <row r="705" spans="1:1" ht="13.8" x14ac:dyDescent="0.3">
      <c r="A705" s="7">
        <v>43793.208341793979</v>
      </c>
    </row>
    <row r="706" spans="1:1" ht="13.8" x14ac:dyDescent="0.3">
      <c r="A706" s="7">
        <v>43793.250008460651</v>
      </c>
    </row>
    <row r="707" spans="1:1" ht="13.8" x14ac:dyDescent="0.3">
      <c r="A707" s="7">
        <v>43793.291675127315</v>
      </c>
    </row>
    <row r="708" spans="1:1" ht="13.8" x14ac:dyDescent="0.3">
      <c r="A708" s="7">
        <v>43793.333341793979</v>
      </c>
    </row>
    <row r="709" spans="1:1" ht="13.8" x14ac:dyDescent="0.3">
      <c r="A709" s="7">
        <v>43793.375008460651</v>
      </c>
    </row>
    <row r="710" spans="1:1" ht="13.8" x14ac:dyDescent="0.3">
      <c r="A710" s="7">
        <v>43793.416675127315</v>
      </c>
    </row>
    <row r="711" spans="1:1" ht="13.8" x14ac:dyDescent="0.3">
      <c r="A711" s="7">
        <v>43793.458341793979</v>
      </c>
    </row>
    <row r="712" spans="1:1" ht="13.8" x14ac:dyDescent="0.3">
      <c r="A712" s="7">
        <v>43793.500008460651</v>
      </c>
    </row>
    <row r="713" spans="1:1" ht="13.8" x14ac:dyDescent="0.3">
      <c r="A713" s="7">
        <v>43793.541675127315</v>
      </c>
    </row>
    <row r="714" spans="1:1" ht="13.8" x14ac:dyDescent="0.3">
      <c r="A714" s="7">
        <v>43793.583341793979</v>
      </c>
    </row>
    <row r="715" spans="1:1" ht="13.8" x14ac:dyDescent="0.3">
      <c r="A715" s="7">
        <v>43793.625008460651</v>
      </c>
    </row>
    <row r="716" spans="1:1" ht="13.8" x14ac:dyDescent="0.3">
      <c r="A716" s="7">
        <v>43793.666675127315</v>
      </c>
    </row>
    <row r="717" spans="1:1" ht="13.8" x14ac:dyDescent="0.3">
      <c r="A717" s="7">
        <v>43793.708341793979</v>
      </c>
    </row>
    <row r="718" spans="1:1" ht="13.8" x14ac:dyDescent="0.3">
      <c r="A718" s="7">
        <v>43793.750008460651</v>
      </c>
    </row>
    <row r="719" spans="1:1" ht="13.8" x14ac:dyDescent="0.3">
      <c r="A719" s="7">
        <v>43793.791675127315</v>
      </c>
    </row>
    <row r="720" spans="1:1" ht="13.8" x14ac:dyDescent="0.3">
      <c r="A720" s="7">
        <v>43793.833341793979</v>
      </c>
    </row>
    <row r="721" spans="1:1" ht="13.8" x14ac:dyDescent="0.3">
      <c r="A721" s="7">
        <v>43793.875008460651</v>
      </c>
    </row>
    <row r="722" spans="1:1" ht="13.8" x14ac:dyDescent="0.3">
      <c r="A722" s="7">
        <v>43793.916675127315</v>
      </c>
    </row>
    <row r="723" spans="1:1" ht="13.8" x14ac:dyDescent="0.3">
      <c r="A723" s="7">
        <v>43793.958341793979</v>
      </c>
    </row>
    <row r="724" spans="1:1" ht="13.8" x14ac:dyDescent="0.3">
      <c r="A724" s="7">
        <v>43789.000008460651</v>
      </c>
    </row>
    <row r="725" spans="1:1" ht="13.8" x14ac:dyDescent="0.3">
      <c r="A725" s="7">
        <v>43789.041675127315</v>
      </c>
    </row>
    <row r="726" spans="1:1" ht="13.8" x14ac:dyDescent="0.3">
      <c r="A726" s="7">
        <v>43789.083341793979</v>
      </c>
    </row>
    <row r="727" spans="1:1" ht="13.8" x14ac:dyDescent="0.3">
      <c r="A727" s="7">
        <v>43789.125008460651</v>
      </c>
    </row>
    <row r="728" spans="1:1" ht="13.8" x14ac:dyDescent="0.3">
      <c r="A728" s="7">
        <v>43789.166675127315</v>
      </c>
    </row>
    <row r="729" spans="1:1" ht="13.8" x14ac:dyDescent="0.3">
      <c r="A729" s="7">
        <v>43789.208341793979</v>
      </c>
    </row>
    <row r="730" spans="1:1" ht="13.8" x14ac:dyDescent="0.3">
      <c r="A730" s="7">
        <v>43789.250008460651</v>
      </c>
    </row>
    <row r="731" spans="1:1" ht="13.8" x14ac:dyDescent="0.3">
      <c r="A731" s="7">
        <v>43789.291675127315</v>
      </c>
    </row>
    <row r="732" spans="1:1" ht="13.8" x14ac:dyDescent="0.3">
      <c r="A732" s="7">
        <v>43789.333341793979</v>
      </c>
    </row>
    <row r="733" spans="1:1" ht="13.8" x14ac:dyDescent="0.3">
      <c r="A733" s="7">
        <v>43789.375008460651</v>
      </c>
    </row>
    <row r="734" spans="1:1" ht="13.8" x14ac:dyDescent="0.3">
      <c r="A734" s="7">
        <v>43789.416675127315</v>
      </c>
    </row>
    <row r="735" spans="1:1" ht="13.8" x14ac:dyDescent="0.3">
      <c r="A735" s="7">
        <v>43789.458341805555</v>
      </c>
    </row>
    <row r="736" spans="1:1" ht="13.8" x14ac:dyDescent="0.3">
      <c r="A736" s="7">
        <v>43789.50000847222</v>
      </c>
    </row>
    <row r="737" spans="1:1" ht="13.8" x14ac:dyDescent="0.3">
      <c r="A737" s="7">
        <v>43789.541675138891</v>
      </c>
    </row>
    <row r="738" spans="1:1" ht="13.8" x14ac:dyDescent="0.3">
      <c r="A738" s="7">
        <v>43789.583341805555</v>
      </c>
    </row>
    <row r="739" spans="1:1" ht="13.8" x14ac:dyDescent="0.3">
      <c r="A739" s="7">
        <v>43789.62500847222</v>
      </c>
    </row>
    <row r="740" spans="1:1" ht="13.8" x14ac:dyDescent="0.3">
      <c r="A740" s="7">
        <v>43789.666675138891</v>
      </c>
    </row>
    <row r="741" spans="1:1" ht="13.8" x14ac:dyDescent="0.3">
      <c r="A741" s="7">
        <v>43789.708341805555</v>
      </c>
    </row>
    <row r="742" spans="1:1" ht="13.8" x14ac:dyDescent="0.3">
      <c r="A742" s="7">
        <v>43789.75000847222</v>
      </c>
    </row>
    <row r="743" spans="1:1" ht="13.8" x14ac:dyDescent="0.3">
      <c r="A743" s="7">
        <v>43789.791675138891</v>
      </c>
    </row>
    <row r="744" spans="1:1" ht="13.8" x14ac:dyDescent="0.3">
      <c r="A744" s="7">
        <v>43789.833341805555</v>
      </c>
    </row>
    <row r="745" spans="1:1" ht="13.8" x14ac:dyDescent="0.3">
      <c r="A745" s="7">
        <v>43789.87500847222</v>
      </c>
    </row>
    <row r="746" spans="1:1" ht="13.8" x14ac:dyDescent="0.3">
      <c r="A746" s="7">
        <v>43789.916675138891</v>
      </c>
    </row>
    <row r="747" spans="1:1" ht="13.8" x14ac:dyDescent="0.3">
      <c r="A747" s="7">
        <v>43789.958341805555</v>
      </c>
    </row>
    <row r="748" spans="1:1" ht="13.8" x14ac:dyDescent="0.3">
      <c r="A748" s="7">
        <v>43790.00000847222</v>
      </c>
    </row>
    <row r="749" spans="1:1" ht="13.8" x14ac:dyDescent="0.3">
      <c r="A749" s="7">
        <v>43790.041675138891</v>
      </c>
    </row>
    <row r="750" spans="1:1" ht="13.8" x14ac:dyDescent="0.3">
      <c r="A750" s="7">
        <v>43790.083341805555</v>
      </c>
    </row>
    <row r="751" spans="1:1" ht="13.8" x14ac:dyDescent="0.3">
      <c r="A751" s="7">
        <v>43790.12500847222</v>
      </c>
    </row>
    <row r="752" spans="1:1" ht="13.8" x14ac:dyDescent="0.3">
      <c r="A752" s="7">
        <v>43790.166675138891</v>
      </c>
    </row>
    <row r="753" spans="1:1" ht="13.8" x14ac:dyDescent="0.3">
      <c r="A753" s="7">
        <v>43790.208341805555</v>
      </c>
    </row>
    <row r="754" spans="1:1" ht="13.8" x14ac:dyDescent="0.3">
      <c r="A754" s="7">
        <v>43790.25000847222</v>
      </c>
    </row>
    <row r="755" spans="1:1" ht="13.8" x14ac:dyDescent="0.3">
      <c r="A755" s="7">
        <v>43790.291675138891</v>
      </c>
    </row>
    <row r="756" spans="1:1" ht="13.8" x14ac:dyDescent="0.3">
      <c r="A756" s="7">
        <v>43790.333341805555</v>
      </c>
    </row>
    <row r="757" spans="1:1" ht="13.8" x14ac:dyDescent="0.3">
      <c r="A757" s="7">
        <v>43790.37500847222</v>
      </c>
    </row>
    <row r="758" spans="1:1" ht="13.8" x14ac:dyDescent="0.3">
      <c r="A758" s="7">
        <v>43790.416675138891</v>
      </c>
    </row>
    <row r="759" spans="1:1" ht="13.8" x14ac:dyDescent="0.3">
      <c r="A759" s="7">
        <v>43790.458341805555</v>
      </c>
    </row>
    <row r="760" spans="1:1" ht="13.8" x14ac:dyDescent="0.3">
      <c r="A760" s="7">
        <v>43790.50000847222</v>
      </c>
    </row>
    <row r="761" spans="1:1" ht="13.8" x14ac:dyDescent="0.3">
      <c r="A761" s="7">
        <v>43790.541675138891</v>
      </c>
    </row>
    <row r="762" spans="1:1" ht="13.8" x14ac:dyDescent="0.3">
      <c r="A762" s="7">
        <v>43790.583341805555</v>
      </c>
    </row>
    <row r="763" spans="1:1" ht="13.8" x14ac:dyDescent="0.3">
      <c r="A763" s="7">
        <v>43790.62500847222</v>
      </c>
    </row>
    <row r="764" spans="1:1" ht="13.8" x14ac:dyDescent="0.3">
      <c r="A764" s="7">
        <v>43790.666675138891</v>
      </c>
    </row>
    <row r="765" spans="1:1" ht="13.8" x14ac:dyDescent="0.3">
      <c r="A765" s="7">
        <v>43790.708341805555</v>
      </c>
    </row>
    <row r="766" spans="1:1" ht="13.8" x14ac:dyDescent="0.3">
      <c r="A766" s="7">
        <v>43790.75000847222</v>
      </c>
    </row>
    <row r="767" spans="1:1" ht="13.8" x14ac:dyDescent="0.3">
      <c r="A767" s="7">
        <v>43790.791675138891</v>
      </c>
    </row>
    <row r="768" spans="1:1" ht="13.8" x14ac:dyDescent="0.3">
      <c r="A768" s="7">
        <v>43790.833341805555</v>
      </c>
    </row>
    <row r="769" spans="1:1" ht="13.8" x14ac:dyDescent="0.3">
      <c r="A769" s="7">
        <v>43790.87500847222</v>
      </c>
    </row>
    <row r="770" spans="1:1" ht="13.8" x14ac:dyDescent="0.3">
      <c r="A770" s="7">
        <v>43790.916675138891</v>
      </c>
    </row>
    <row r="771" spans="1:1" ht="13.8" x14ac:dyDescent="0.3">
      <c r="A771" s="7">
        <v>43790.958341805555</v>
      </c>
    </row>
    <row r="772" spans="1:1" ht="13.8" x14ac:dyDescent="0.3">
      <c r="A772" s="7">
        <v>43791.00000847222</v>
      </c>
    </row>
    <row r="773" spans="1:1" ht="13.8" x14ac:dyDescent="0.3">
      <c r="A773" s="7">
        <v>43791.041675138891</v>
      </c>
    </row>
    <row r="774" spans="1:1" ht="13.8" x14ac:dyDescent="0.3">
      <c r="A774" s="7">
        <v>43791.083341805555</v>
      </c>
    </row>
    <row r="775" spans="1:1" ht="13.8" x14ac:dyDescent="0.3">
      <c r="A775" s="7">
        <v>43791.125008483796</v>
      </c>
    </row>
    <row r="776" spans="1:1" ht="13.8" x14ac:dyDescent="0.3">
      <c r="A776" s="7">
        <v>43791.16667515046</v>
      </c>
    </row>
    <row r="777" spans="1:1" ht="13.8" x14ac:dyDescent="0.3">
      <c r="A777" s="7">
        <v>43791.208341817131</v>
      </c>
    </row>
    <row r="778" spans="1:1" ht="13.8" x14ac:dyDescent="0.3">
      <c r="A778" s="7">
        <v>43791.250008483796</v>
      </c>
    </row>
    <row r="779" spans="1:1" ht="13.8" x14ac:dyDescent="0.3">
      <c r="A779" s="7">
        <v>43791.29167515046</v>
      </c>
    </row>
    <row r="780" spans="1:1" ht="13.8" x14ac:dyDescent="0.3">
      <c r="A780" s="7">
        <v>43791.333341817131</v>
      </c>
    </row>
    <row r="781" spans="1:1" ht="13.8" x14ac:dyDescent="0.3">
      <c r="A781" s="7">
        <v>43791.375008483796</v>
      </c>
    </row>
    <row r="782" spans="1:1" ht="13.8" x14ac:dyDescent="0.3">
      <c r="A782" s="7">
        <v>43791.41667515046</v>
      </c>
    </row>
    <row r="783" spans="1:1" ht="13.8" x14ac:dyDescent="0.3">
      <c r="A783" s="7">
        <v>43791.458341817131</v>
      </c>
    </row>
    <row r="784" spans="1:1" ht="13.8" x14ac:dyDescent="0.3">
      <c r="A784" s="7">
        <v>43791.500008483796</v>
      </c>
    </row>
    <row r="785" spans="1:1" ht="13.8" x14ac:dyDescent="0.3">
      <c r="A785" s="7">
        <v>43791.54167515046</v>
      </c>
    </row>
    <row r="786" spans="1:1" ht="13.8" x14ac:dyDescent="0.3">
      <c r="A786" s="7">
        <v>43791.583341817131</v>
      </c>
    </row>
    <row r="787" spans="1:1" ht="13.8" x14ac:dyDescent="0.3">
      <c r="A787" s="7">
        <v>43791.625008483796</v>
      </c>
    </row>
    <row r="788" spans="1:1" ht="13.8" x14ac:dyDescent="0.3">
      <c r="A788" s="7">
        <v>43791.66667515046</v>
      </c>
    </row>
    <row r="789" spans="1:1" ht="13.8" x14ac:dyDescent="0.3">
      <c r="A789" s="7">
        <v>43791.708341817131</v>
      </c>
    </row>
    <row r="790" spans="1:1" ht="13.8" x14ac:dyDescent="0.3">
      <c r="A790" s="7">
        <v>43791.750008483796</v>
      </c>
    </row>
    <row r="791" spans="1:1" ht="13.8" x14ac:dyDescent="0.3">
      <c r="A791" s="7">
        <v>43791.79167515046</v>
      </c>
    </row>
    <row r="792" spans="1:1" ht="13.8" x14ac:dyDescent="0.3">
      <c r="A792" s="7">
        <v>43791.833341817131</v>
      </c>
    </row>
    <row r="793" spans="1:1" ht="13.8" x14ac:dyDescent="0.3">
      <c r="A793" s="7">
        <v>43791.875008483796</v>
      </c>
    </row>
    <row r="794" spans="1:1" ht="13.8" x14ac:dyDescent="0.3">
      <c r="A794" s="7">
        <v>43791.91667515046</v>
      </c>
    </row>
    <row r="795" spans="1:1" ht="13.8" x14ac:dyDescent="0.3">
      <c r="A795" s="7">
        <v>43791.958341817131</v>
      </c>
    </row>
    <row r="796" spans="1:1" ht="13.8" x14ac:dyDescent="0.3">
      <c r="A796" s="7">
        <v>43792.000008483796</v>
      </c>
    </row>
    <row r="797" spans="1:1" ht="13.8" x14ac:dyDescent="0.3">
      <c r="A797" s="7">
        <v>43792.04167515046</v>
      </c>
    </row>
    <row r="798" spans="1:1" ht="13.8" x14ac:dyDescent="0.3">
      <c r="A798" s="7">
        <v>43792.083341817131</v>
      </c>
    </row>
    <row r="799" spans="1:1" ht="13.8" x14ac:dyDescent="0.3">
      <c r="A799" s="7">
        <v>43792.125008483796</v>
      </c>
    </row>
    <row r="800" spans="1:1" ht="13.8" x14ac:dyDescent="0.3">
      <c r="A800" s="7">
        <v>43792.16667515046</v>
      </c>
    </row>
    <row r="801" spans="1:1" ht="13.8" x14ac:dyDescent="0.3">
      <c r="A801" s="7">
        <v>43792.208341817131</v>
      </c>
    </row>
    <row r="802" spans="1:1" ht="13.8" x14ac:dyDescent="0.3">
      <c r="A802" s="7">
        <v>43792.250008483796</v>
      </c>
    </row>
    <row r="803" spans="1:1" ht="13.8" x14ac:dyDescent="0.3">
      <c r="A803" s="7">
        <v>43792.29167515046</v>
      </c>
    </row>
    <row r="804" spans="1:1" ht="13.8" x14ac:dyDescent="0.3">
      <c r="A804" s="7">
        <v>43792.333341817131</v>
      </c>
    </row>
    <row r="805" spans="1:1" ht="13.8" x14ac:dyDescent="0.3">
      <c r="A805" s="7">
        <v>43792.375008483796</v>
      </c>
    </row>
    <row r="806" spans="1:1" ht="13.8" x14ac:dyDescent="0.3">
      <c r="A806" s="7">
        <v>43792.41667515046</v>
      </c>
    </row>
    <row r="807" spans="1:1" ht="13.8" x14ac:dyDescent="0.3">
      <c r="A807" s="7">
        <v>43792.458341817131</v>
      </c>
    </row>
    <row r="808" spans="1:1" ht="13.8" x14ac:dyDescent="0.3">
      <c r="A808" s="7">
        <v>43792.500008483796</v>
      </c>
    </row>
    <row r="809" spans="1:1" ht="13.8" x14ac:dyDescent="0.3">
      <c r="A809" s="7">
        <v>43792.54167515046</v>
      </c>
    </row>
    <row r="810" spans="1:1" ht="13.8" x14ac:dyDescent="0.3">
      <c r="A810" s="7">
        <v>43792.583341817131</v>
      </c>
    </row>
    <row r="811" spans="1:1" ht="13.8" x14ac:dyDescent="0.3">
      <c r="A811" s="7">
        <v>43792.625008483796</v>
      </c>
    </row>
    <row r="812" spans="1:1" ht="13.8" x14ac:dyDescent="0.3">
      <c r="A812" s="7">
        <v>43792.66667515046</v>
      </c>
    </row>
    <row r="813" spans="1:1" ht="13.8" x14ac:dyDescent="0.3">
      <c r="A813" s="7">
        <v>43792.708341817131</v>
      </c>
    </row>
    <row r="814" spans="1:1" ht="13.8" x14ac:dyDescent="0.3">
      <c r="A814" s="7">
        <v>43792.750008483796</v>
      </c>
    </row>
    <row r="815" spans="1:1" ht="13.8" x14ac:dyDescent="0.3">
      <c r="A815" s="7">
        <v>43792.791675162036</v>
      </c>
    </row>
    <row r="816" spans="1:1" ht="13.8" x14ac:dyDescent="0.3">
      <c r="A816" s="7">
        <v>43792.8333418287</v>
      </c>
    </row>
    <row r="817" spans="1:1" ht="13.8" x14ac:dyDescent="0.3">
      <c r="A817" s="7">
        <v>43792.875008495372</v>
      </c>
    </row>
    <row r="818" spans="1:1" ht="13.8" x14ac:dyDescent="0.3">
      <c r="A818" s="7">
        <v>43792.916675162036</v>
      </c>
    </row>
    <row r="819" spans="1:1" ht="13.8" x14ac:dyDescent="0.3">
      <c r="A819" s="7">
        <v>43792.9583418287</v>
      </c>
    </row>
    <row r="820" spans="1:1" ht="13.8" x14ac:dyDescent="0.3">
      <c r="A820" s="7">
        <v>43793.000008495372</v>
      </c>
    </row>
    <row r="821" spans="1:1" ht="13.8" x14ac:dyDescent="0.3">
      <c r="A821" s="7">
        <v>43793.041675162036</v>
      </c>
    </row>
    <row r="822" spans="1:1" ht="13.8" x14ac:dyDescent="0.3">
      <c r="A822" s="7">
        <v>43793.0833418287</v>
      </c>
    </row>
    <row r="823" spans="1:1" ht="13.8" x14ac:dyDescent="0.3">
      <c r="A823" s="7">
        <v>43793.125008495372</v>
      </c>
    </row>
    <row r="824" spans="1:1" ht="13.8" x14ac:dyDescent="0.3">
      <c r="A824" s="7">
        <v>43793.166675162036</v>
      </c>
    </row>
    <row r="825" spans="1:1" ht="13.8" x14ac:dyDescent="0.3">
      <c r="A825" s="7">
        <v>43793.2083418287</v>
      </c>
    </row>
    <row r="826" spans="1:1" ht="13.8" x14ac:dyDescent="0.3">
      <c r="A826" s="7">
        <v>43793.250008495372</v>
      </c>
    </row>
    <row r="827" spans="1:1" ht="13.8" x14ac:dyDescent="0.3">
      <c r="A827" s="7">
        <v>43793.291675162036</v>
      </c>
    </row>
    <row r="828" spans="1:1" ht="13.8" x14ac:dyDescent="0.3">
      <c r="A828" s="7">
        <v>43793.3333418287</v>
      </c>
    </row>
    <row r="829" spans="1:1" ht="13.8" x14ac:dyDescent="0.3">
      <c r="A829" s="7">
        <v>43793.375008495372</v>
      </c>
    </row>
    <row r="830" spans="1:1" ht="13.8" x14ac:dyDescent="0.3">
      <c r="A830" s="7">
        <v>43793.416675162036</v>
      </c>
    </row>
    <row r="831" spans="1:1" ht="13.8" x14ac:dyDescent="0.3">
      <c r="A831" s="7">
        <v>43793.4583418287</v>
      </c>
    </row>
    <row r="832" spans="1:1" ht="13.8" x14ac:dyDescent="0.3">
      <c r="A832" s="7">
        <v>43793.500008495372</v>
      </c>
    </row>
    <row r="833" spans="1:1" ht="13.8" x14ac:dyDescent="0.3">
      <c r="A833" s="7">
        <v>43793.541675162036</v>
      </c>
    </row>
    <row r="834" spans="1:1" ht="13.8" x14ac:dyDescent="0.3">
      <c r="A834" s="7">
        <v>43793.5833418287</v>
      </c>
    </row>
    <row r="835" spans="1:1" ht="13.8" x14ac:dyDescent="0.3">
      <c r="A835" s="7">
        <v>43793.625008495372</v>
      </c>
    </row>
    <row r="836" spans="1:1" ht="13.8" x14ac:dyDescent="0.3">
      <c r="A836" s="7">
        <v>43793.666675162036</v>
      </c>
    </row>
    <row r="837" spans="1:1" ht="13.8" x14ac:dyDescent="0.3">
      <c r="A837" s="7">
        <v>43793.7083418287</v>
      </c>
    </row>
    <row r="838" spans="1:1" ht="13.8" x14ac:dyDescent="0.3">
      <c r="A838" s="7">
        <v>43793.750008495372</v>
      </c>
    </row>
    <row r="839" spans="1:1" ht="13.8" x14ac:dyDescent="0.3">
      <c r="A839" s="7">
        <v>43793.791675162036</v>
      </c>
    </row>
    <row r="840" spans="1:1" ht="13.8" x14ac:dyDescent="0.3">
      <c r="A840" s="7">
        <v>43793.8333418287</v>
      </c>
    </row>
    <row r="841" spans="1:1" ht="13.8" x14ac:dyDescent="0.3">
      <c r="A841" s="7">
        <v>43793.875008495372</v>
      </c>
    </row>
    <row r="842" spans="1:1" ht="13.8" x14ac:dyDescent="0.3">
      <c r="A842" s="7">
        <v>43793.916675162036</v>
      </c>
    </row>
    <row r="843" spans="1:1" ht="13.8" x14ac:dyDescent="0.3">
      <c r="A843" s="7">
        <v>43793.9583418287</v>
      </c>
    </row>
    <row r="844" spans="1:1" ht="13.8" x14ac:dyDescent="0.3">
      <c r="A844" s="7">
        <v>43789.000008495372</v>
      </c>
    </row>
    <row r="845" spans="1:1" ht="13.8" x14ac:dyDescent="0.3">
      <c r="A845" s="7">
        <v>43789.041675162036</v>
      </c>
    </row>
    <row r="846" spans="1:1" ht="13.8" x14ac:dyDescent="0.3">
      <c r="A846" s="7">
        <v>43789.0833418287</v>
      </c>
    </row>
    <row r="847" spans="1:1" ht="13.8" x14ac:dyDescent="0.3">
      <c r="A847" s="7">
        <v>43789.125008495372</v>
      </c>
    </row>
    <row r="848" spans="1:1" ht="13.8" x14ac:dyDescent="0.3">
      <c r="A848" s="7">
        <v>43789.166675162036</v>
      </c>
    </row>
    <row r="849" spans="1:1" ht="13.8" x14ac:dyDescent="0.3">
      <c r="A849" s="7">
        <v>43789.2083418287</v>
      </c>
    </row>
    <row r="850" spans="1:1" ht="13.8" x14ac:dyDescent="0.3">
      <c r="A850" s="7">
        <v>43789.250008495372</v>
      </c>
    </row>
    <row r="851" spans="1:1" ht="13.8" x14ac:dyDescent="0.3">
      <c r="A851" s="7">
        <v>43789.291675162036</v>
      </c>
    </row>
    <row r="852" spans="1:1" ht="13.8" x14ac:dyDescent="0.3">
      <c r="A852" s="7">
        <v>43789.3333418287</v>
      </c>
    </row>
    <row r="853" spans="1:1" ht="13.8" x14ac:dyDescent="0.3">
      <c r="A853" s="7">
        <v>43789.375008495372</v>
      </c>
    </row>
    <row r="854" spans="1:1" ht="13.8" x14ac:dyDescent="0.3">
      <c r="A854" s="7">
        <v>43789.416675173612</v>
      </c>
    </row>
    <row r="855" spans="1:1" ht="13.8" x14ac:dyDescent="0.3">
      <c r="A855" s="7">
        <v>43789.458341840276</v>
      </c>
    </row>
    <row r="856" spans="1:1" ht="13.8" x14ac:dyDescent="0.3">
      <c r="A856" s="7">
        <v>43789.500008506948</v>
      </c>
    </row>
    <row r="857" spans="1:1" ht="13.8" x14ac:dyDescent="0.3">
      <c r="A857" s="7">
        <v>43789.541675173612</v>
      </c>
    </row>
    <row r="858" spans="1:1" ht="13.8" x14ac:dyDescent="0.3">
      <c r="A858" s="7">
        <v>43789.583341840276</v>
      </c>
    </row>
    <row r="859" spans="1:1" ht="13.8" x14ac:dyDescent="0.3">
      <c r="A859" s="7">
        <v>43789.625008506948</v>
      </c>
    </row>
    <row r="860" spans="1:1" ht="13.8" x14ac:dyDescent="0.3">
      <c r="A860" s="7">
        <v>43789.666675173612</v>
      </c>
    </row>
    <row r="861" spans="1:1" ht="13.8" x14ac:dyDescent="0.3">
      <c r="A861" s="7">
        <v>43789.708341840276</v>
      </c>
    </row>
    <row r="862" spans="1:1" ht="13.8" x14ac:dyDescent="0.3">
      <c r="A862" s="7">
        <v>43789.750008506948</v>
      </c>
    </row>
    <row r="863" spans="1:1" ht="13.8" x14ac:dyDescent="0.3">
      <c r="A863" s="7">
        <v>43789.791675173612</v>
      </c>
    </row>
    <row r="864" spans="1:1" ht="13.8" x14ac:dyDescent="0.3">
      <c r="A864" s="7">
        <v>43789.833341840276</v>
      </c>
    </row>
    <row r="865" spans="1:1" ht="13.8" x14ac:dyDescent="0.3">
      <c r="A865" s="7">
        <v>43789.875008506948</v>
      </c>
    </row>
    <row r="866" spans="1:1" ht="13.8" x14ac:dyDescent="0.3">
      <c r="A866" s="7">
        <v>43789.916675173612</v>
      </c>
    </row>
    <row r="867" spans="1:1" ht="13.8" x14ac:dyDescent="0.3">
      <c r="A867" s="7">
        <v>43789.958341840276</v>
      </c>
    </row>
    <row r="868" spans="1:1" ht="13.8" x14ac:dyDescent="0.3">
      <c r="A868" s="7">
        <v>43790.000008506948</v>
      </c>
    </row>
    <row r="869" spans="1:1" ht="13.8" x14ac:dyDescent="0.3">
      <c r="A869" s="7">
        <v>43790.041675173612</v>
      </c>
    </row>
    <row r="870" spans="1:1" ht="13.8" x14ac:dyDescent="0.3">
      <c r="A870" s="7">
        <v>43790.083341840276</v>
      </c>
    </row>
    <row r="871" spans="1:1" ht="13.8" x14ac:dyDescent="0.3">
      <c r="A871" s="7">
        <v>43790.125008506948</v>
      </c>
    </row>
    <row r="872" spans="1:1" ht="13.8" x14ac:dyDescent="0.3">
      <c r="A872" s="7">
        <v>43790.166675173612</v>
      </c>
    </row>
    <row r="873" spans="1:1" ht="13.8" x14ac:dyDescent="0.3">
      <c r="A873" s="7">
        <v>43790.208341840276</v>
      </c>
    </row>
    <row r="874" spans="1:1" ht="13.8" x14ac:dyDescent="0.3">
      <c r="A874" s="7">
        <v>43790.250008506948</v>
      </c>
    </row>
    <row r="875" spans="1:1" ht="13.8" x14ac:dyDescent="0.3">
      <c r="A875" s="7">
        <v>43790.291675173612</v>
      </c>
    </row>
    <row r="876" spans="1:1" ht="13.8" x14ac:dyDescent="0.3">
      <c r="A876" s="7">
        <v>43790.333341840276</v>
      </c>
    </row>
    <row r="877" spans="1:1" ht="13.8" x14ac:dyDescent="0.3">
      <c r="A877" s="7">
        <v>43790.375008506948</v>
      </c>
    </row>
    <row r="878" spans="1:1" ht="13.8" x14ac:dyDescent="0.3">
      <c r="A878" s="7">
        <v>43790.416675173612</v>
      </c>
    </row>
    <row r="879" spans="1:1" ht="13.8" x14ac:dyDescent="0.3">
      <c r="A879" s="7">
        <v>43790.458341840276</v>
      </c>
    </row>
    <row r="880" spans="1:1" ht="13.8" x14ac:dyDescent="0.3">
      <c r="A880" s="7">
        <v>43790.500008506948</v>
      </c>
    </row>
    <row r="881" spans="1:1" ht="13.8" x14ac:dyDescent="0.3">
      <c r="A881" s="7">
        <v>43790.541675173612</v>
      </c>
    </row>
    <row r="882" spans="1:1" ht="13.8" x14ac:dyDescent="0.3">
      <c r="A882" s="7">
        <v>43790.583341840276</v>
      </c>
    </row>
    <row r="883" spans="1:1" ht="13.8" x14ac:dyDescent="0.3">
      <c r="A883" s="7">
        <v>43790.625008506948</v>
      </c>
    </row>
    <row r="884" spans="1:1" ht="13.8" x14ac:dyDescent="0.3">
      <c r="A884" s="7">
        <v>43790.666675173612</v>
      </c>
    </row>
    <row r="885" spans="1:1" ht="13.8" x14ac:dyDescent="0.3">
      <c r="A885" s="7">
        <v>43790.708341840276</v>
      </c>
    </row>
    <row r="886" spans="1:1" ht="13.8" x14ac:dyDescent="0.3">
      <c r="A886" s="7">
        <v>43790.750008506948</v>
      </c>
    </row>
    <row r="887" spans="1:1" ht="13.8" x14ac:dyDescent="0.3">
      <c r="A887" s="7">
        <v>43790.791675173612</v>
      </c>
    </row>
    <row r="888" spans="1:1" ht="13.8" x14ac:dyDescent="0.3">
      <c r="A888" s="7">
        <v>43790.833341840276</v>
      </c>
    </row>
    <row r="889" spans="1:1" ht="13.8" x14ac:dyDescent="0.3">
      <c r="A889" s="7">
        <v>43790.875008506948</v>
      </c>
    </row>
    <row r="890" spans="1:1" ht="13.8" x14ac:dyDescent="0.3">
      <c r="A890" s="7">
        <v>43790.916675173612</v>
      </c>
    </row>
    <row r="891" spans="1:1" ht="13.8" x14ac:dyDescent="0.3">
      <c r="A891" s="7">
        <v>43790.958341840276</v>
      </c>
    </row>
    <row r="892" spans="1:1" ht="13.8" x14ac:dyDescent="0.3">
      <c r="A892" s="7">
        <v>43791.000008518517</v>
      </c>
    </row>
    <row r="893" spans="1:1" ht="13.8" x14ac:dyDescent="0.3">
      <c r="A893" s="7">
        <v>43791.041675185188</v>
      </c>
    </row>
    <row r="894" spans="1:1" ht="13.8" x14ac:dyDescent="0.3">
      <c r="A894" s="7">
        <v>43791.083341851852</v>
      </c>
    </row>
    <row r="895" spans="1:1" ht="13.8" x14ac:dyDescent="0.3">
      <c r="A895" s="7">
        <v>43791.125008518517</v>
      </c>
    </row>
    <row r="896" spans="1:1" ht="13.8" x14ac:dyDescent="0.3">
      <c r="A896" s="7">
        <v>43791.166675185188</v>
      </c>
    </row>
    <row r="897" spans="1:1" ht="13.8" x14ac:dyDescent="0.3">
      <c r="A897" s="7">
        <v>43791.208341851852</v>
      </c>
    </row>
    <row r="898" spans="1:1" ht="13.8" x14ac:dyDescent="0.3">
      <c r="A898" s="7">
        <v>43791.250008518517</v>
      </c>
    </row>
    <row r="899" spans="1:1" ht="13.8" x14ac:dyDescent="0.3">
      <c r="A899" s="7">
        <v>43791.291675185188</v>
      </c>
    </row>
    <row r="900" spans="1:1" ht="13.8" x14ac:dyDescent="0.3">
      <c r="A900" s="7">
        <v>43791.333341851852</v>
      </c>
    </row>
    <row r="901" spans="1:1" ht="13.8" x14ac:dyDescent="0.3">
      <c r="A901" s="7">
        <v>43791.375008518517</v>
      </c>
    </row>
    <row r="902" spans="1:1" ht="13.8" x14ac:dyDescent="0.3">
      <c r="A902" s="7">
        <v>43791.416675185188</v>
      </c>
    </row>
    <row r="903" spans="1:1" ht="13.8" x14ac:dyDescent="0.3">
      <c r="A903" s="7">
        <v>43791.458341851852</v>
      </c>
    </row>
    <row r="904" spans="1:1" ht="13.8" x14ac:dyDescent="0.3">
      <c r="A904" s="7">
        <v>43791.500008518517</v>
      </c>
    </row>
    <row r="905" spans="1:1" ht="13.8" x14ac:dyDescent="0.3">
      <c r="A905" s="7">
        <v>43791.541675185188</v>
      </c>
    </row>
    <row r="906" spans="1:1" ht="13.8" x14ac:dyDescent="0.3">
      <c r="A906" s="7">
        <v>43791.583341851852</v>
      </c>
    </row>
    <row r="907" spans="1:1" ht="13.8" x14ac:dyDescent="0.3">
      <c r="A907" s="7">
        <v>43791.625008518517</v>
      </c>
    </row>
    <row r="908" spans="1:1" ht="13.8" x14ac:dyDescent="0.3">
      <c r="A908" s="7">
        <v>43791.666675185188</v>
      </c>
    </row>
    <row r="909" spans="1:1" ht="13.8" x14ac:dyDescent="0.3">
      <c r="A909" s="7">
        <v>43791.708341851852</v>
      </c>
    </row>
    <row r="910" spans="1:1" ht="13.8" x14ac:dyDescent="0.3">
      <c r="A910" s="7">
        <v>43791.750008518517</v>
      </c>
    </row>
    <row r="911" spans="1:1" ht="13.8" x14ac:dyDescent="0.3">
      <c r="A911" s="7">
        <v>43791.791675185188</v>
      </c>
    </row>
    <row r="912" spans="1:1" ht="13.8" x14ac:dyDescent="0.3">
      <c r="A912" s="7">
        <v>43791.833341851852</v>
      </c>
    </row>
    <row r="913" spans="1:1" ht="13.8" x14ac:dyDescent="0.3">
      <c r="A913" s="7">
        <v>43791.875008518517</v>
      </c>
    </row>
    <row r="914" spans="1:1" ht="13.8" x14ac:dyDescent="0.3">
      <c r="A914" s="7">
        <v>43791.916675185188</v>
      </c>
    </row>
    <row r="915" spans="1:1" ht="13.8" x14ac:dyDescent="0.3">
      <c r="A915" s="7">
        <v>43791.958341851852</v>
      </c>
    </row>
    <row r="916" spans="1:1" ht="13.8" x14ac:dyDescent="0.3">
      <c r="A916" s="7">
        <v>43792.000008518517</v>
      </c>
    </row>
    <row r="917" spans="1:1" ht="13.8" x14ac:dyDescent="0.3">
      <c r="A917" s="7">
        <v>43792.041675185188</v>
      </c>
    </row>
    <row r="918" spans="1:1" ht="13.8" x14ac:dyDescent="0.3">
      <c r="A918" s="7">
        <v>43792.083341851852</v>
      </c>
    </row>
    <row r="919" spans="1:1" ht="13.8" x14ac:dyDescent="0.3">
      <c r="A919" s="7">
        <v>43792.125008518517</v>
      </c>
    </row>
    <row r="920" spans="1:1" ht="13.8" x14ac:dyDescent="0.3">
      <c r="A920" s="7">
        <v>43792.166675185188</v>
      </c>
    </row>
    <row r="921" spans="1:1" ht="13.8" x14ac:dyDescent="0.3">
      <c r="A921" s="7">
        <v>43792.208341851852</v>
      </c>
    </row>
    <row r="922" spans="1:1" ht="13.8" x14ac:dyDescent="0.3">
      <c r="A922" s="7">
        <v>43792.250008518517</v>
      </c>
    </row>
    <row r="923" spans="1:1" ht="13.8" x14ac:dyDescent="0.3">
      <c r="A923" s="7">
        <v>43792.291675185188</v>
      </c>
    </row>
    <row r="924" spans="1:1" ht="13.8" x14ac:dyDescent="0.3">
      <c r="A924" s="7">
        <v>43792.333341851852</v>
      </c>
    </row>
    <row r="925" spans="1:1" ht="13.8" x14ac:dyDescent="0.3">
      <c r="A925" s="7">
        <v>43792.375008518517</v>
      </c>
    </row>
    <row r="926" spans="1:1" ht="13.8" x14ac:dyDescent="0.3">
      <c r="A926" s="7">
        <v>43792.416675185188</v>
      </c>
    </row>
    <row r="927" spans="1:1" ht="13.8" x14ac:dyDescent="0.3">
      <c r="A927" s="7">
        <v>43792.458341851852</v>
      </c>
    </row>
    <row r="928" spans="1:1" ht="13.8" x14ac:dyDescent="0.3">
      <c r="A928" s="7">
        <v>43792.500008518517</v>
      </c>
    </row>
    <row r="929" spans="1:1" ht="13.8" x14ac:dyDescent="0.3">
      <c r="A929" s="7">
        <v>43792.541675185188</v>
      </c>
    </row>
    <row r="930" spans="1:1" ht="13.8" x14ac:dyDescent="0.3">
      <c r="A930" s="7">
        <v>43792.583341851852</v>
      </c>
    </row>
    <row r="931" spans="1:1" ht="13.8" x14ac:dyDescent="0.3">
      <c r="A931" s="7">
        <v>43792.625008518517</v>
      </c>
    </row>
    <row r="932" spans="1:1" ht="13.8" x14ac:dyDescent="0.3">
      <c r="A932" s="7">
        <v>43792.666675196757</v>
      </c>
    </row>
    <row r="933" spans="1:1" ht="13.8" x14ac:dyDescent="0.3">
      <c r="A933" s="7">
        <v>43792.708341863428</v>
      </c>
    </row>
    <row r="934" spans="1:1" ht="13.8" x14ac:dyDescent="0.3">
      <c r="A934" s="7">
        <v>43792.750008530093</v>
      </c>
    </row>
    <row r="935" spans="1:1" ht="13.8" x14ac:dyDescent="0.3">
      <c r="A935" s="7">
        <v>43792.791675196757</v>
      </c>
    </row>
    <row r="936" spans="1:1" ht="13.8" x14ac:dyDescent="0.3">
      <c r="A936" s="7">
        <v>43792.833341863428</v>
      </c>
    </row>
    <row r="937" spans="1:1" ht="13.8" x14ac:dyDescent="0.3">
      <c r="A937" s="7">
        <v>43792.875008530093</v>
      </c>
    </row>
    <row r="938" spans="1:1" ht="13.8" x14ac:dyDescent="0.3">
      <c r="A938" s="7">
        <v>43792.916675196757</v>
      </c>
    </row>
    <row r="939" spans="1:1" ht="13.8" x14ac:dyDescent="0.3">
      <c r="A939" s="7">
        <v>43792.958341863428</v>
      </c>
    </row>
    <row r="940" spans="1:1" ht="13.8" x14ac:dyDescent="0.3">
      <c r="A940" s="7">
        <v>43793.000008530093</v>
      </c>
    </row>
    <row r="941" spans="1:1" ht="13.8" x14ac:dyDescent="0.3">
      <c r="A941" s="7">
        <v>43793.041675196757</v>
      </c>
    </row>
    <row r="942" spans="1:1" ht="13.8" x14ac:dyDescent="0.3">
      <c r="A942" s="7">
        <v>43793.083341863428</v>
      </c>
    </row>
    <row r="943" spans="1:1" ht="13.8" x14ac:dyDescent="0.3">
      <c r="A943" s="7">
        <v>43793.125008530093</v>
      </c>
    </row>
    <row r="944" spans="1:1" ht="13.8" x14ac:dyDescent="0.3">
      <c r="A944" s="7">
        <v>43793.166675196757</v>
      </c>
    </row>
    <row r="945" spans="1:1" ht="13.8" x14ac:dyDescent="0.3">
      <c r="A945" s="7">
        <v>43793.208341863428</v>
      </c>
    </row>
    <row r="946" spans="1:1" ht="13.8" x14ac:dyDescent="0.3">
      <c r="A946" s="7">
        <v>43793.250008530093</v>
      </c>
    </row>
    <row r="947" spans="1:1" ht="13.8" x14ac:dyDescent="0.3">
      <c r="A947" s="7">
        <v>43793.291675196757</v>
      </c>
    </row>
    <row r="948" spans="1:1" ht="13.8" x14ac:dyDescent="0.3">
      <c r="A948" s="7">
        <v>43793.333341863428</v>
      </c>
    </row>
    <row r="949" spans="1:1" ht="13.8" x14ac:dyDescent="0.3">
      <c r="A949" s="7">
        <v>43793.375008530093</v>
      </c>
    </row>
    <row r="950" spans="1:1" ht="13.8" x14ac:dyDescent="0.3">
      <c r="A950" s="7">
        <v>43793.416675196757</v>
      </c>
    </row>
    <row r="951" spans="1:1" ht="13.8" x14ac:dyDescent="0.3">
      <c r="A951" s="7">
        <v>43793.458341863428</v>
      </c>
    </row>
    <row r="952" spans="1:1" ht="13.8" x14ac:dyDescent="0.3">
      <c r="A952" s="7">
        <v>43793.500008530093</v>
      </c>
    </row>
    <row r="953" spans="1:1" ht="13.8" x14ac:dyDescent="0.3">
      <c r="A953" s="7">
        <v>43793.541675196757</v>
      </c>
    </row>
    <row r="954" spans="1:1" ht="13.8" x14ac:dyDescent="0.3">
      <c r="A954" s="7">
        <v>43793.583341863428</v>
      </c>
    </row>
    <row r="955" spans="1:1" ht="13.8" x14ac:dyDescent="0.3">
      <c r="A955" s="7">
        <v>43793.625008530093</v>
      </c>
    </row>
    <row r="956" spans="1:1" ht="13.8" x14ac:dyDescent="0.3">
      <c r="A956" s="7">
        <v>43793.666675196757</v>
      </c>
    </row>
    <row r="957" spans="1:1" ht="13.8" x14ac:dyDescent="0.3">
      <c r="A957" s="7">
        <v>43793.708341863428</v>
      </c>
    </row>
    <row r="958" spans="1:1" ht="13.8" x14ac:dyDescent="0.3">
      <c r="A958" s="7">
        <v>43793.750008530093</v>
      </c>
    </row>
    <row r="959" spans="1:1" ht="13.8" x14ac:dyDescent="0.3">
      <c r="A959" s="7">
        <v>43793.791675196757</v>
      </c>
    </row>
    <row r="960" spans="1:1" ht="13.8" x14ac:dyDescent="0.3">
      <c r="A960" s="7">
        <v>43793.833341863428</v>
      </c>
    </row>
    <row r="961" spans="1:1" ht="13.8" x14ac:dyDescent="0.3">
      <c r="A961" s="7">
        <v>43793.875008530093</v>
      </c>
    </row>
    <row r="962" spans="1:1" ht="13.8" x14ac:dyDescent="0.3">
      <c r="A962" s="7">
        <v>43793.916675196757</v>
      </c>
    </row>
    <row r="963" spans="1:1" ht="13.8" x14ac:dyDescent="0.3">
      <c r="A963" s="7">
        <v>43793.958341863428</v>
      </c>
    </row>
    <row r="964" spans="1:1" ht="13.8" x14ac:dyDescent="0.3">
      <c r="A964" s="7">
        <v>43789.000008530093</v>
      </c>
    </row>
    <row r="965" spans="1:1" ht="13.8" x14ac:dyDescent="0.3">
      <c r="A965" s="7">
        <v>43789.041675196757</v>
      </c>
    </row>
    <row r="966" spans="1:1" ht="13.8" x14ac:dyDescent="0.3">
      <c r="A966" s="7">
        <v>43789.083341863428</v>
      </c>
    </row>
    <row r="967" spans="1:1" ht="13.8" x14ac:dyDescent="0.3">
      <c r="A967" s="7">
        <v>43789.125008530093</v>
      </c>
    </row>
    <row r="968" spans="1:1" ht="13.8" x14ac:dyDescent="0.3">
      <c r="A968" s="7">
        <v>43789.166675196757</v>
      </c>
    </row>
    <row r="969" spans="1:1" ht="13.8" x14ac:dyDescent="0.3">
      <c r="A969" s="7">
        <v>43789.208341863428</v>
      </c>
    </row>
    <row r="970" spans="1:1" ht="13.8" x14ac:dyDescent="0.3">
      <c r="A970" s="7">
        <v>43789.250008530093</v>
      </c>
    </row>
    <row r="971" spans="1:1" ht="13.8" x14ac:dyDescent="0.3">
      <c r="A971" s="7">
        <v>43789.291675208333</v>
      </c>
    </row>
    <row r="972" spans="1:1" ht="13.8" x14ac:dyDescent="0.3">
      <c r="A972" s="7">
        <v>43789.333341874997</v>
      </c>
    </row>
    <row r="973" spans="1:1" ht="13.8" x14ac:dyDescent="0.3">
      <c r="A973" s="7">
        <v>43789.375008541669</v>
      </c>
    </row>
    <row r="974" spans="1:1" ht="13.8" x14ac:dyDescent="0.3">
      <c r="A974" s="7">
        <v>43789.416675208333</v>
      </c>
    </row>
    <row r="975" spans="1:1" ht="13.8" x14ac:dyDescent="0.3">
      <c r="A975" s="7">
        <v>43789.458341874997</v>
      </c>
    </row>
    <row r="976" spans="1:1" ht="13.8" x14ac:dyDescent="0.3">
      <c r="A976" s="7">
        <v>43789.500008541669</v>
      </c>
    </row>
    <row r="977" spans="1:1" ht="13.8" x14ac:dyDescent="0.3">
      <c r="A977" s="7">
        <v>43789.541675208333</v>
      </c>
    </row>
    <row r="978" spans="1:1" ht="13.8" x14ac:dyDescent="0.3">
      <c r="A978" s="7">
        <v>43789.583341874997</v>
      </c>
    </row>
    <row r="979" spans="1:1" ht="13.8" x14ac:dyDescent="0.3">
      <c r="A979" s="7">
        <v>43789.625008541669</v>
      </c>
    </row>
    <row r="980" spans="1:1" ht="13.8" x14ac:dyDescent="0.3">
      <c r="A980" s="7">
        <v>43789.666675208333</v>
      </c>
    </row>
    <row r="981" spans="1:1" ht="13.8" x14ac:dyDescent="0.3">
      <c r="A981" s="7">
        <v>43789.708341874997</v>
      </c>
    </row>
    <row r="982" spans="1:1" ht="13.8" x14ac:dyDescent="0.3">
      <c r="A982" s="7">
        <v>43789.750008541669</v>
      </c>
    </row>
    <row r="983" spans="1:1" ht="13.8" x14ac:dyDescent="0.3">
      <c r="A983" s="7">
        <v>43789.791675208333</v>
      </c>
    </row>
    <row r="984" spans="1:1" ht="13.8" x14ac:dyDescent="0.3">
      <c r="A984" s="7">
        <v>43789.833341874997</v>
      </c>
    </row>
    <row r="985" spans="1:1" ht="13.8" x14ac:dyDescent="0.3">
      <c r="A985" s="7">
        <v>43789.875008541669</v>
      </c>
    </row>
    <row r="986" spans="1:1" ht="13.8" x14ac:dyDescent="0.3">
      <c r="A986" s="7">
        <v>43789.916675208333</v>
      </c>
    </row>
    <row r="987" spans="1:1" ht="13.8" x14ac:dyDescent="0.3">
      <c r="A987" s="7">
        <v>43789.958341874997</v>
      </c>
    </row>
    <row r="988" spans="1:1" ht="13.8" x14ac:dyDescent="0.3">
      <c r="A988" s="7">
        <v>43790.000008541669</v>
      </c>
    </row>
    <row r="989" spans="1:1" ht="13.8" x14ac:dyDescent="0.3">
      <c r="A989" s="7">
        <v>43790.041675208333</v>
      </c>
    </row>
    <row r="990" spans="1:1" ht="13.8" x14ac:dyDescent="0.3">
      <c r="A990" s="7">
        <v>43790.083341874997</v>
      </c>
    </row>
    <row r="991" spans="1:1" ht="13.8" x14ac:dyDescent="0.3">
      <c r="A991" s="7">
        <v>43790.125008541669</v>
      </c>
    </row>
    <row r="992" spans="1:1" ht="13.8" x14ac:dyDescent="0.3">
      <c r="A992" s="7">
        <v>43790.166675208333</v>
      </c>
    </row>
    <row r="993" spans="1:1" ht="13.8" x14ac:dyDescent="0.3">
      <c r="A993" s="7">
        <v>43790.208341874997</v>
      </c>
    </row>
    <row r="994" spans="1:1" ht="13.8" x14ac:dyDescent="0.3">
      <c r="A994" s="7">
        <v>43790.250008541669</v>
      </c>
    </row>
    <row r="995" spans="1:1" ht="13.8" x14ac:dyDescent="0.3">
      <c r="A995" s="7">
        <v>43790.291675208333</v>
      </c>
    </row>
    <row r="996" spans="1:1" ht="13.8" x14ac:dyDescent="0.3">
      <c r="A996" s="7">
        <v>43790.333341874997</v>
      </c>
    </row>
    <row r="997" spans="1:1" ht="13.8" x14ac:dyDescent="0.3">
      <c r="A997" s="7">
        <v>43790.375008541669</v>
      </c>
    </row>
    <row r="998" spans="1:1" ht="13.8" x14ac:dyDescent="0.3">
      <c r="A998" s="7">
        <v>43790.416675208333</v>
      </c>
    </row>
    <row r="999" spans="1:1" ht="13.8" x14ac:dyDescent="0.3">
      <c r="A999" s="7">
        <v>43790.458341874997</v>
      </c>
    </row>
    <row r="1000" spans="1:1" ht="13.8" x14ac:dyDescent="0.3">
      <c r="A1000" s="7">
        <v>43790.500008541669</v>
      </c>
    </row>
    <row r="1001" spans="1:1" ht="13.8" x14ac:dyDescent="0.3">
      <c r="A1001" s="7">
        <v>43790.541675208333</v>
      </c>
    </row>
    <row r="1002" spans="1:1" ht="13.8" x14ac:dyDescent="0.3">
      <c r="A1002" s="7">
        <v>43790.583341874997</v>
      </c>
    </row>
    <row r="1003" spans="1:1" ht="13.8" x14ac:dyDescent="0.3">
      <c r="A1003" s="7">
        <v>43790.625008541669</v>
      </c>
    </row>
    <row r="1004" spans="1:1" ht="13.8" x14ac:dyDescent="0.3">
      <c r="A1004" s="7">
        <v>43790.666675208333</v>
      </c>
    </row>
    <row r="1005" spans="1:1" ht="13.8" x14ac:dyDescent="0.3">
      <c r="A1005" s="7">
        <v>43790.708341874997</v>
      </c>
    </row>
    <row r="1006" spans="1:1" ht="13.8" x14ac:dyDescent="0.3">
      <c r="A1006" s="7">
        <v>43790.750008541669</v>
      </c>
    </row>
    <row r="1007" spans="1:1" ht="13.8" x14ac:dyDescent="0.3">
      <c r="A1007" s="7">
        <v>43790.791675208333</v>
      </c>
    </row>
    <row r="1008" spans="1:1" ht="13.8" x14ac:dyDescent="0.3">
      <c r="A1008" s="7">
        <v>43790.833341874997</v>
      </c>
    </row>
    <row r="1009" spans="1:1" ht="13.8" x14ac:dyDescent="0.3">
      <c r="A1009" s="7">
        <v>43790.875008541669</v>
      </c>
    </row>
    <row r="1010" spans="1:1" ht="13.8" x14ac:dyDescent="0.3">
      <c r="A1010" s="7">
        <v>43790.916675208333</v>
      </c>
    </row>
    <row r="1011" spans="1:1" ht="13.8" x14ac:dyDescent="0.3">
      <c r="A1011" s="7">
        <v>43790.958341886573</v>
      </c>
    </row>
    <row r="1012" spans="1:1" ht="13.8" x14ac:dyDescent="0.3">
      <c r="A1012" s="7">
        <v>43791.000008553237</v>
      </c>
    </row>
    <row r="1013" spans="1:1" ht="13.8" x14ac:dyDescent="0.3">
      <c r="A1013" s="7">
        <v>43791.041675219909</v>
      </c>
    </row>
    <row r="1014" spans="1:1" ht="13.8" x14ac:dyDescent="0.3">
      <c r="A1014" s="7">
        <v>43791.083341886573</v>
      </c>
    </row>
    <row r="1015" spans="1:1" ht="13.8" x14ac:dyDescent="0.3">
      <c r="A1015" s="7">
        <v>43791.125008553237</v>
      </c>
    </row>
    <row r="1016" spans="1:1" ht="13.8" x14ac:dyDescent="0.3">
      <c r="A1016" s="7">
        <v>43791.166675219909</v>
      </c>
    </row>
    <row r="1017" spans="1:1" ht="13.8" x14ac:dyDescent="0.3">
      <c r="A1017" s="7">
        <v>43791.208341886573</v>
      </c>
    </row>
    <row r="1018" spans="1:1" ht="13.8" x14ac:dyDescent="0.3">
      <c r="A1018" s="7">
        <v>43791.250008553237</v>
      </c>
    </row>
    <row r="1019" spans="1:1" ht="13.8" x14ac:dyDescent="0.3">
      <c r="A1019" s="7">
        <v>43791.291675219909</v>
      </c>
    </row>
    <row r="1020" spans="1:1" ht="13.8" x14ac:dyDescent="0.3">
      <c r="A1020" s="7">
        <v>43791.333341886573</v>
      </c>
    </row>
    <row r="1021" spans="1:1" ht="13.8" x14ac:dyDescent="0.3">
      <c r="A1021" s="7">
        <v>43791.375008553237</v>
      </c>
    </row>
    <row r="1022" spans="1:1" ht="13.8" x14ac:dyDescent="0.3">
      <c r="A1022" s="7">
        <v>43791.416675219909</v>
      </c>
    </row>
    <row r="1023" spans="1:1" ht="13.8" x14ac:dyDescent="0.3">
      <c r="A1023" s="7">
        <v>43791.458341886573</v>
      </c>
    </row>
    <row r="1024" spans="1:1" ht="13.8" x14ac:dyDescent="0.3">
      <c r="A1024" s="7">
        <v>43791.500008553237</v>
      </c>
    </row>
    <row r="1025" spans="1:1" ht="13.8" x14ac:dyDescent="0.3">
      <c r="A1025" s="7">
        <v>43791.541675219909</v>
      </c>
    </row>
    <row r="1026" spans="1:1" ht="13.8" x14ac:dyDescent="0.3">
      <c r="A1026" s="7">
        <v>43791.583341886573</v>
      </c>
    </row>
    <row r="1027" spans="1:1" ht="13.8" x14ac:dyDescent="0.3">
      <c r="A1027" s="7">
        <v>43791.625008553237</v>
      </c>
    </row>
    <row r="1028" spans="1:1" ht="13.8" x14ac:dyDescent="0.3">
      <c r="A1028" s="7">
        <v>43791.666675219909</v>
      </c>
    </row>
    <row r="1029" spans="1:1" ht="13.8" x14ac:dyDescent="0.3">
      <c r="A1029" s="7">
        <v>43791.708341886573</v>
      </c>
    </row>
    <row r="1030" spans="1:1" ht="13.8" x14ac:dyDescent="0.3">
      <c r="A1030" s="7">
        <v>43791.750008553237</v>
      </c>
    </row>
    <row r="1031" spans="1:1" ht="13.8" x14ac:dyDescent="0.3">
      <c r="A1031" s="7">
        <v>43791.791675219909</v>
      </c>
    </row>
    <row r="1032" spans="1:1" ht="13.8" x14ac:dyDescent="0.3">
      <c r="A1032" s="7">
        <v>43791.833341886573</v>
      </c>
    </row>
    <row r="1033" spans="1:1" ht="13.8" x14ac:dyDescent="0.3">
      <c r="A1033" s="7">
        <v>43791.875008553237</v>
      </c>
    </row>
    <row r="1034" spans="1:1" ht="13.8" x14ac:dyDescent="0.3">
      <c r="A1034" s="7">
        <v>43791.916675219909</v>
      </c>
    </row>
    <row r="1035" spans="1:1" ht="13.8" x14ac:dyDescent="0.3">
      <c r="A1035" s="7">
        <v>43791.958341886573</v>
      </c>
    </row>
    <row r="1036" spans="1:1" ht="13.8" x14ac:dyDescent="0.3">
      <c r="A1036" s="7">
        <v>43792.000008553237</v>
      </c>
    </row>
    <row r="1037" spans="1:1" ht="13.8" x14ac:dyDescent="0.3">
      <c r="A1037" s="7">
        <v>43792.041675219909</v>
      </c>
    </row>
    <row r="1038" spans="1:1" ht="13.8" x14ac:dyDescent="0.3">
      <c r="A1038" s="7">
        <v>43792.083341886573</v>
      </c>
    </row>
    <row r="1039" spans="1:1" ht="13.8" x14ac:dyDescent="0.3">
      <c r="A1039" s="7">
        <v>43792.125008553237</v>
      </c>
    </row>
    <row r="1040" spans="1:1" ht="13.8" x14ac:dyDescent="0.3">
      <c r="A1040" s="7">
        <v>43792.166675219909</v>
      </c>
    </row>
    <row r="1041" spans="1:1" ht="13.8" x14ac:dyDescent="0.3">
      <c r="A1041" s="7">
        <v>43792.208341886573</v>
      </c>
    </row>
    <row r="1042" spans="1:1" ht="13.8" x14ac:dyDescent="0.3">
      <c r="A1042" s="7">
        <v>43792.250008553237</v>
      </c>
    </row>
    <row r="1043" spans="1:1" ht="13.8" x14ac:dyDescent="0.3">
      <c r="A1043" s="7">
        <v>43792.291675219909</v>
      </c>
    </row>
    <row r="1044" spans="1:1" ht="13.8" x14ac:dyDescent="0.3">
      <c r="A1044" s="7">
        <v>43792.333341886573</v>
      </c>
    </row>
    <row r="1045" spans="1:1" ht="13.8" x14ac:dyDescent="0.3">
      <c r="A1045" s="7">
        <v>43792.375008553237</v>
      </c>
    </row>
    <row r="1046" spans="1:1" ht="13.8" x14ac:dyDescent="0.3">
      <c r="A1046" s="7">
        <v>43792.416675219909</v>
      </c>
    </row>
    <row r="1047" spans="1:1" ht="13.8" x14ac:dyDescent="0.3">
      <c r="A1047" s="7">
        <v>43792.458341886573</v>
      </c>
    </row>
    <row r="1048" spans="1:1" ht="13.8" x14ac:dyDescent="0.3">
      <c r="A1048" s="7">
        <v>43792.500008553237</v>
      </c>
    </row>
    <row r="1049" spans="1:1" ht="13.8" x14ac:dyDescent="0.3">
      <c r="A1049" s="7">
        <v>43792.541675219909</v>
      </c>
    </row>
    <row r="1050" spans="1:1" ht="13.8" x14ac:dyDescent="0.3">
      <c r="A1050" s="7">
        <v>43792.583341886573</v>
      </c>
    </row>
    <row r="1051" spans="1:1" ht="13.8" x14ac:dyDescent="0.3">
      <c r="A1051" s="7">
        <v>43792.625008564813</v>
      </c>
    </row>
    <row r="1052" spans="1:1" ht="13.8" x14ac:dyDescent="0.3">
      <c r="A1052" s="7">
        <v>43792.666675231485</v>
      </c>
    </row>
    <row r="1053" spans="1:1" ht="13.8" x14ac:dyDescent="0.3">
      <c r="A1053" s="7">
        <v>43792.708341898149</v>
      </c>
    </row>
    <row r="1054" spans="1:1" ht="13.8" x14ac:dyDescent="0.3">
      <c r="A1054" s="7">
        <v>43792.750008564813</v>
      </c>
    </row>
    <row r="1055" spans="1:1" ht="13.8" x14ac:dyDescent="0.3">
      <c r="A1055" s="7">
        <v>43792.791675231485</v>
      </c>
    </row>
    <row r="1056" spans="1:1" ht="13.8" x14ac:dyDescent="0.3">
      <c r="A1056" s="7">
        <v>43792.833341898149</v>
      </c>
    </row>
    <row r="1057" spans="1:1" ht="13.8" x14ac:dyDescent="0.3">
      <c r="A1057" s="7">
        <v>43792.875008564813</v>
      </c>
    </row>
    <row r="1058" spans="1:1" ht="13.8" x14ac:dyDescent="0.3">
      <c r="A1058" s="7">
        <v>43792.916675231485</v>
      </c>
    </row>
    <row r="1059" spans="1:1" ht="13.8" x14ac:dyDescent="0.3">
      <c r="A1059" s="7">
        <v>43792.958341898149</v>
      </c>
    </row>
    <row r="1060" spans="1:1" ht="13.8" x14ac:dyDescent="0.3">
      <c r="A1060" s="7">
        <v>43793.000008564813</v>
      </c>
    </row>
    <row r="1061" spans="1:1" ht="13.8" x14ac:dyDescent="0.3">
      <c r="A1061" s="7">
        <v>43793.041675231485</v>
      </c>
    </row>
    <row r="1062" spans="1:1" ht="13.8" x14ac:dyDescent="0.3">
      <c r="A1062" s="7">
        <v>43793.083341898149</v>
      </c>
    </row>
    <row r="1063" spans="1:1" ht="13.8" x14ac:dyDescent="0.3">
      <c r="A1063" s="7">
        <v>43793.125008564813</v>
      </c>
    </row>
    <row r="1064" spans="1:1" ht="13.8" x14ac:dyDescent="0.3">
      <c r="A1064" s="7">
        <v>43793.166675231485</v>
      </c>
    </row>
    <row r="1065" spans="1:1" ht="13.8" x14ac:dyDescent="0.3">
      <c r="A1065" s="7">
        <v>43793.208341898149</v>
      </c>
    </row>
    <row r="1066" spans="1:1" ht="13.8" x14ac:dyDescent="0.3">
      <c r="A1066" s="7">
        <v>43793.250008564813</v>
      </c>
    </row>
    <row r="1067" spans="1:1" ht="13.8" x14ac:dyDescent="0.3">
      <c r="A1067" s="7">
        <v>43793.291675231485</v>
      </c>
    </row>
    <row r="1068" spans="1:1" ht="13.8" x14ac:dyDescent="0.3">
      <c r="A1068" s="7">
        <v>43793.333341898149</v>
      </c>
    </row>
    <row r="1069" spans="1:1" ht="13.8" x14ac:dyDescent="0.3">
      <c r="A1069" s="7">
        <v>43793.375008564813</v>
      </c>
    </row>
    <row r="1070" spans="1:1" ht="13.8" x14ac:dyDescent="0.3">
      <c r="A1070" s="7">
        <v>43793.416675231485</v>
      </c>
    </row>
    <row r="1071" spans="1:1" ht="13.8" x14ac:dyDescent="0.3">
      <c r="A1071" s="7">
        <v>43793.458341898149</v>
      </c>
    </row>
    <row r="1072" spans="1:1" ht="13.8" x14ac:dyDescent="0.3">
      <c r="A1072" s="7">
        <v>43793.500008564813</v>
      </c>
    </row>
    <row r="1073" spans="1:1" ht="13.8" x14ac:dyDescent="0.3">
      <c r="A1073" s="7">
        <v>43793.541675231485</v>
      </c>
    </row>
    <row r="1074" spans="1:1" ht="13.8" x14ac:dyDescent="0.3">
      <c r="A1074" s="7">
        <v>43793.583341898149</v>
      </c>
    </row>
    <row r="1075" spans="1:1" ht="13.8" x14ac:dyDescent="0.3">
      <c r="A1075" s="7">
        <v>43793.625008564813</v>
      </c>
    </row>
    <row r="1076" spans="1:1" ht="13.8" x14ac:dyDescent="0.3">
      <c r="A1076" s="7">
        <v>43793.666675231485</v>
      </c>
    </row>
    <row r="1077" spans="1:1" ht="13.8" x14ac:dyDescent="0.3">
      <c r="A1077" s="7">
        <v>43793.708341898149</v>
      </c>
    </row>
    <row r="1078" spans="1:1" ht="13.8" x14ac:dyDescent="0.3">
      <c r="A1078" s="7">
        <v>43793.750008564813</v>
      </c>
    </row>
    <row r="1079" spans="1:1" ht="13.8" x14ac:dyDescent="0.3">
      <c r="A1079" s="7">
        <v>43793.791675231485</v>
      </c>
    </row>
    <row r="1080" spans="1:1" ht="13.8" x14ac:dyDescent="0.3">
      <c r="A1080" s="7">
        <v>43793.833341898149</v>
      </c>
    </row>
    <row r="1081" spans="1:1" ht="13.8" x14ac:dyDescent="0.3">
      <c r="A1081" s="7">
        <v>43793.875008564813</v>
      </c>
    </row>
    <row r="1082" spans="1:1" ht="13.8" x14ac:dyDescent="0.3">
      <c r="A1082" s="7">
        <v>43793.916675231485</v>
      </c>
    </row>
    <row r="1083" spans="1:1" ht="13.8" x14ac:dyDescent="0.3">
      <c r="A1083" s="7">
        <v>43793.958341898149</v>
      </c>
    </row>
    <row r="1084" spans="1:1" ht="13.8" x14ac:dyDescent="0.3">
      <c r="A1084" s="7">
        <v>43789.000008564813</v>
      </c>
    </row>
    <row r="1085" spans="1:1" ht="13.8" x14ac:dyDescent="0.3">
      <c r="A1085" s="7">
        <v>43789.041675231485</v>
      </c>
    </row>
    <row r="1086" spans="1:1" ht="13.8" x14ac:dyDescent="0.3">
      <c r="A1086" s="7">
        <v>43789.083341898149</v>
      </c>
    </row>
    <row r="1087" spans="1:1" ht="13.8" x14ac:dyDescent="0.3">
      <c r="A1087" s="7">
        <v>43789.125008564813</v>
      </c>
    </row>
    <row r="1088" spans="1:1" ht="13.8" x14ac:dyDescent="0.3">
      <c r="A1088" s="7">
        <v>43789.166675231485</v>
      </c>
    </row>
    <row r="1089" spans="1:1" ht="13.8" x14ac:dyDescent="0.3">
      <c r="A1089" s="7">
        <v>43789.208341909725</v>
      </c>
    </row>
    <row r="1090" spans="1:1" ht="13.8" x14ac:dyDescent="0.3">
      <c r="A1090" s="7">
        <v>43789.25000857639</v>
      </c>
    </row>
    <row r="1091" spans="1:1" ht="13.8" x14ac:dyDescent="0.3">
      <c r="A1091" s="7">
        <v>43789.291675243054</v>
      </c>
    </row>
    <row r="1092" spans="1:1" ht="13.8" x14ac:dyDescent="0.3">
      <c r="A1092" s="7">
        <v>43789.333341909725</v>
      </c>
    </row>
    <row r="1093" spans="1:1" ht="13.8" x14ac:dyDescent="0.3">
      <c r="A1093" s="7">
        <v>43789.37500857639</v>
      </c>
    </row>
    <row r="1094" spans="1:1" ht="13.8" x14ac:dyDescent="0.3">
      <c r="A1094" s="7">
        <v>43789.416675243054</v>
      </c>
    </row>
    <row r="1095" spans="1:1" ht="13.8" x14ac:dyDescent="0.3">
      <c r="A1095" s="7">
        <v>43789.458341909725</v>
      </c>
    </row>
    <row r="1096" spans="1:1" ht="13.8" x14ac:dyDescent="0.3">
      <c r="A1096" s="7">
        <v>43789.50000857639</v>
      </c>
    </row>
    <row r="1097" spans="1:1" ht="13.8" x14ac:dyDescent="0.3">
      <c r="A1097" s="7">
        <v>43789.541675243054</v>
      </c>
    </row>
    <row r="1098" spans="1:1" ht="13.8" x14ac:dyDescent="0.3">
      <c r="A1098" s="7">
        <v>43789.583341909725</v>
      </c>
    </row>
    <row r="1099" spans="1:1" ht="13.8" x14ac:dyDescent="0.3">
      <c r="A1099" s="7">
        <v>43789.62500857639</v>
      </c>
    </row>
    <row r="1100" spans="1:1" ht="13.8" x14ac:dyDescent="0.3">
      <c r="A1100" s="7">
        <v>43789.666675243054</v>
      </c>
    </row>
    <row r="1101" spans="1:1" ht="13.8" x14ac:dyDescent="0.3">
      <c r="A1101" s="7">
        <v>43789.708341909725</v>
      </c>
    </row>
    <row r="1102" spans="1:1" ht="13.8" x14ac:dyDescent="0.3">
      <c r="A1102" s="7">
        <v>43789.75000857639</v>
      </c>
    </row>
    <row r="1103" spans="1:1" ht="13.8" x14ac:dyDescent="0.3">
      <c r="A1103" s="7">
        <v>43789.791675243054</v>
      </c>
    </row>
    <row r="1104" spans="1:1" ht="13.8" x14ac:dyDescent="0.3">
      <c r="A1104" s="7">
        <v>43789.833341909725</v>
      </c>
    </row>
    <row r="1105" spans="1:1" ht="13.8" x14ac:dyDescent="0.3">
      <c r="A1105" s="7">
        <v>43789.87500857639</v>
      </c>
    </row>
    <row r="1106" spans="1:1" ht="13.8" x14ac:dyDescent="0.3">
      <c r="A1106" s="7">
        <v>43789.916675243054</v>
      </c>
    </row>
    <row r="1107" spans="1:1" ht="13.8" x14ac:dyDescent="0.3">
      <c r="A1107" s="7">
        <v>43789.958341909725</v>
      </c>
    </row>
    <row r="1108" spans="1:1" ht="13.8" x14ac:dyDescent="0.3">
      <c r="A1108" s="7">
        <v>43790.00000857639</v>
      </c>
    </row>
    <row r="1109" spans="1:1" ht="13.8" x14ac:dyDescent="0.3">
      <c r="A1109" s="7">
        <v>43790.041675243054</v>
      </c>
    </row>
    <row r="1110" spans="1:1" ht="13.8" x14ac:dyDescent="0.3">
      <c r="A1110" s="7">
        <v>43790.083341909725</v>
      </c>
    </row>
    <row r="1111" spans="1:1" ht="13.8" x14ac:dyDescent="0.3">
      <c r="A1111" s="7">
        <v>43790.12500857639</v>
      </c>
    </row>
    <row r="1112" spans="1:1" ht="13.8" x14ac:dyDescent="0.3">
      <c r="A1112" s="7">
        <v>43790.166675243054</v>
      </c>
    </row>
    <row r="1113" spans="1:1" ht="13.8" x14ac:dyDescent="0.3">
      <c r="A1113" s="7">
        <v>43790.208341909725</v>
      </c>
    </row>
    <row r="1114" spans="1:1" ht="13.8" x14ac:dyDescent="0.3">
      <c r="A1114" s="7">
        <v>43790.25000857639</v>
      </c>
    </row>
    <row r="1115" spans="1:1" ht="13.8" x14ac:dyDescent="0.3">
      <c r="A1115" s="7">
        <v>43790.291675243054</v>
      </c>
    </row>
    <row r="1116" spans="1:1" ht="13.8" x14ac:dyDescent="0.3">
      <c r="A1116" s="7">
        <v>43790.333341909725</v>
      </c>
    </row>
    <row r="1117" spans="1:1" ht="13.8" x14ac:dyDescent="0.3">
      <c r="A1117" s="7">
        <v>43790.37500857639</v>
      </c>
    </row>
    <row r="1118" spans="1:1" ht="13.8" x14ac:dyDescent="0.3">
      <c r="A1118" s="7">
        <v>43790.416675243054</v>
      </c>
    </row>
    <row r="1119" spans="1:1" ht="13.8" x14ac:dyDescent="0.3">
      <c r="A1119" s="7">
        <v>43790.458341909725</v>
      </c>
    </row>
    <row r="1120" spans="1:1" ht="13.8" x14ac:dyDescent="0.3">
      <c r="A1120" s="7">
        <v>43790.50000857639</v>
      </c>
    </row>
    <row r="1121" spans="1:1" ht="13.8" x14ac:dyDescent="0.3">
      <c r="A1121" s="7">
        <v>43790.541675243054</v>
      </c>
    </row>
    <row r="1122" spans="1:1" ht="13.8" x14ac:dyDescent="0.3">
      <c r="A1122" s="7">
        <v>43790.583341909725</v>
      </c>
    </row>
    <row r="1123" spans="1:1" ht="13.8" x14ac:dyDescent="0.3">
      <c r="A1123" s="7">
        <v>43790.62500857639</v>
      </c>
    </row>
    <row r="1124" spans="1:1" ht="13.8" x14ac:dyDescent="0.3">
      <c r="A1124" s="7">
        <v>43790.666675243054</v>
      </c>
    </row>
    <row r="1125" spans="1:1" ht="13.8" x14ac:dyDescent="0.3">
      <c r="A1125" s="7">
        <v>43790.708341909725</v>
      </c>
    </row>
    <row r="1126" spans="1:1" ht="13.8" x14ac:dyDescent="0.3">
      <c r="A1126" s="7">
        <v>43790.75000857639</v>
      </c>
    </row>
    <row r="1127" spans="1:1" ht="13.8" x14ac:dyDescent="0.3">
      <c r="A1127" s="7">
        <v>43790.791675243054</v>
      </c>
    </row>
    <row r="1128" spans="1:1" ht="13.8" x14ac:dyDescent="0.3">
      <c r="A1128" s="7">
        <v>43790.833341909725</v>
      </c>
    </row>
    <row r="1129" spans="1:1" ht="13.8" x14ac:dyDescent="0.3">
      <c r="A1129" s="7">
        <v>43790.87500857639</v>
      </c>
    </row>
    <row r="1130" spans="1:1" ht="13.8" x14ac:dyDescent="0.3">
      <c r="A1130" s="7">
        <v>43790.91667525463</v>
      </c>
    </row>
    <row r="1131" spans="1:1" ht="13.8" x14ac:dyDescent="0.3">
      <c r="A1131" s="7">
        <v>43790.958341921294</v>
      </c>
    </row>
    <row r="1132" spans="1:1" ht="13.8" x14ac:dyDescent="0.3">
      <c r="A1132" s="7">
        <v>43791.000008587966</v>
      </c>
    </row>
    <row r="1133" spans="1:1" ht="13.8" x14ac:dyDescent="0.3">
      <c r="A1133" s="7">
        <v>43791.04167525463</v>
      </c>
    </row>
    <row r="1134" spans="1:1" ht="13.8" x14ac:dyDescent="0.3">
      <c r="A1134" s="7">
        <v>43791.083341921294</v>
      </c>
    </row>
    <row r="1135" spans="1:1" ht="13.8" x14ac:dyDescent="0.3">
      <c r="A1135" s="7">
        <v>43791.125008587966</v>
      </c>
    </row>
    <row r="1136" spans="1:1" ht="13.8" x14ac:dyDescent="0.3">
      <c r="A1136" s="7">
        <v>43791.16667525463</v>
      </c>
    </row>
    <row r="1137" spans="1:1" ht="13.8" x14ac:dyDescent="0.3">
      <c r="A1137" s="7">
        <v>43791.208341921294</v>
      </c>
    </row>
    <row r="1138" spans="1:1" ht="13.8" x14ac:dyDescent="0.3">
      <c r="A1138" s="7">
        <v>43791.250008587966</v>
      </c>
    </row>
    <row r="1139" spans="1:1" ht="13.8" x14ac:dyDescent="0.3">
      <c r="A1139" s="7">
        <v>43791.29167525463</v>
      </c>
    </row>
    <row r="1140" spans="1:1" ht="13.8" x14ac:dyDescent="0.3">
      <c r="A1140" s="7">
        <v>43791.333341921294</v>
      </c>
    </row>
    <row r="1141" spans="1:1" ht="13.8" x14ac:dyDescent="0.3">
      <c r="A1141" s="7">
        <v>43791.375008587966</v>
      </c>
    </row>
    <row r="1142" spans="1:1" ht="13.8" x14ac:dyDescent="0.3">
      <c r="A1142" s="7">
        <v>43791.41667525463</v>
      </c>
    </row>
    <row r="1143" spans="1:1" ht="13.8" x14ac:dyDescent="0.3">
      <c r="A1143" s="7">
        <v>43791.458341921294</v>
      </c>
    </row>
    <row r="1144" spans="1:1" ht="13.8" x14ac:dyDescent="0.3">
      <c r="A1144" s="7">
        <v>43791.500008587966</v>
      </c>
    </row>
    <row r="1145" spans="1:1" ht="13.8" x14ac:dyDescent="0.3">
      <c r="A1145" s="7">
        <v>43791.54167525463</v>
      </c>
    </row>
    <row r="1146" spans="1:1" ht="13.8" x14ac:dyDescent="0.3">
      <c r="A1146" s="7">
        <v>43791.583341921294</v>
      </c>
    </row>
    <row r="1147" spans="1:1" ht="13.8" x14ac:dyDescent="0.3">
      <c r="A1147" s="7">
        <v>43791.625008587966</v>
      </c>
    </row>
    <row r="1148" spans="1:1" ht="13.8" x14ac:dyDescent="0.3">
      <c r="A1148" s="7">
        <v>43791.66667525463</v>
      </c>
    </row>
    <row r="1149" spans="1:1" ht="13.8" x14ac:dyDescent="0.3">
      <c r="A1149" s="7">
        <v>43791.708341921294</v>
      </c>
    </row>
    <row r="1150" spans="1:1" ht="13.8" x14ac:dyDescent="0.3">
      <c r="A1150" s="7">
        <v>43791.750008587966</v>
      </c>
    </row>
    <row r="1151" spans="1:1" ht="13.8" x14ac:dyDescent="0.3">
      <c r="A1151" s="7">
        <v>43791.79167525463</v>
      </c>
    </row>
    <row r="1152" spans="1:1" ht="13.8" x14ac:dyDescent="0.3">
      <c r="A1152" s="7">
        <v>43791.833341921294</v>
      </c>
    </row>
    <row r="1153" spans="1:1" ht="13.8" x14ac:dyDescent="0.3">
      <c r="A1153" s="7">
        <v>43791.875008587966</v>
      </c>
    </row>
    <row r="1154" spans="1:1" ht="13.8" x14ac:dyDescent="0.3">
      <c r="A1154" s="7">
        <v>43791.91667525463</v>
      </c>
    </row>
    <row r="1155" spans="1:1" ht="13.8" x14ac:dyDescent="0.3">
      <c r="A1155" s="7">
        <v>43791.958341921294</v>
      </c>
    </row>
    <row r="1156" spans="1:1" ht="13.8" x14ac:dyDescent="0.3">
      <c r="A1156" s="7">
        <v>43792.000008587966</v>
      </c>
    </row>
    <row r="1157" spans="1:1" ht="13.8" x14ac:dyDescent="0.3">
      <c r="A1157" s="7">
        <v>43792.04167525463</v>
      </c>
    </row>
    <row r="1158" spans="1:1" ht="13.8" x14ac:dyDescent="0.3">
      <c r="A1158" s="7">
        <v>43792.083341921294</v>
      </c>
    </row>
    <row r="1159" spans="1:1" ht="13.8" x14ac:dyDescent="0.3">
      <c r="A1159" s="7">
        <v>43792.125008587966</v>
      </c>
    </row>
    <row r="1160" spans="1:1" ht="13.8" x14ac:dyDescent="0.3">
      <c r="A1160" s="7">
        <v>43792.16667525463</v>
      </c>
    </row>
    <row r="1161" spans="1:1" ht="13.8" x14ac:dyDescent="0.3">
      <c r="A1161" s="7">
        <v>43792.208341921294</v>
      </c>
    </row>
    <row r="1162" spans="1:1" ht="13.8" x14ac:dyDescent="0.3">
      <c r="A1162" s="7">
        <v>43792.250008587966</v>
      </c>
    </row>
    <row r="1163" spans="1:1" ht="13.8" x14ac:dyDescent="0.3">
      <c r="A1163" s="7">
        <v>43792.29167525463</v>
      </c>
    </row>
    <row r="1164" spans="1:1" ht="13.8" x14ac:dyDescent="0.3">
      <c r="A1164" s="7">
        <v>43792.333341921294</v>
      </c>
    </row>
    <row r="1165" spans="1:1" ht="13.8" x14ac:dyDescent="0.3">
      <c r="A1165" s="7">
        <v>43792.375008587966</v>
      </c>
    </row>
    <row r="1166" spans="1:1" ht="13.8" x14ac:dyDescent="0.3">
      <c r="A1166" s="7">
        <v>43792.41667525463</v>
      </c>
    </row>
    <row r="1167" spans="1:1" ht="13.8" x14ac:dyDescent="0.3">
      <c r="A1167" s="7">
        <v>43792.458341921294</v>
      </c>
    </row>
    <row r="1168" spans="1:1" ht="13.8" x14ac:dyDescent="0.3">
      <c r="A1168" s="7">
        <v>43792.500008587966</v>
      </c>
    </row>
    <row r="1169" spans="1:1" ht="13.8" x14ac:dyDescent="0.3">
      <c r="A1169" s="7">
        <v>43792.54167525463</v>
      </c>
    </row>
    <row r="1170" spans="1:1" ht="13.8" x14ac:dyDescent="0.3">
      <c r="A1170" s="7">
        <v>43792.58334193287</v>
      </c>
    </row>
    <row r="1171" spans="1:1" ht="13.8" x14ac:dyDescent="0.3">
      <c r="A1171" s="7">
        <v>43792.625008599534</v>
      </c>
    </row>
    <row r="1172" spans="1:1" ht="13.8" x14ac:dyDescent="0.3">
      <c r="A1172" s="7">
        <v>43792.666675266206</v>
      </c>
    </row>
    <row r="1173" spans="1:1" ht="13.8" x14ac:dyDescent="0.3">
      <c r="A1173" s="7">
        <v>43792.70834193287</v>
      </c>
    </row>
    <row r="1174" spans="1:1" ht="13.8" x14ac:dyDescent="0.3">
      <c r="A1174" s="7">
        <v>43792.750008599534</v>
      </c>
    </row>
    <row r="1175" spans="1:1" ht="13.8" x14ac:dyDescent="0.3">
      <c r="A1175" s="7">
        <v>43792.791675266206</v>
      </c>
    </row>
    <row r="1176" spans="1:1" ht="13.8" x14ac:dyDescent="0.3">
      <c r="A1176" s="7">
        <v>43792.83334193287</v>
      </c>
    </row>
    <row r="1177" spans="1:1" ht="13.8" x14ac:dyDescent="0.3">
      <c r="A1177" s="7">
        <v>43792.875008599534</v>
      </c>
    </row>
    <row r="1178" spans="1:1" ht="13.8" x14ac:dyDescent="0.3">
      <c r="A1178" s="7">
        <v>43792.916675266206</v>
      </c>
    </row>
    <row r="1179" spans="1:1" ht="13.8" x14ac:dyDescent="0.3">
      <c r="A1179" s="7">
        <v>43792.95834193287</v>
      </c>
    </row>
    <row r="1180" spans="1:1" ht="13.8" x14ac:dyDescent="0.3">
      <c r="A1180" s="7">
        <v>43793.000008599534</v>
      </c>
    </row>
    <row r="1181" spans="1:1" ht="13.8" x14ac:dyDescent="0.3">
      <c r="A1181" s="7">
        <v>43793.041675266206</v>
      </c>
    </row>
    <row r="1182" spans="1:1" ht="13.8" x14ac:dyDescent="0.3">
      <c r="A1182" s="7">
        <v>43793.08334193287</v>
      </c>
    </row>
    <row r="1183" spans="1:1" ht="13.8" x14ac:dyDescent="0.3">
      <c r="A1183" s="7">
        <v>43793.125008599534</v>
      </c>
    </row>
    <row r="1184" spans="1:1" ht="13.8" x14ac:dyDescent="0.3">
      <c r="A1184" s="7">
        <v>43793.166675266206</v>
      </c>
    </row>
    <row r="1185" spans="1:1" ht="13.8" x14ac:dyDescent="0.3">
      <c r="A1185" s="7">
        <v>43793.20834193287</v>
      </c>
    </row>
    <row r="1186" spans="1:1" ht="13.8" x14ac:dyDescent="0.3">
      <c r="A1186" s="7">
        <v>43793.250008599534</v>
      </c>
    </row>
    <row r="1187" spans="1:1" ht="13.8" x14ac:dyDescent="0.3">
      <c r="A1187" s="7">
        <v>43793.291675266206</v>
      </c>
    </row>
    <row r="1188" spans="1:1" ht="13.8" x14ac:dyDescent="0.3">
      <c r="A1188" s="7">
        <v>43793.33334193287</v>
      </c>
    </row>
    <row r="1189" spans="1:1" ht="13.8" x14ac:dyDescent="0.3">
      <c r="A1189" s="7">
        <v>43793.375008599534</v>
      </c>
    </row>
    <row r="1190" spans="1:1" ht="13.8" x14ac:dyDescent="0.3">
      <c r="A1190" s="7">
        <v>43793.416675266206</v>
      </c>
    </row>
    <row r="1191" spans="1:1" ht="13.8" x14ac:dyDescent="0.3">
      <c r="A1191" s="7">
        <v>43793.45834193287</v>
      </c>
    </row>
    <row r="1192" spans="1:1" ht="13.8" x14ac:dyDescent="0.3">
      <c r="A1192" s="7">
        <v>43793.500008599534</v>
      </c>
    </row>
    <row r="1193" spans="1:1" ht="13.8" x14ac:dyDescent="0.3">
      <c r="A1193" s="7">
        <v>43793.541675266206</v>
      </c>
    </row>
    <row r="1194" spans="1:1" ht="13.8" x14ac:dyDescent="0.3">
      <c r="A1194" s="7">
        <v>43793.58334193287</v>
      </c>
    </row>
    <row r="1195" spans="1:1" ht="13.8" x14ac:dyDescent="0.3">
      <c r="A1195" s="7">
        <v>43793.625008599534</v>
      </c>
    </row>
    <row r="1196" spans="1:1" ht="13.8" x14ac:dyDescent="0.3">
      <c r="A1196" s="7">
        <v>43793.666675266206</v>
      </c>
    </row>
    <row r="1197" spans="1:1" ht="13.8" x14ac:dyDescent="0.3">
      <c r="A1197" s="7">
        <v>43793.70834193287</v>
      </c>
    </row>
    <row r="1198" spans="1:1" ht="13.8" x14ac:dyDescent="0.3">
      <c r="A1198" s="7">
        <v>43793.750008599534</v>
      </c>
    </row>
    <row r="1199" spans="1:1" ht="13.8" x14ac:dyDescent="0.3">
      <c r="A1199" s="7">
        <v>43793.791675266206</v>
      </c>
    </row>
    <row r="1200" spans="1:1" ht="13.8" x14ac:dyDescent="0.3">
      <c r="A1200" s="7">
        <v>43793.83334193287</v>
      </c>
    </row>
    <row r="1201" spans="1:1" ht="13.8" x14ac:dyDescent="0.3">
      <c r="A1201" s="7">
        <v>43793.875008599534</v>
      </c>
    </row>
    <row r="1202" spans="1:1" ht="13.8" x14ac:dyDescent="0.3">
      <c r="A1202" s="7">
        <v>43793.916675266206</v>
      </c>
    </row>
    <row r="1203" spans="1:1" ht="13.8" x14ac:dyDescent="0.3">
      <c r="A1203" s="7">
        <v>43793.95834193287</v>
      </c>
    </row>
    <row r="1204" spans="1:1" ht="13.8" x14ac:dyDescent="0.3">
      <c r="A1204" s="7">
        <v>43789.000008599534</v>
      </c>
    </row>
    <row r="1205" spans="1:1" ht="13.8" x14ac:dyDescent="0.3">
      <c r="A1205" s="7">
        <v>43789.041675266206</v>
      </c>
    </row>
    <row r="1206" spans="1:1" ht="13.8" x14ac:dyDescent="0.3">
      <c r="A1206" s="7">
        <v>43789.08334193287</v>
      </c>
    </row>
    <row r="1207" spans="1:1" ht="13.8" x14ac:dyDescent="0.3">
      <c r="A1207" s="7">
        <v>43789.12500861111</v>
      </c>
    </row>
    <row r="1208" spans="1:1" ht="13.8" x14ac:dyDescent="0.3">
      <c r="A1208" s="7">
        <v>43789.166675277775</v>
      </c>
    </row>
    <row r="1209" spans="1:1" ht="13.8" x14ac:dyDescent="0.3">
      <c r="A1209" s="7">
        <v>43789.208341944446</v>
      </c>
    </row>
    <row r="1210" spans="1:1" ht="13.8" x14ac:dyDescent="0.3">
      <c r="A1210" s="7">
        <v>43789.25000861111</v>
      </c>
    </row>
    <row r="1211" spans="1:1" ht="13.8" x14ac:dyDescent="0.3">
      <c r="A1211" s="7">
        <v>43789.291675277775</v>
      </c>
    </row>
    <row r="1212" spans="1:1" ht="13.8" x14ac:dyDescent="0.3">
      <c r="A1212" s="7">
        <v>43789.333341944446</v>
      </c>
    </row>
    <row r="1213" spans="1:1" ht="13.8" x14ac:dyDescent="0.3">
      <c r="A1213" s="7">
        <v>43789.37500861111</v>
      </c>
    </row>
    <row r="1214" spans="1:1" ht="13.8" x14ac:dyDescent="0.3">
      <c r="A1214" s="7">
        <v>43789.416675277775</v>
      </c>
    </row>
    <row r="1215" spans="1:1" ht="13.8" x14ac:dyDescent="0.3">
      <c r="A1215" s="7">
        <v>43789.458341944446</v>
      </c>
    </row>
    <row r="1216" spans="1:1" ht="13.8" x14ac:dyDescent="0.3">
      <c r="A1216" s="7">
        <v>43789.50000861111</v>
      </c>
    </row>
    <row r="1217" spans="1:1" ht="13.8" x14ac:dyDescent="0.3">
      <c r="A1217" s="7">
        <v>43789.541675277775</v>
      </c>
    </row>
    <row r="1218" spans="1:1" ht="13.8" x14ac:dyDescent="0.3">
      <c r="A1218" s="7">
        <v>43789.583341944446</v>
      </c>
    </row>
    <row r="1219" spans="1:1" ht="13.8" x14ac:dyDescent="0.3">
      <c r="A1219" s="7">
        <v>43789.62500861111</v>
      </c>
    </row>
    <row r="1220" spans="1:1" ht="13.8" x14ac:dyDescent="0.3">
      <c r="A1220" s="7">
        <v>43789.666675277775</v>
      </c>
    </row>
    <row r="1221" spans="1:1" ht="13.8" x14ac:dyDescent="0.3">
      <c r="A1221" s="7">
        <v>43789.708341944446</v>
      </c>
    </row>
    <row r="1222" spans="1:1" ht="13.8" x14ac:dyDescent="0.3">
      <c r="A1222" s="7">
        <v>43789.75000861111</v>
      </c>
    </row>
    <row r="1223" spans="1:1" ht="13.8" x14ac:dyDescent="0.3">
      <c r="A1223" s="7">
        <v>43789.791675277775</v>
      </c>
    </row>
    <row r="1224" spans="1:1" ht="13.8" x14ac:dyDescent="0.3">
      <c r="A1224" s="7">
        <v>43789.833341944446</v>
      </c>
    </row>
    <row r="1225" spans="1:1" ht="13.8" x14ac:dyDescent="0.3">
      <c r="A1225" s="7">
        <v>43789.87500861111</v>
      </c>
    </row>
    <row r="1226" spans="1:1" ht="13.8" x14ac:dyDescent="0.3">
      <c r="A1226" s="7">
        <v>43789.916675277775</v>
      </c>
    </row>
    <row r="1227" spans="1:1" ht="13.8" x14ac:dyDescent="0.3">
      <c r="A1227" s="7">
        <v>43789.958341944446</v>
      </c>
    </row>
    <row r="1228" spans="1:1" ht="13.8" x14ac:dyDescent="0.3">
      <c r="A1228" s="7">
        <v>43790.00000861111</v>
      </c>
    </row>
    <row r="1229" spans="1:1" ht="13.8" x14ac:dyDescent="0.3">
      <c r="A1229" s="7">
        <v>43790.041675277775</v>
      </c>
    </row>
    <row r="1230" spans="1:1" ht="13.8" x14ac:dyDescent="0.3">
      <c r="A1230" s="7">
        <v>43790.083341944446</v>
      </c>
    </row>
    <row r="1231" spans="1:1" ht="13.8" x14ac:dyDescent="0.3">
      <c r="A1231" s="7">
        <v>43790.12500861111</v>
      </c>
    </row>
    <row r="1232" spans="1:1" ht="13.8" x14ac:dyDescent="0.3">
      <c r="A1232" s="7">
        <v>43790.166675277775</v>
      </c>
    </row>
    <row r="1233" spans="1:1" ht="13.8" x14ac:dyDescent="0.3">
      <c r="A1233" s="7">
        <v>43790.208341944446</v>
      </c>
    </row>
    <row r="1234" spans="1:1" ht="13.8" x14ac:dyDescent="0.3">
      <c r="A1234" s="7">
        <v>43790.25000861111</v>
      </c>
    </row>
    <row r="1235" spans="1:1" ht="13.8" x14ac:dyDescent="0.3">
      <c r="A1235" s="7">
        <v>43790.291675277775</v>
      </c>
    </row>
    <row r="1236" spans="1:1" ht="13.8" x14ac:dyDescent="0.3">
      <c r="A1236" s="7">
        <v>43790.333341944446</v>
      </c>
    </row>
    <row r="1237" spans="1:1" ht="13.8" x14ac:dyDescent="0.3">
      <c r="A1237" s="7">
        <v>43790.37500861111</v>
      </c>
    </row>
    <row r="1238" spans="1:1" ht="13.8" x14ac:dyDescent="0.3">
      <c r="A1238" s="7">
        <v>43790.416675277775</v>
      </c>
    </row>
    <row r="1239" spans="1:1" ht="13.8" x14ac:dyDescent="0.3">
      <c r="A1239" s="7">
        <v>43790.458341944446</v>
      </c>
    </row>
    <row r="1240" spans="1:1" ht="13.8" x14ac:dyDescent="0.3">
      <c r="A1240" s="7">
        <v>43790.50000861111</v>
      </c>
    </row>
    <row r="1241" spans="1:1" ht="13.8" x14ac:dyDescent="0.3">
      <c r="A1241" s="7">
        <v>43790.541675277775</v>
      </c>
    </row>
    <row r="1242" spans="1:1" ht="13.8" x14ac:dyDescent="0.3">
      <c r="A1242" s="7">
        <v>43790.583341944446</v>
      </c>
    </row>
    <row r="1243" spans="1:1" ht="13.8" x14ac:dyDescent="0.3">
      <c r="A1243" s="7">
        <v>43790.62500861111</v>
      </c>
    </row>
    <row r="1244" spans="1:1" ht="13.8" x14ac:dyDescent="0.3">
      <c r="A1244" s="7">
        <v>43790.666675277775</v>
      </c>
    </row>
    <row r="1245" spans="1:1" ht="13.8" x14ac:dyDescent="0.3">
      <c r="A1245" s="7">
        <v>43790.708341944446</v>
      </c>
    </row>
    <row r="1246" spans="1:1" ht="13.8" x14ac:dyDescent="0.3">
      <c r="A1246" s="7">
        <v>43790.75000861111</v>
      </c>
    </row>
    <row r="1247" spans="1:1" ht="13.8" x14ac:dyDescent="0.3">
      <c r="A1247" s="7">
        <v>43790.791675289351</v>
      </c>
    </row>
    <row r="1248" spans="1:1" ht="13.8" x14ac:dyDescent="0.3">
      <c r="A1248" s="7">
        <v>43790.833341956015</v>
      </c>
    </row>
    <row r="1249" spans="1:1" ht="13.8" x14ac:dyDescent="0.3">
      <c r="A1249" s="7">
        <v>43790.875008622686</v>
      </c>
    </row>
    <row r="1250" spans="1:1" ht="13.8" x14ac:dyDescent="0.3">
      <c r="A1250" s="7">
        <v>43790.916675289351</v>
      </c>
    </row>
    <row r="1251" spans="1:1" ht="13.8" x14ac:dyDescent="0.3">
      <c r="A1251" s="7">
        <v>43790.958341956015</v>
      </c>
    </row>
    <row r="1252" spans="1:1" ht="13.8" x14ac:dyDescent="0.3">
      <c r="A1252" s="7">
        <v>43791.000008622686</v>
      </c>
    </row>
    <row r="1253" spans="1:1" ht="13.8" x14ac:dyDescent="0.3">
      <c r="A1253" s="7">
        <v>43791.041675289351</v>
      </c>
    </row>
    <row r="1254" spans="1:1" ht="13.8" x14ac:dyDescent="0.3">
      <c r="A1254" s="7">
        <v>43791.083341956015</v>
      </c>
    </row>
    <row r="1255" spans="1:1" ht="13.8" x14ac:dyDescent="0.3">
      <c r="A1255" s="7">
        <v>43791.125008622686</v>
      </c>
    </row>
    <row r="1256" spans="1:1" ht="13.8" x14ac:dyDescent="0.3">
      <c r="A1256" s="7">
        <v>43791.166675289351</v>
      </c>
    </row>
    <row r="1257" spans="1:1" ht="13.8" x14ac:dyDescent="0.3">
      <c r="A1257" s="7">
        <v>43791.208341956015</v>
      </c>
    </row>
    <row r="1258" spans="1:1" ht="13.8" x14ac:dyDescent="0.3">
      <c r="A1258" s="7">
        <v>43791.250008622686</v>
      </c>
    </row>
    <row r="1259" spans="1:1" ht="13.8" x14ac:dyDescent="0.3">
      <c r="A1259" s="7">
        <v>43791.291675289351</v>
      </c>
    </row>
    <row r="1260" spans="1:1" ht="13.8" x14ac:dyDescent="0.3">
      <c r="A1260" s="7">
        <v>43791.333341956015</v>
      </c>
    </row>
    <row r="1261" spans="1:1" ht="13.8" x14ac:dyDescent="0.3">
      <c r="A1261" s="7">
        <v>43791.375008622686</v>
      </c>
    </row>
    <row r="1262" spans="1:1" ht="13.8" x14ac:dyDescent="0.3">
      <c r="A1262" s="7">
        <v>43791.416675289351</v>
      </c>
    </row>
    <row r="1263" spans="1:1" ht="13.8" x14ac:dyDescent="0.3">
      <c r="A1263" s="7">
        <v>43791.458341956015</v>
      </c>
    </row>
    <row r="1264" spans="1:1" ht="13.8" x14ac:dyDescent="0.3">
      <c r="A1264" s="7">
        <v>43791.500008622686</v>
      </c>
    </row>
    <row r="1265" spans="1:1" ht="13.8" x14ac:dyDescent="0.3">
      <c r="A1265" s="7">
        <v>43791.541675289351</v>
      </c>
    </row>
    <row r="1266" spans="1:1" ht="13.8" x14ac:dyDescent="0.3">
      <c r="A1266" s="7">
        <v>43791.583341956015</v>
      </c>
    </row>
    <row r="1267" spans="1:1" ht="13.8" x14ac:dyDescent="0.3">
      <c r="A1267" s="7">
        <v>43791.625008622686</v>
      </c>
    </row>
    <row r="1268" spans="1:1" ht="13.8" x14ac:dyDescent="0.3">
      <c r="A1268" s="7">
        <v>43791.666675289351</v>
      </c>
    </row>
    <row r="1269" spans="1:1" ht="13.8" x14ac:dyDescent="0.3">
      <c r="A1269" s="7">
        <v>43791.708341956015</v>
      </c>
    </row>
    <row r="1270" spans="1:1" ht="13.8" x14ac:dyDescent="0.3">
      <c r="A1270" s="7">
        <v>43791.750008622686</v>
      </c>
    </row>
    <row r="1271" spans="1:1" ht="13.8" x14ac:dyDescent="0.3">
      <c r="A1271" s="7">
        <v>43791.791675289351</v>
      </c>
    </row>
    <row r="1272" spans="1:1" ht="13.8" x14ac:dyDescent="0.3">
      <c r="A1272" s="7">
        <v>43791.833341956015</v>
      </c>
    </row>
    <row r="1273" spans="1:1" ht="13.8" x14ac:dyDescent="0.3">
      <c r="A1273" s="7">
        <v>43791.875008622686</v>
      </c>
    </row>
    <row r="1274" spans="1:1" ht="13.8" x14ac:dyDescent="0.3">
      <c r="A1274" s="7">
        <v>43791.916675289351</v>
      </c>
    </row>
    <row r="1275" spans="1:1" ht="13.8" x14ac:dyDescent="0.3">
      <c r="A1275" s="7">
        <v>43791.958341956015</v>
      </c>
    </row>
    <row r="1276" spans="1:1" ht="13.8" x14ac:dyDescent="0.3">
      <c r="A1276" s="7">
        <v>43792.000008622686</v>
      </c>
    </row>
    <row r="1277" spans="1:1" ht="13.8" x14ac:dyDescent="0.3">
      <c r="A1277" s="7">
        <v>43792.041675289351</v>
      </c>
    </row>
    <row r="1278" spans="1:1" ht="13.8" x14ac:dyDescent="0.3">
      <c r="A1278" s="7">
        <v>43792.083341956015</v>
      </c>
    </row>
    <row r="1279" spans="1:1" ht="13.8" x14ac:dyDescent="0.3">
      <c r="A1279" s="7">
        <v>43792.125008622686</v>
      </c>
    </row>
    <row r="1280" spans="1:1" ht="13.8" x14ac:dyDescent="0.3">
      <c r="A1280" s="7">
        <v>43792.166675289351</v>
      </c>
    </row>
    <row r="1281" spans="1:1" ht="13.8" x14ac:dyDescent="0.3">
      <c r="A1281" s="7">
        <v>43792.208341956015</v>
      </c>
    </row>
    <row r="1282" spans="1:1" ht="13.8" x14ac:dyDescent="0.3">
      <c r="A1282" s="7">
        <v>43792.250008622686</v>
      </c>
    </row>
    <row r="1283" spans="1:1" ht="13.8" x14ac:dyDescent="0.3">
      <c r="A1283" s="7">
        <v>43792.291675289351</v>
      </c>
    </row>
    <row r="1284" spans="1:1" ht="13.8" x14ac:dyDescent="0.3">
      <c r="A1284" s="7">
        <v>43792.333341956015</v>
      </c>
    </row>
    <row r="1285" spans="1:1" ht="13.8" x14ac:dyDescent="0.3">
      <c r="A1285" s="7">
        <v>43792.375008622686</v>
      </c>
    </row>
    <row r="1286" spans="1:1" ht="13.8" x14ac:dyDescent="0.3">
      <c r="A1286" s="7">
        <v>43792.416675289351</v>
      </c>
    </row>
    <row r="1287" spans="1:1" ht="13.8" x14ac:dyDescent="0.3">
      <c r="A1287" s="7">
        <v>43792.458341956015</v>
      </c>
    </row>
    <row r="1288" spans="1:1" ht="13.8" x14ac:dyDescent="0.3">
      <c r="A1288" s="7">
        <v>43792.500008634262</v>
      </c>
    </row>
    <row r="1289" spans="1:1" ht="13.8" x14ac:dyDescent="0.3">
      <c r="A1289" s="7">
        <v>43792.541675300927</v>
      </c>
    </row>
    <row r="1290" spans="1:1" ht="13.8" x14ac:dyDescent="0.3">
      <c r="A1290" s="7">
        <v>43792.583341967591</v>
      </c>
    </row>
    <row r="1291" spans="1:1" ht="13.8" x14ac:dyDescent="0.3">
      <c r="A1291" s="7">
        <v>43792.625008634262</v>
      </c>
    </row>
    <row r="1292" spans="1:1" ht="13.8" x14ac:dyDescent="0.3">
      <c r="A1292" s="7">
        <v>43792.666675300927</v>
      </c>
    </row>
    <row r="1293" spans="1:1" ht="13.8" x14ac:dyDescent="0.3">
      <c r="A1293" s="7">
        <v>43792.708341967591</v>
      </c>
    </row>
    <row r="1294" spans="1:1" ht="13.8" x14ac:dyDescent="0.3">
      <c r="A1294" s="7">
        <v>43792.750008634262</v>
      </c>
    </row>
    <row r="1295" spans="1:1" ht="13.8" x14ac:dyDescent="0.3">
      <c r="A1295" s="7">
        <v>43792.791675300927</v>
      </c>
    </row>
    <row r="1296" spans="1:1" ht="13.8" x14ac:dyDescent="0.3">
      <c r="A1296" s="7">
        <v>43792.833341967591</v>
      </c>
    </row>
    <row r="1297" spans="1:1" ht="13.8" x14ac:dyDescent="0.3">
      <c r="A1297" s="7">
        <v>43792.875008634262</v>
      </c>
    </row>
    <row r="1298" spans="1:1" ht="13.8" x14ac:dyDescent="0.3">
      <c r="A1298" s="7">
        <v>43792.916675300927</v>
      </c>
    </row>
    <row r="1299" spans="1:1" ht="13.8" x14ac:dyDescent="0.3">
      <c r="A1299" s="7">
        <v>43792.958341967591</v>
      </c>
    </row>
    <row r="1300" spans="1:1" ht="13.8" x14ac:dyDescent="0.3">
      <c r="A1300" s="7">
        <v>43793.000008634262</v>
      </c>
    </row>
    <row r="1301" spans="1:1" ht="13.8" x14ac:dyDescent="0.3">
      <c r="A1301" s="7">
        <v>43793.041675300927</v>
      </c>
    </row>
    <row r="1302" spans="1:1" ht="13.8" x14ac:dyDescent="0.3">
      <c r="A1302" s="7">
        <v>43793.083341967591</v>
      </c>
    </row>
    <row r="1303" spans="1:1" ht="13.8" x14ac:dyDescent="0.3">
      <c r="A1303" s="7">
        <v>43793.125008634262</v>
      </c>
    </row>
    <row r="1304" spans="1:1" ht="13.8" x14ac:dyDescent="0.3">
      <c r="A1304" s="7">
        <v>43793.166675300927</v>
      </c>
    </row>
    <row r="1305" spans="1:1" ht="13.8" x14ac:dyDescent="0.3">
      <c r="A1305" s="7">
        <v>43793.208341967591</v>
      </c>
    </row>
    <row r="1306" spans="1:1" ht="13.8" x14ac:dyDescent="0.3">
      <c r="A1306" s="7">
        <v>43793.250008634262</v>
      </c>
    </row>
    <row r="1307" spans="1:1" ht="13.8" x14ac:dyDescent="0.3">
      <c r="A1307" s="7">
        <v>43793.291675300927</v>
      </c>
    </row>
    <row r="1308" spans="1:1" ht="13.8" x14ac:dyDescent="0.3">
      <c r="A1308" s="7">
        <v>43793.333341967591</v>
      </c>
    </row>
    <row r="1309" spans="1:1" ht="13.8" x14ac:dyDescent="0.3">
      <c r="A1309" s="7">
        <v>43793.375008634262</v>
      </c>
    </row>
    <row r="1310" spans="1:1" ht="13.8" x14ac:dyDescent="0.3">
      <c r="A1310" s="7">
        <v>43793.416675300927</v>
      </c>
    </row>
    <row r="1311" spans="1:1" ht="13.8" x14ac:dyDescent="0.3">
      <c r="A1311" s="7">
        <v>43793.458341967591</v>
      </c>
    </row>
    <row r="1312" spans="1:1" ht="13.8" x14ac:dyDescent="0.3">
      <c r="A1312" s="7">
        <v>43793.500008634262</v>
      </c>
    </row>
    <row r="1313" spans="1:1" ht="13.8" x14ac:dyDescent="0.3">
      <c r="A1313" s="7">
        <v>43793.541675300927</v>
      </c>
    </row>
    <row r="1314" spans="1:1" ht="13.8" x14ac:dyDescent="0.3">
      <c r="A1314" s="7">
        <v>43793.583341967591</v>
      </c>
    </row>
    <row r="1315" spans="1:1" ht="13.8" x14ac:dyDescent="0.3">
      <c r="A1315" s="7">
        <v>43793.625008634262</v>
      </c>
    </row>
    <row r="1316" spans="1:1" ht="13.8" x14ac:dyDescent="0.3">
      <c r="A1316" s="7">
        <v>43793.666675300927</v>
      </c>
    </row>
    <row r="1317" spans="1:1" ht="13.8" x14ac:dyDescent="0.3">
      <c r="A1317" s="7">
        <v>43793.708341967591</v>
      </c>
    </row>
    <row r="1318" spans="1:1" ht="13.8" x14ac:dyDescent="0.3">
      <c r="A1318" s="7">
        <v>43793.750008634262</v>
      </c>
    </row>
    <row r="1319" spans="1:1" ht="13.8" x14ac:dyDescent="0.3">
      <c r="A1319" s="7">
        <v>43793.791675300927</v>
      </c>
    </row>
    <row r="1320" spans="1:1" ht="13.8" x14ac:dyDescent="0.3">
      <c r="A1320" s="7">
        <v>43793.833341967591</v>
      </c>
    </row>
    <row r="1321" spans="1:1" ht="13.8" x14ac:dyDescent="0.3">
      <c r="A1321" s="7">
        <v>43793.875008634262</v>
      </c>
    </row>
    <row r="1322" spans="1:1" ht="13.8" x14ac:dyDescent="0.3">
      <c r="A1322" s="7">
        <v>43793.916675300927</v>
      </c>
    </row>
    <row r="1323" spans="1:1" ht="13.8" x14ac:dyDescent="0.3">
      <c r="A1323" s="7">
        <v>43793.958341967591</v>
      </c>
    </row>
    <row r="1324" spans="1:1" ht="13.8" x14ac:dyDescent="0.3">
      <c r="A1324" s="7">
        <v>43789.000008634262</v>
      </c>
    </row>
    <row r="1325" spans="1:1" ht="13.8" x14ac:dyDescent="0.3">
      <c r="A1325" s="7">
        <v>43789.041675300927</v>
      </c>
    </row>
    <row r="1326" spans="1:1" ht="13.8" x14ac:dyDescent="0.3">
      <c r="A1326" s="7">
        <v>43789.083341979167</v>
      </c>
    </row>
    <row r="1327" spans="1:1" ht="13.8" x14ac:dyDescent="0.3">
      <c r="A1327" s="7">
        <v>43789.125008645831</v>
      </c>
    </row>
    <row r="1328" spans="1:1" ht="13.8" x14ac:dyDescent="0.3">
      <c r="A1328" s="7">
        <v>43789.166675312503</v>
      </c>
    </row>
    <row r="1329" spans="1:1" ht="13.8" x14ac:dyDescent="0.3">
      <c r="A1329" s="7">
        <v>43789.208341979167</v>
      </c>
    </row>
    <row r="1330" spans="1:1" ht="13.8" x14ac:dyDescent="0.3">
      <c r="A1330" s="7">
        <v>43789.250008645831</v>
      </c>
    </row>
    <row r="1331" spans="1:1" ht="13.8" x14ac:dyDescent="0.3">
      <c r="A1331" s="7">
        <v>43789.291675312503</v>
      </c>
    </row>
    <row r="1332" spans="1:1" ht="13.8" x14ac:dyDescent="0.3">
      <c r="A1332" s="7">
        <v>43789.333341979167</v>
      </c>
    </row>
    <row r="1333" spans="1:1" ht="13.8" x14ac:dyDescent="0.3">
      <c r="A1333" s="7">
        <v>43789.375008645831</v>
      </c>
    </row>
    <row r="1334" spans="1:1" ht="13.8" x14ac:dyDescent="0.3">
      <c r="A1334" s="7">
        <v>43789.416675312503</v>
      </c>
    </row>
    <row r="1335" spans="1:1" ht="13.8" x14ac:dyDescent="0.3">
      <c r="A1335" s="7">
        <v>43789.458341979167</v>
      </c>
    </row>
    <row r="1336" spans="1:1" ht="13.8" x14ac:dyDescent="0.3">
      <c r="A1336" s="7">
        <v>43789.500008645831</v>
      </c>
    </row>
    <row r="1337" spans="1:1" ht="13.8" x14ac:dyDescent="0.3">
      <c r="A1337" s="7">
        <v>43789.541675312503</v>
      </c>
    </row>
    <row r="1338" spans="1:1" ht="13.8" x14ac:dyDescent="0.3">
      <c r="A1338" s="7">
        <v>43789.583341979167</v>
      </c>
    </row>
    <row r="1339" spans="1:1" ht="13.8" x14ac:dyDescent="0.3">
      <c r="A1339" s="7">
        <v>43789.625008645831</v>
      </c>
    </row>
    <row r="1340" spans="1:1" ht="13.8" x14ac:dyDescent="0.3">
      <c r="A1340" s="7">
        <v>43789.666675312503</v>
      </c>
    </row>
    <row r="1341" spans="1:1" ht="13.8" x14ac:dyDescent="0.3">
      <c r="A1341" s="7">
        <v>43789.708341979167</v>
      </c>
    </row>
    <row r="1342" spans="1:1" ht="13.8" x14ac:dyDescent="0.3">
      <c r="A1342" s="7">
        <v>43789.750008645831</v>
      </c>
    </row>
    <row r="1343" spans="1:1" ht="13.8" x14ac:dyDescent="0.3">
      <c r="A1343" s="7">
        <v>43789.791675312503</v>
      </c>
    </row>
    <row r="1344" spans="1:1" ht="13.8" x14ac:dyDescent="0.3">
      <c r="A1344" s="7">
        <v>43789.833341979167</v>
      </c>
    </row>
    <row r="1345" spans="1:1" ht="13.8" x14ac:dyDescent="0.3">
      <c r="A1345" s="7">
        <v>43789.875008645831</v>
      </c>
    </row>
    <row r="1346" spans="1:1" ht="13.8" x14ac:dyDescent="0.3">
      <c r="A1346" s="7">
        <v>43789.916675312503</v>
      </c>
    </row>
    <row r="1347" spans="1:1" ht="13.8" x14ac:dyDescent="0.3">
      <c r="A1347" s="7">
        <v>43789.958341979167</v>
      </c>
    </row>
    <row r="1348" spans="1:1" ht="13.8" x14ac:dyDescent="0.3">
      <c r="A1348" s="7">
        <v>43790.000008645831</v>
      </c>
    </row>
    <row r="1349" spans="1:1" ht="13.8" x14ac:dyDescent="0.3">
      <c r="A1349" s="7">
        <v>43790.041675312503</v>
      </c>
    </row>
    <row r="1350" spans="1:1" ht="13.8" x14ac:dyDescent="0.3">
      <c r="A1350" s="7">
        <v>43790.083341979167</v>
      </c>
    </row>
    <row r="1351" spans="1:1" ht="13.8" x14ac:dyDescent="0.3">
      <c r="A1351" s="7">
        <v>43790.125008645831</v>
      </c>
    </row>
    <row r="1352" spans="1:1" ht="13.8" x14ac:dyDescent="0.3">
      <c r="A1352" s="7">
        <v>43790.166675312503</v>
      </c>
    </row>
    <row r="1353" spans="1:1" ht="13.8" x14ac:dyDescent="0.3">
      <c r="A1353" s="7">
        <v>43790.208341979167</v>
      </c>
    </row>
    <row r="1354" spans="1:1" ht="13.8" x14ac:dyDescent="0.3">
      <c r="A1354" s="7">
        <v>43790.250008645831</v>
      </c>
    </row>
    <row r="1355" spans="1:1" ht="13.8" x14ac:dyDescent="0.3">
      <c r="A1355" s="7">
        <v>43790.291675312503</v>
      </c>
    </row>
    <row r="1356" spans="1:1" ht="13.8" x14ac:dyDescent="0.3">
      <c r="A1356" s="7">
        <v>43790.333341979167</v>
      </c>
    </row>
    <row r="1357" spans="1:1" ht="13.8" x14ac:dyDescent="0.3">
      <c r="A1357" s="7">
        <v>43790.375008645831</v>
      </c>
    </row>
    <row r="1358" spans="1:1" ht="13.8" x14ac:dyDescent="0.3">
      <c r="A1358" s="7">
        <v>43790.416675312503</v>
      </c>
    </row>
    <row r="1359" spans="1:1" ht="13.8" x14ac:dyDescent="0.3">
      <c r="A1359" s="7">
        <v>43790.458341979167</v>
      </c>
    </row>
    <row r="1360" spans="1:1" ht="13.8" x14ac:dyDescent="0.3">
      <c r="A1360" s="7">
        <v>43790.500008645831</v>
      </c>
    </row>
    <row r="1361" spans="1:1" ht="13.8" x14ac:dyDescent="0.3">
      <c r="A1361" s="7">
        <v>43790.541675312503</v>
      </c>
    </row>
    <row r="1362" spans="1:1" ht="13.8" x14ac:dyDescent="0.3">
      <c r="A1362" s="7">
        <v>43790.583341979167</v>
      </c>
    </row>
    <row r="1363" spans="1:1" ht="13.8" x14ac:dyDescent="0.3">
      <c r="A1363" s="7">
        <v>43790.625008645831</v>
      </c>
    </row>
    <row r="1364" spans="1:1" ht="13.8" x14ac:dyDescent="0.3">
      <c r="A1364" s="7">
        <v>43790.666675312503</v>
      </c>
    </row>
    <row r="1365" spans="1:1" ht="13.8" x14ac:dyDescent="0.3">
      <c r="A1365" s="7">
        <v>43790.708341979167</v>
      </c>
    </row>
    <row r="1366" spans="1:1" ht="13.8" x14ac:dyDescent="0.3">
      <c r="A1366" s="7">
        <v>43790.750008645831</v>
      </c>
    </row>
    <row r="1367" spans="1:1" ht="13.8" x14ac:dyDescent="0.3">
      <c r="A1367" s="7">
        <v>43790.791675312503</v>
      </c>
    </row>
    <row r="1368" spans="1:1" ht="13.8" x14ac:dyDescent="0.3">
      <c r="A1368" s="7">
        <v>43790.833341990743</v>
      </c>
    </row>
    <row r="1369" spans="1:1" ht="13.8" x14ac:dyDescent="0.3">
      <c r="A1369" s="7">
        <v>43790.875008657407</v>
      </c>
    </row>
    <row r="1370" spans="1:1" ht="13.8" x14ac:dyDescent="0.3">
      <c r="A1370" s="7">
        <v>43790.916675324072</v>
      </c>
    </row>
    <row r="1371" spans="1:1" ht="13.8" x14ac:dyDescent="0.3">
      <c r="A1371" s="7">
        <v>43790.958341990743</v>
      </c>
    </row>
    <row r="1372" spans="1:1" ht="13.8" x14ac:dyDescent="0.3">
      <c r="A1372" s="7">
        <v>43791.000008657407</v>
      </c>
    </row>
    <row r="1373" spans="1:1" ht="13.8" x14ac:dyDescent="0.3">
      <c r="A1373" s="7">
        <v>43791.041675324072</v>
      </c>
    </row>
    <row r="1374" spans="1:1" ht="13.8" x14ac:dyDescent="0.3">
      <c r="A1374" s="7">
        <v>43791.083341990743</v>
      </c>
    </row>
    <row r="1375" spans="1:1" ht="13.8" x14ac:dyDescent="0.3">
      <c r="A1375" s="7">
        <v>43791.125008657407</v>
      </c>
    </row>
    <row r="1376" spans="1:1" ht="13.8" x14ac:dyDescent="0.3">
      <c r="A1376" s="7">
        <v>43791.166675324072</v>
      </c>
    </row>
    <row r="1377" spans="1:1" ht="13.8" x14ac:dyDescent="0.3">
      <c r="A1377" s="7">
        <v>43791.208341990743</v>
      </c>
    </row>
    <row r="1378" spans="1:1" ht="13.8" x14ac:dyDescent="0.3">
      <c r="A1378" s="7">
        <v>43791.250008657407</v>
      </c>
    </row>
    <row r="1379" spans="1:1" ht="13.8" x14ac:dyDescent="0.3">
      <c r="A1379" s="7">
        <v>43791.291675324072</v>
      </c>
    </row>
    <row r="1380" spans="1:1" ht="13.8" x14ac:dyDescent="0.3">
      <c r="A1380" s="7">
        <v>43791.333341990743</v>
      </c>
    </row>
    <row r="1381" spans="1:1" ht="13.8" x14ac:dyDescent="0.3">
      <c r="A1381" s="7">
        <v>43791.375008657407</v>
      </c>
    </row>
    <row r="1382" spans="1:1" ht="13.8" x14ac:dyDescent="0.3">
      <c r="A1382" s="7">
        <v>43791.416675324072</v>
      </c>
    </row>
    <row r="1383" spans="1:1" ht="13.8" x14ac:dyDescent="0.3">
      <c r="A1383" s="7">
        <v>43791.458341990743</v>
      </c>
    </row>
    <row r="1384" spans="1:1" ht="13.8" x14ac:dyDescent="0.3">
      <c r="A1384" s="7">
        <v>43791.500008657407</v>
      </c>
    </row>
    <row r="1385" spans="1:1" ht="13.8" x14ac:dyDescent="0.3">
      <c r="A1385" s="7">
        <v>43791.541675324072</v>
      </c>
    </row>
    <row r="1386" spans="1:1" ht="13.8" x14ac:dyDescent="0.3">
      <c r="A1386" s="7">
        <v>43791.583341990743</v>
      </c>
    </row>
    <row r="1387" spans="1:1" ht="13.8" x14ac:dyDescent="0.3">
      <c r="A1387" s="7">
        <v>43791.625008657407</v>
      </c>
    </row>
    <row r="1388" spans="1:1" ht="13.8" x14ac:dyDescent="0.3">
      <c r="A1388" s="7">
        <v>43791.666675324072</v>
      </c>
    </row>
    <row r="1389" spans="1:1" ht="13.8" x14ac:dyDescent="0.3">
      <c r="A1389" s="7">
        <v>43791.708341990743</v>
      </c>
    </row>
    <row r="1390" spans="1:1" ht="13.8" x14ac:dyDescent="0.3">
      <c r="A1390" s="7">
        <v>43791.750008657407</v>
      </c>
    </row>
    <row r="1391" spans="1:1" ht="13.8" x14ac:dyDescent="0.3">
      <c r="A1391" s="7">
        <v>43791.791675324072</v>
      </c>
    </row>
    <row r="1392" spans="1:1" ht="13.8" x14ac:dyDescent="0.3">
      <c r="A1392" s="7">
        <v>43791.833341990743</v>
      </c>
    </row>
    <row r="1393" spans="1:1" ht="13.8" x14ac:dyDescent="0.3">
      <c r="A1393" s="7">
        <v>43791.875008657407</v>
      </c>
    </row>
    <row r="1394" spans="1:1" ht="13.8" x14ac:dyDescent="0.3">
      <c r="A1394" s="7">
        <v>43791.916675324072</v>
      </c>
    </row>
    <row r="1395" spans="1:1" ht="13.8" x14ac:dyDescent="0.3">
      <c r="A1395" s="7">
        <v>43791.958341990743</v>
      </c>
    </row>
    <row r="1396" spans="1:1" ht="13.8" x14ac:dyDescent="0.3">
      <c r="A1396" s="7">
        <v>43792.000008657407</v>
      </c>
    </row>
    <row r="1397" spans="1:1" ht="13.8" x14ac:dyDescent="0.3">
      <c r="A1397" s="7">
        <v>43792.041675324072</v>
      </c>
    </row>
    <row r="1398" spans="1:1" ht="13.8" x14ac:dyDescent="0.3">
      <c r="A1398" s="7">
        <v>43792.083341990743</v>
      </c>
    </row>
    <row r="1399" spans="1:1" ht="13.8" x14ac:dyDescent="0.3">
      <c r="A1399" s="7">
        <v>43792.125008657407</v>
      </c>
    </row>
    <row r="1400" spans="1:1" ht="13.8" x14ac:dyDescent="0.3">
      <c r="A1400" s="7">
        <v>43792.166675324072</v>
      </c>
    </row>
    <row r="1401" spans="1:1" ht="13.8" x14ac:dyDescent="0.3">
      <c r="A1401" s="7">
        <v>43792.208341990743</v>
      </c>
    </row>
    <row r="1402" spans="1:1" ht="13.8" x14ac:dyDescent="0.3">
      <c r="A1402" s="7">
        <v>43792.250008657407</v>
      </c>
    </row>
    <row r="1403" spans="1:1" ht="13.8" x14ac:dyDescent="0.3">
      <c r="A1403" s="7">
        <v>43792.291675324072</v>
      </c>
    </row>
    <row r="1404" spans="1:1" ht="13.8" x14ac:dyDescent="0.3">
      <c r="A1404" s="7">
        <v>43792.333341990743</v>
      </c>
    </row>
    <row r="1405" spans="1:1" ht="13.8" x14ac:dyDescent="0.3">
      <c r="A1405" s="7">
        <v>43792.375008657407</v>
      </c>
    </row>
    <row r="1406" spans="1:1" ht="13.8" x14ac:dyDescent="0.3">
      <c r="A1406" s="7">
        <v>43792.416675324072</v>
      </c>
    </row>
    <row r="1407" spans="1:1" ht="13.8" x14ac:dyDescent="0.3">
      <c r="A1407" s="7">
        <v>43792.458341990743</v>
      </c>
    </row>
    <row r="1408" spans="1:1" ht="13.8" x14ac:dyDescent="0.3">
      <c r="A1408" s="7">
        <v>43792.500008657407</v>
      </c>
    </row>
    <row r="1409" spans="1:1" ht="13.8" x14ac:dyDescent="0.3">
      <c r="A1409" s="7">
        <v>43792.541675324072</v>
      </c>
    </row>
    <row r="1410" spans="1:1" ht="13.8" x14ac:dyDescent="0.3">
      <c r="A1410" s="7">
        <v>43792.583341990743</v>
      </c>
    </row>
    <row r="1411" spans="1:1" ht="13.8" x14ac:dyDescent="0.3">
      <c r="A1411" s="7">
        <v>43792.625008657407</v>
      </c>
    </row>
    <row r="1412" spans="1:1" ht="13.8" x14ac:dyDescent="0.3">
      <c r="A1412" s="7">
        <v>43792.666675335648</v>
      </c>
    </row>
    <row r="1413" spans="1:1" ht="13.8" x14ac:dyDescent="0.3">
      <c r="A1413" s="7">
        <v>43792.708342002312</v>
      </c>
    </row>
    <row r="1414" spans="1:1" ht="13.8" x14ac:dyDescent="0.3">
      <c r="A1414" s="7">
        <v>43792.750008668983</v>
      </c>
    </row>
    <row r="1415" spans="1:1" ht="13.8" x14ac:dyDescent="0.3">
      <c r="A1415" s="7">
        <v>43792.791675335648</v>
      </c>
    </row>
    <row r="1416" spans="1:1" ht="13.8" x14ac:dyDescent="0.3">
      <c r="A1416" s="7">
        <v>43792.833342002312</v>
      </c>
    </row>
    <row r="1417" spans="1:1" ht="13.8" x14ac:dyDescent="0.3">
      <c r="A1417" s="7">
        <v>43792.875008668983</v>
      </c>
    </row>
    <row r="1418" spans="1:1" ht="13.8" x14ac:dyDescent="0.3">
      <c r="A1418" s="7">
        <v>43792.916675335648</v>
      </c>
    </row>
    <row r="1419" spans="1:1" ht="13.8" x14ac:dyDescent="0.3">
      <c r="A1419" s="7">
        <v>43792.958342002312</v>
      </c>
    </row>
    <row r="1420" spans="1:1" ht="13.8" x14ac:dyDescent="0.3">
      <c r="A1420" s="7">
        <v>43793.000008668983</v>
      </c>
    </row>
    <row r="1421" spans="1:1" ht="13.8" x14ac:dyDescent="0.3">
      <c r="A1421" s="7">
        <v>43793.041675335648</v>
      </c>
    </row>
    <row r="1422" spans="1:1" ht="13.8" x14ac:dyDescent="0.3">
      <c r="A1422" s="7">
        <v>43793.083342002312</v>
      </c>
    </row>
    <row r="1423" spans="1:1" ht="13.8" x14ac:dyDescent="0.3">
      <c r="A1423" s="7">
        <v>43793.125008668983</v>
      </c>
    </row>
    <row r="1424" spans="1:1" ht="13.8" x14ac:dyDescent="0.3">
      <c r="A1424" s="7">
        <v>43793.166675335648</v>
      </c>
    </row>
    <row r="1425" spans="1:1" ht="13.8" x14ac:dyDescent="0.3">
      <c r="A1425" s="7">
        <v>43793.208342002312</v>
      </c>
    </row>
    <row r="1426" spans="1:1" ht="13.8" x14ac:dyDescent="0.3">
      <c r="A1426" s="7">
        <v>43793.250008668983</v>
      </c>
    </row>
    <row r="1427" spans="1:1" ht="13.8" x14ac:dyDescent="0.3">
      <c r="A1427" s="7">
        <v>43793.291675335648</v>
      </c>
    </row>
    <row r="1428" spans="1:1" ht="13.8" x14ac:dyDescent="0.3">
      <c r="A1428" s="7">
        <v>43793.333342002312</v>
      </c>
    </row>
    <row r="1429" spans="1:1" ht="13.8" x14ac:dyDescent="0.3">
      <c r="A1429" s="7">
        <v>43793.375008668983</v>
      </c>
    </row>
    <row r="1430" spans="1:1" ht="13.8" x14ac:dyDescent="0.3">
      <c r="A1430" s="7">
        <v>43793.416675335648</v>
      </c>
    </row>
    <row r="1431" spans="1:1" ht="13.8" x14ac:dyDescent="0.3">
      <c r="A1431" s="7">
        <v>43793.458342002312</v>
      </c>
    </row>
    <row r="1432" spans="1:1" ht="13.8" x14ac:dyDescent="0.3">
      <c r="A1432" s="7">
        <v>43793.500008668983</v>
      </c>
    </row>
    <row r="1433" spans="1:1" ht="13.8" x14ac:dyDescent="0.3">
      <c r="A1433" s="7">
        <v>43793.541675335648</v>
      </c>
    </row>
    <row r="1434" spans="1:1" ht="13.8" x14ac:dyDescent="0.3">
      <c r="A1434" s="7">
        <v>43793.583342002312</v>
      </c>
    </row>
    <row r="1435" spans="1:1" ht="13.8" x14ac:dyDescent="0.3">
      <c r="A1435" s="7">
        <v>43793.625008668983</v>
      </c>
    </row>
    <row r="1436" spans="1:1" ht="13.8" x14ac:dyDescent="0.3">
      <c r="A1436" s="7">
        <v>43793.666675335648</v>
      </c>
    </row>
    <row r="1437" spans="1:1" ht="13.8" x14ac:dyDescent="0.3">
      <c r="A1437" s="7">
        <v>43793.708342002312</v>
      </c>
    </row>
    <row r="1438" spans="1:1" ht="13.8" x14ac:dyDescent="0.3">
      <c r="A1438" s="7">
        <v>43793.750008668983</v>
      </c>
    </row>
    <row r="1439" spans="1:1" ht="13.8" x14ac:dyDescent="0.3">
      <c r="A1439" s="7">
        <v>43793.791675335648</v>
      </c>
    </row>
    <row r="1440" spans="1:1" ht="13.8" x14ac:dyDescent="0.3">
      <c r="A1440" s="7">
        <v>43793.833342002312</v>
      </c>
    </row>
    <row r="1441" spans="1:1" ht="13.8" x14ac:dyDescent="0.3">
      <c r="A1441" s="7">
        <v>43793.875008668983</v>
      </c>
    </row>
    <row r="1442" spans="1:1" ht="13.8" x14ac:dyDescent="0.3">
      <c r="A1442" s="7">
        <v>43793.916675335648</v>
      </c>
    </row>
    <row r="1443" spans="1:1" ht="13.8" x14ac:dyDescent="0.3">
      <c r="A1443" s="7">
        <v>43793.958342002312</v>
      </c>
    </row>
    <row r="1444" spans="1:1" ht="13.8" x14ac:dyDescent="0.3">
      <c r="A1444" s="7">
        <v>43789.000008668983</v>
      </c>
    </row>
    <row r="1445" spans="1:1" ht="13.8" x14ac:dyDescent="0.3">
      <c r="A1445" s="7">
        <v>43789.041675335648</v>
      </c>
    </row>
    <row r="1446" spans="1:1" ht="13.8" x14ac:dyDescent="0.3">
      <c r="A1446" s="7">
        <v>43789.083342002312</v>
      </c>
    </row>
    <row r="1447" spans="1:1" ht="13.8" x14ac:dyDescent="0.3">
      <c r="A1447" s="7">
        <v>43789.125008668983</v>
      </c>
    </row>
    <row r="1448" spans="1:1" ht="13.8" x14ac:dyDescent="0.3">
      <c r="A1448" s="7">
        <v>43789.166675335648</v>
      </c>
    </row>
    <row r="1449" spans="1:1" ht="13.8" x14ac:dyDescent="0.3">
      <c r="A1449" s="7">
        <v>43789.208342002312</v>
      </c>
    </row>
    <row r="1450" spans="1:1" ht="13.8" x14ac:dyDescent="0.3">
      <c r="A1450" s="7">
        <v>43789.250008668983</v>
      </c>
    </row>
    <row r="1451" spans="1:1" ht="13.8" x14ac:dyDescent="0.3">
      <c r="A1451" s="7">
        <v>43789.291675335648</v>
      </c>
    </row>
    <row r="1452" spans="1:1" ht="13.8" x14ac:dyDescent="0.3">
      <c r="A1452" s="7">
        <v>43789.333342002312</v>
      </c>
    </row>
    <row r="1453" spans="1:1" ht="13.8" x14ac:dyDescent="0.3">
      <c r="A1453" s="7">
        <v>43789.375008668983</v>
      </c>
    </row>
    <row r="1454" spans="1:1" ht="13.8" x14ac:dyDescent="0.3">
      <c r="A1454" s="7">
        <v>43789.416675347224</v>
      </c>
    </row>
    <row r="1455" spans="1:1" ht="13.8" x14ac:dyDescent="0.3">
      <c r="A1455" s="7">
        <v>43789.458342013888</v>
      </c>
    </row>
    <row r="1456" spans="1:1" ht="13.8" x14ac:dyDescent="0.3">
      <c r="A1456" s="7">
        <v>43789.500008680552</v>
      </c>
    </row>
    <row r="1457" spans="1:1" ht="13.8" x14ac:dyDescent="0.3">
      <c r="A1457" s="7">
        <v>43789.541675347224</v>
      </c>
    </row>
    <row r="1458" spans="1:1" ht="13.8" x14ac:dyDescent="0.3">
      <c r="A1458" s="7">
        <v>43789.583342013888</v>
      </c>
    </row>
    <row r="1459" spans="1:1" ht="13.8" x14ac:dyDescent="0.3">
      <c r="A1459" s="7">
        <v>43789.625008680552</v>
      </c>
    </row>
    <row r="1460" spans="1:1" ht="13.8" x14ac:dyDescent="0.3">
      <c r="A1460" s="7">
        <v>43789.666675347224</v>
      </c>
    </row>
    <row r="1461" spans="1:1" ht="13.8" x14ac:dyDescent="0.3">
      <c r="A1461" s="7">
        <v>43789.708342013888</v>
      </c>
    </row>
    <row r="1462" spans="1:1" ht="13.8" x14ac:dyDescent="0.3">
      <c r="A1462" s="7">
        <v>43789.750008680552</v>
      </c>
    </row>
    <row r="1463" spans="1:1" ht="13.8" x14ac:dyDescent="0.3">
      <c r="A1463" s="7">
        <v>43789.791675347224</v>
      </c>
    </row>
    <row r="1464" spans="1:1" ht="13.8" x14ac:dyDescent="0.3">
      <c r="A1464" s="7">
        <v>43789.833342013888</v>
      </c>
    </row>
    <row r="1465" spans="1:1" ht="13.8" x14ac:dyDescent="0.3">
      <c r="A1465" s="7">
        <v>43789.875008680552</v>
      </c>
    </row>
    <row r="1466" spans="1:1" ht="13.8" x14ac:dyDescent="0.3">
      <c r="A1466" s="7">
        <v>43789.916675347224</v>
      </c>
    </row>
    <row r="1467" spans="1:1" ht="13.8" x14ac:dyDescent="0.3">
      <c r="A1467" s="7">
        <v>43789.958342013888</v>
      </c>
    </row>
    <row r="1468" spans="1:1" ht="13.8" x14ac:dyDescent="0.3">
      <c r="A1468" s="7">
        <v>43790.000008680552</v>
      </c>
    </row>
    <row r="1469" spans="1:1" ht="13.8" x14ac:dyDescent="0.3">
      <c r="A1469" s="7">
        <v>43790.041675347224</v>
      </c>
    </row>
    <row r="1470" spans="1:1" ht="13.8" x14ac:dyDescent="0.3">
      <c r="A1470" s="7">
        <v>43790.083342013888</v>
      </c>
    </row>
    <row r="1471" spans="1:1" ht="13.8" x14ac:dyDescent="0.3">
      <c r="A1471" s="7">
        <v>43790.125008680552</v>
      </c>
    </row>
    <row r="1472" spans="1:1" ht="13.8" x14ac:dyDescent="0.3">
      <c r="A1472" s="7">
        <v>43790.166675347224</v>
      </c>
    </row>
    <row r="1473" spans="1:1" ht="13.8" x14ac:dyDescent="0.3">
      <c r="A1473" s="7">
        <v>43790.208342013888</v>
      </c>
    </row>
    <row r="1474" spans="1:1" ht="13.8" x14ac:dyDescent="0.3">
      <c r="A1474" s="7">
        <v>43790.250008680552</v>
      </c>
    </row>
    <row r="1475" spans="1:1" ht="13.8" x14ac:dyDescent="0.3">
      <c r="A1475" s="7">
        <v>43790.291675347224</v>
      </c>
    </row>
    <row r="1476" spans="1:1" ht="13.8" x14ac:dyDescent="0.3">
      <c r="A1476" s="7">
        <v>43790.333342013888</v>
      </c>
    </row>
    <row r="1477" spans="1:1" ht="13.8" x14ac:dyDescent="0.3">
      <c r="A1477" s="7">
        <v>43790.375008680552</v>
      </c>
    </row>
    <row r="1478" spans="1:1" ht="13.8" x14ac:dyDescent="0.3">
      <c r="A1478" s="7">
        <v>43790.416675347224</v>
      </c>
    </row>
    <row r="1479" spans="1:1" ht="13.8" x14ac:dyDescent="0.3">
      <c r="A1479" s="7">
        <v>43790.458342013888</v>
      </c>
    </row>
    <row r="1480" spans="1:1" ht="13.8" x14ac:dyDescent="0.3">
      <c r="A1480" s="7">
        <v>43790.500008680552</v>
      </c>
    </row>
    <row r="1481" spans="1:1" ht="13.8" x14ac:dyDescent="0.3">
      <c r="A1481" s="7">
        <v>43790.541675347224</v>
      </c>
    </row>
    <row r="1482" spans="1:1" ht="13.8" x14ac:dyDescent="0.3">
      <c r="A1482" s="7">
        <v>43790.583342013888</v>
      </c>
    </row>
    <row r="1483" spans="1:1" ht="13.8" x14ac:dyDescent="0.3">
      <c r="A1483" s="7">
        <v>43790.625008680552</v>
      </c>
    </row>
    <row r="1484" spans="1:1" ht="13.8" x14ac:dyDescent="0.3">
      <c r="A1484" s="7">
        <v>43790.666675347224</v>
      </c>
    </row>
    <row r="1485" spans="1:1" ht="13.8" x14ac:dyDescent="0.3">
      <c r="A1485" s="7">
        <v>43790.708342013888</v>
      </c>
    </row>
    <row r="1486" spans="1:1" ht="13.8" x14ac:dyDescent="0.3">
      <c r="A1486" s="7">
        <v>43790.750008680552</v>
      </c>
    </row>
    <row r="1487" spans="1:1" ht="13.8" x14ac:dyDescent="0.3">
      <c r="A1487" s="7">
        <v>43790.791675347224</v>
      </c>
    </row>
    <row r="1488" spans="1:1" ht="13.8" x14ac:dyDescent="0.3">
      <c r="A1488" s="7">
        <v>43790.833342013888</v>
      </c>
    </row>
    <row r="1489" spans="1:1" ht="13.8" x14ac:dyDescent="0.3">
      <c r="A1489" s="7">
        <v>43790.875008680552</v>
      </c>
    </row>
    <row r="1490" spans="1:1" ht="13.8" x14ac:dyDescent="0.3">
      <c r="A1490" s="7">
        <v>43790.916675347224</v>
      </c>
    </row>
    <row r="1491" spans="1:1" ht="13.8" x14ac:dyDescent="0.3">
      <c r="A1491" s="7">
        <v>43790.958342013888</v>
      </c>
    </row>
    <row r="1492" spans="1:1" ht="13.8" x14ac:dyDescent="0.3">
      <c r="A1492" s="7">
        <v>43791.000008680552</v>
      </c>
    </row>
    <row r="1493" spans="1:1" ht="13.8" x14ac:dyDescent="0.3">
      <c r="A1493" s="7">
        <v>43791.0416753588</v>
      </c>
    </row>
    <row r="1494" spans="1:1" ht="13.8" x14ac:dyDescent="0.3">
      <c r="A1494" s="7">
        <v>43791.083342025464</v>
      </c>
    </row>
    <row r="1495" spans="1:1" ht="13.8" x14ac:dyDescent="0.3">
      <c r="A1495" s="7">
        <v>43791.125008692128</v>
      </c>
    </row>
    <row r="1496" spans="1:1" ht="13.8" x14ac:dyDescent="0.3">
      <c r="A1496" s="7">
        <v>43791.1666753588</v>
      </c>
    </row>
    <row r="1497" spans="1:1" ht="13.8" x14ac:dyDescent="0.3">
      <c r="A1497" s="7">
        <v>43791.208342025464</v>
      </c>
    </row>
    <row r="1498" spans="1:1" ht="13.8" x14ac:dyDescent="0.3">
      <c r="A1498" s="7">
        <v>43791.250008692128</v>
      </c>
    </row>
    <row r="1499" spans="1:1" ht="13.8" x14ac:dyDescent="0.3">
      <c r="A1499" s="7">
        <v>43791.2916753588</v>
      </c>
    </row>
    <row r="1500" spans="1:1" ht="13.8" x14ac:dyDescent="0.3">
      <c r="A1500" s="7">
        <v>43791.333342025464</v>
      </c>
    </row>
    <row r="1501" spans="1:1" ht="13.8" x14ac:dyDescent="0.3">
      <c r="A1501" s="7">
        <v>43791.375008692128</v>
      </c>
    </row>
    <row r="1502" spans="1:1" ht="13.8" x14ac:dyDescent="0.3">
      <c r="A1502" s="7">
        <v>43791.4166753588</v>
      </c>
    </row>
    <row r="1503" spans="1:1" ht="13.8" x14ac:dyDescent="0.3">
      <c r="A1503" s="7">
        <v>43791.458342025464</v>
      </c>
    </row>
    <row r="1504" spans="1:1" ht="13.8" x14ac:dyDescent="0.3">
      <c r="A1504" s="7">
        <v>43791.500008692128</v>
      </c>
    </row>
    <row r="1505" spans="1:1" ht="13.8" x14ac:dyDescent="0.3">
      <c r="A1505" s="7">
        <v>43791.5416753588</v>
      </c>
    </row>
    <row r="1506" spans="1:1" ht="13.8" x14ac:dyDescent="0.3">
      <c r="A1506" s="7">
        <v>43791.583342025464</v>
      </c>
    </row>
    <row r="1507" spans="1:1" ht="13.8" x14ac:dyDescent="0.3">
      <c r="A1507" s="7">
        <v>43791.625008692128</v>
      </c>
    </row>
    <row r="1508" spans="1:1" ht="13.8" x14ac:dyDescent="0.3">
      <c r="A1508" s="7">
        <v>43791.6666753588</v>
      </c>
    </row>
    <row r="1509" spans="1:1" ht="13.8" x14ac:dyDescent="0.3">
      <c r="A1509" s="7">
        <v>43791.708342025464</v>
      </c>
    </row>
    <row r="1510" spans="1:1" ht="13.8" x14ac:dyDescent="0.3">
      <c r="A1510" s="7">
        <v>43791.750008692128</v>
      </c>
    </row>
    <row r="1511" spans="1:1" ht="13.8" x14ac:dyDescent="0.3">
      <c r="A1511" s="7">
        <v>43791.7916753588</v>
      </c>
    </row>
    <row r="1512" spans="1:1" ht="13.8" x14ac:dyDescent="0.3">
      <c r="A1512" s="7">
        <v>43791.833342025464</v>
      </c>
    </row>
    <row r="1513" spans="1:1" ht="13.8" x14ac:dyDescent="0.3">
      <c r="A1513" s="7">
        <v>43791.875008692128</v>
      </c>
    </row>
    <row r="1514" spans="1:1" ht="13.8" x14ac:dyDescent="0.3">
      <c r="A1514" s="7">
        <v>43791.9166753588</v>
      </c>
    </row>
    <row r="1515" spans="1:1" ht="13.8" x14ac:dyDescent="0.3">
      <c r="A1515" s="7">
        <v>43791.958342025464</v>
      </c>
    </row>
    <row r="1516" spans="1:1" ht="13.8" x14ac:dyDescent="0.3">
      <c r="A1516" s="7">
        <v>43792.000008692128</v>
      </c>
    </row>
    <row r="1517" spans="1:1" ht="13.8" x14ac:dyDescent="0.3">
      <c r="A1517" s="7">
        <v>43792.0416753588</v>
      </c>
    </row>
    <row r="1518" spans="1:1" ht="13.8" x14ac:dyDescent="0.3">
      <c r="A1518" s="7">
        <v>43792.083342025464</v>
      </c>
    </row>
    <row r="1519" spans="1:1" ht="13.8" x14ac:dyDescent="0.3">
      <c r="A1519" s="7">
        <v>43792.125008692128</v>
      </c>
    </row>
    <row r="1520" spans="1:1" ht="13.8" x14ac:dyDescent="0.3">
      <c r="A1520" s="7">
        <v>43792.1666753588</v>
      </c>
    </row>
    <row r="1521" spans="1:1" ht="13.8" x14ac:dyDescent="0.3">
      <c r="A1521" s="7">
        <v>43792.208342025464</v>
      </c>
    </row>
    <row r="1522" spans="1:1" ht="13.8" x14ac:dyDescent="0.3">
      <c r="A1522" s="7">
        <v>43792.250008692128</v>
      </c>
    </row>
    <row r="1523" spans="1:1" ht="13.8" x14ac:dyDescent="0.3">
      <c r="A1523" s="7">
        <v>43792.2916753588</v>
      </c>
    </row>
    <row r="1524" spans="1:1" ht="13.8" x14ac:dyDescent="0.3">
      <c r="A1524" s="7">
        <v>43792.333342025464</v>
      </c>
    </row>
    <row r="1525" spans="1:1" ht="13.8" x14ac:dyDescent="0.3">
      <c r="A1525" s="7">
        <v>43792.375008692128</v>
      </c>
    </row>
    <row r="1526" spans="1:1" ht="13.8" x14ac:dyDescent="0.3">
      <c r="A1526" s="7">
        <v>43792.4166753588</v>
      </c>
    </row>
    <row r="1527" spans="1:1" ht="13.8" x14ac:dyDescent="0.3">
      <c r="A1527" s="7">
        <v>43792.458342025464</v>
      </c>
    </row>
    <row r="1528" spans="1:1" ht="13.8" x14ac:dyDescent="0.3">
      <c r="A1528" s="7">
        <v>43792.500008692128</v>
      </c>
    </row>
    <row r="1529" spans="1:1" ht="13.8" x14ac:dyDescent="0.3">
      <c r="A1529" s="7">
        <v>43792.5416753588</v>
      </c>
    </row>
    <row r="1530" spans="1:1" ht="13.8" x14ac:dyDescent="0.3">
      <c r="A1530" s="7">
        <v>43792.583342025464</v>
      </c>
    </row>
    <row r="1531" spans="1:1" ht="13.8" x14ac:dyDescent="0.3">
      <c r="A1531" s="7">
        <v>43792.625008692128</v>
      </c>
    </row>
    <row r="1532" spans="1:1" ht="13.8" x14ac:dyDescent="0.3">
      <c r="A1532" s="7">
        <v>43792.6666753588</v>
      </c>
    </row>
    <row r="1533" spans="1:1" ht="13.8" x14ac:dyDescent="0.3">
      <c r="A1533" s="7">
        <v>43792.70834203704</v>
      </c>
    </row>
    <row r="1534" spans="1:1" ht="13.8" x14ac:dyDescent="0.3">
      <c r="A1534" s="7">
        <v>43792.750008703704</v>
      </c>
    </row>
    <row r="1535" spans="1:1" ht="13.8" x14ac:dyDescent="0.3">
      <c r="A1535" s="7">
        <v>43792.791675370368</v>
      </c>
    </row>
    <row r="1536" spans="1:1" ht="13.8" x14ac:dyDescent="0.3">
      <c r="A1536" s="7">
        <v>43792.83334203704</v>
      </c>
    </row>
    <row r="1537" spans="1:1" ht="13.8" x14ac:dyDescent="0.3">
      <c r="A1537" s="7">
        <v>43792.875008703704</v>
      </c>
    </row>
    <row r="1538" spans="1:1" ht="13.8" x14ac:dyDescent="0.3">
      <c r="A1538" s="7">
        <v>43792.916675370368</v>
      </c>
    </row>
    <row r="1539" spans="1:1" ht="13.8" x14ac:dyDescent="0.3">
      <c r="A1539" s="7">
        <v>43792.95834203704</v>
      </c>
    </row>
    <row r="1540" spans="1:1" ht="13.8" x14ac:dyDescent="0.3">
      <c r="A1540" s="7">
        <v>43793.000008703704</v>
      </c>
    </row>
    <row r="1541" spans="1:1" ht="13.8" x14ac:dyDescent="0.3">
      <c r="A1541" s="7">
        <v>43793.041675370368</v>
      </c>
    </row>
    <row r="1542" spans="1:1" ht="13.8" x14ac:dyDescent="0.3">
      <c r="A1542" s="7">
        <v>43793.08334203704</v>
      </c>
    </row>
    <row r="1543" spans="1:1" ht="13.8" x14ac:dyDescent="0.3">
      <c r="A1543" s="7">
        <v>43793.125008703704</v>
      </c>
    </row>
    <row r="1544" spans="1:1" ht="13.8" x14ac:dyDescent="0.3">
      <c r="A1544" s="7">
        <v>43793.166675370368</v>
      </c>
    </row>
    <row r="1545" spans="1:1" ht="13.8" x14ac:dyDescent="0.3">
      <c r="A1545" s="7">
        <v>43793.20834203704</v>
      </c>
    </row>
    <row r="1546" spans="1:1" ht="13.8" x14ac:dyDescent="0.3">
      <c r="A1546" s="7">
        <v>43793.250008703704</v>
      </c>
    </row>
    <row r="1547" spans="1:1" ht="13.8" x14ac:dyDescent="0.3">
      <c r="A1547" s="7">
        <v>43793.291675370368</v>
      </c>
    </row>
    <row r="1548" spans="1:1" ht="13.8" x14ac:dyDescent="0.3">
      <c r="A1548" s="7">
        <v>43793.33334203704</v>
      </c>
    </row>
    <row r="1549" spans="1:1" ht="13.8" x14ac:dyDescent="0.3">
      <c r="A1549" s="7">
        <v>43793.375008703704</v>
      </c>
    </row>
    <row r="1550" spans="1:1" ht="13.8" x14ac:dyDescent="0.3">
      <c r="A1550" s="7">
        <v>43793.416675370368</v>
      </c>
    </row>
    <row r="1551" spans="1:1" ht="13.8" x14ac:dyDescent="0.3">
      <c r="A1551" s="7">
        <v>43793.45834203704</v>
      </c>
    </row>
    <row r="1552" spans="1:1" ht="13.8" x14ac:dyDescent="0.3">
      <c r="A1552" s="7">
        <v>43793.500008703704</v>
      </c>
    </row>
    <row r="1553" spans="1:1" ht="13.8" x14ac:dyDescent="0.3">
      <c r="A1553" s="7">
        <v>43793.541675370368</v>
      </c>
    </row>
    <row r="1554" spans="1:1" ht="13.8" x14ac:dyDescent="0.3">
      <c r="A1554" s="7">
        <v>43793.58334203704</v>
      </c>
    </row>
    <row r="1555" spans="1:1" ht="13.8" x14ac:dyDescent="0.3">
      <c r="A1555" s="7">
        <v>43793.625008703704</v>
      </c>
    </row>
    <row r="1556" spans="1:1" ht="13.8" x14ac:dyDescent="0.3">
      <c r="A1556" s="7">
        <v>43793.666675370368</v>
      </c>
    </row>
    <row r="1557" spans="1:1" ht="13.8" x14ac:dyDescent="0.3">
      <c r="A1557" s="7">
        <v>43793.70834203704</v>
      </c>
    </row>
    <row r="1558" spans="1:1" ht="13.8" x14ac:dyDescent="0.3">
      <c r="A1558" s="7">
        <v>43793.750008703704</v>
      </c>
    </row>
    <row r="1559" spans="1:1" ht="13.8" x14ac:dyDescent="0.3">
      <c r="A1559" s="7">
        <v>43793.791675370368</v>
      </c>
    </row>
    <row r="1560" spans="1:1" ht="13.8" x14ac:dyDescent="0.3">
      <c r="A1560" s="7">
        <v>43793.83334203704</v>
      </c>
    </row>
    <row r="1561" spans="1:1" ht="13.8" x14ac:dyDescent="0.3">
      <c r="A1561" s="7">
        <v>43793.875008703704</v>
      </c>
    </row>
    <row r="1562" spans="1:1" ht="13.8" x14ac:dyDescent="0.3">
      <c r="A1562" s="7">
        <v>43793.916675370368</v>
      </c>
    </row>
    <row r="1563" spans="1:1" ht="13.8" x14ac:dyDescent="0.3">
      <c r="A1563" s="7">
        <v>43793.95834203704</v>
      </c>
    </row>
    <row r="1564" spans="1:1" ht="13.8" x14ac:dyDescent="0.3">
      <c r="A1564" s="7">
        <v>43789.000008703704</v>
      </c>
    </row>
    <row r="1565" spans="1:1" ht="13.8" x14ac:dyDescent="0.3">
      <c r="A1565" s="7">
        <v>43789.041675370368</v>
      </c>
    </row>
    <row r="1566" spans="1:1" ht="13.8" x14ac:dyDescent="0.3">
      <c r="A1566" s="7">
        <v>43789.08334203704</v>
      </c>
    </row>
    <row r="1567" spans="1:1" ht="13.8" x14ac:dyDescent="0.3">
      <c r="A1567" s="7">
        <v>43789.125008703704</v>
      </c>
    </row>
    <row r="1568" spans="1:1" ht="13.8" x14ac:dyDescent="0.3">
      <c r="A1568" s="7">
        <v>43789.166675370368</v>
      </c>
    </row>
    <row r="1569" spans="1:1" ht="13.8" x14ac:dyDescent="0.3">
      <c r="A1569" s="7">
        <v>43789.20834203704</v>
      </c>
    </row>
    <row r="1570" spans="1:1" ht="13.8" x14ac:dyDescent="0.3">
      <c r="A1570" s="7">
        <v>43789.250008703704</v>
      </c>
    </row>
    <row r="1571" spans="1:1" ht="13.8" x14ac:dyDescent="0.3">
      <c r="A1571" s="7">
        <v>43789.291675370368</v>
      </c>
    </row>
    <row r="1572" spans="1:1" ht="13.8" x14ac:dyDescent="0.3">
      <c r="A1572" s="7">
        <v>43789.333342048609</v>
      </c>
    </row>
    <row r="1573" spans="1:1" ht="13.8" x14ac:dyDescent="0.3">
      <c r="A1573" s="7">
        <v>43789.37500871528</v>
      </c>
    </row>
    <row r="1574" spans="1:1" ht="13.8" x14ac:dyDescent="0.3">
      <c r="A1574" s="7">
        <v>43789.416675381945</v>
      </c>
    </row>
    <row r="1575" spans="1:1" ht="13.8" x14ac:dyDescent="0.3">
      <c r="A1575" s="7">
        <v>43789.458342048609</v>
      </c>
    </row>
    <row r="1576" spans="1:1" ht="13.8" x14ac:dyDescent="0.3">
      <c r="A1576" s="7">
        <v>43789.50000871528</v>
      </c>
    </row>
    <row r="1577" spans="1:1" ht="13.8" x14ac:dyDescent="0.3">
      <c r="A1577" s="7">
        <v>43789.541675381945</v>
      </c>
    </row>
    <row r="1578" spans="1:1" ht="13.8" x14ac:dyDescent="0.3">
      <c r="A1578" s="7">
        <v>43789.583342048609</v>
      </c>
    </row>
    <row r="1579" spans="1:1" ht="13.8" x14ac:dyDescent="0.3">
      <c r="A1579" s="7">
        <v>43789.62500871528</v>
      </c>
    </row>
    <row r="1580" spans="1:1" ht="13.8" x14ac:dyDescent="0.3">
      <c r="A1580" s="7">
        <v>43789.666675381945</v>
      </c>
    </row>
    <row r="1581" spans="1:1" ht="13.8" x14ac:dyDescent="0.3">
      <c r="A1581" s="7">
        <v>43789.708342048609</v>
      </c>
    </row>
    <row r="1582" spans="1:1" ht="13.8" x14ac:dyDescent="0.3">
      <c r="A1582" s="7">
        <v>43789.75000871528</v>
      </c>
    </row>
    <row r="1583" spans="1:1" ht="13.8" x14ac:dyDescent="0.3">
      <c r="A1583" s="7">
        <v>43789.791675381945</v>
      </c>
    </row>
    <row r="1584" spans="1:1" ht="13.8" x14ac:dyDescent="0.3">
      <c r="A1584" s="7">
        <v>43789.833342048609</v>
      </c>
    </row>
    <row r="1585" spans="1:1" ht="13.8" x14ac:dyDescent="0.3">
      <c r="A1585" s="7">
        <v>43789.87500871528</v>
      </c>
    </row>
    <row r="1586" spans="1:1" ht="13.8" x14ac:dyDescent="0.3">
      <c r="A1586" s="7">
        <v>43789.916675381945</v>
      </c>
    </row>
    <row r="1587" spans="1:1" ht="13.8" x14ac:dyDescent="0.3">
      <c r="A1587" s="7">
        <v>43789.958342048609</v>
      </c>
    </row>
    <row r="1588" spans="1:1" ht="13.8" x14ac:dyDescent="0.3">
      <c r="A1588" s="7">
        <v>43790.00000871528</v>
      </c>
    </row>
    <row r="1589" spans="1:1" ht="13.8" x14ac:dyDescent="0.3">
      <c r="A1589" s="7">
        <v>43790.041675381945</v>
      </c>
    </row>
    <row r="1590" spans="1:1" ht="13.8" x14ac:dyDescent="0.3">
      <c r="A1590" s="7">
        <v>43790.083342048609</v>
      </c>
    </row>
    <row r="1591" spans="1:1" ht="13.8" x14ac:dyDescent="0.3">
      <c r="A1591" s="7">
        <v>43790.12500871528</v>
      </c>
    </row>
    <row r="1592" spans="1:1" ht="13.8" x14ac:dyDescent="0.3">
      <c r="A1592" s="7">
        <v>43790.166675381945</v>
      </c>
    </row>
    <row r="1593" spans="1:1" ht="13.8" x14ac:dyDescent="0.3">
      <c r="A1593" s="7">
        <v>43790.208342048609</v>
      </c>
    </row>
    <row r="1594" spans="1:1" ht="13.8" x14ac:dyDescent="0.3">
      <c r="A1594" s="7">
        <v>43790.25000871528</v>
      </c>
    </row>
    <row r="1595" spans="1:1" ht="13.8" x14ac:dyDescent="0.3">
      <c r="A1595" s="7">
        <v>43790.291675381945</v>
      </c>
    </row>
    <row r="1596" spans="1:1" ht="13.8" x14ac:dyDescent="0.3">
      <c r="A1596" s="7">
        <v>43790.333342048609</v>
      </c>
    </row>
    <row r="1597" spans="1:1" ht="13.8" x14ac:dyDescent="0.3">
      <c r="A1597" s="7">
        <v>43790.37500871528</v>
      </c>
    </row>
    <row r="1598" spans="1:1" ht="13.8" x14ac:dyDescent="0.3">
      <c r="A1598" s="7">
        <v>43790.416675381945</v>
      </c>
    </row>
    <row r="1599" spans="1:1" ht="13.8" x14ac:dyDescent="0.3">
      <c r="A1599" s="7">
        <v>43790.458342048609</v>
      </c>
    </row>
    <row r="1600" spans="1:1" ht="13.8" x14ac:dyDescent="0.3">
      <c r="A1600" s="7">
        <v>43790.50000871528</v>
      </c>
    </row>
    <row r="1601" spans="1:1" ht="13.8" x14ac:dyDescent="0.3">
      <c r="A1601" s="7">
        <v>43790.541675381945</v>
      </c>
    </row>
    <row r="1602" spans="1:1" ht="13.8" x14ac:dyDescent="0.3">
      <c r="A1602" s="7">
        <v>43790.583342048609</v>
      </c>
    </row>
    <row r="1603" spans="1:1" ht="13.8" x14ac:dyDescent="0.3">
      <c r="A1603" s="7">
        <v>43790.62500871528</v>
      </c>
    </row>
    <row r="1604" spans="1:1" ht="13.8" x14ac:dyDescent="0.3">
      <c r="A1604" s="7">
        <v>43790.666675381945</v>
      </c>
    </row>
    <row r="1605" spans="1:1" ht="13.8" x14ac:dyDescent="0.3">
      <c r="A1605" s="7">
        <v>43790.708342048609</v>
      </c>
    </row>
    <row r="1606" spans="1:1" ht="13.8" x14ac:dyDescent="0.3">
      <c r="A1606" s="7">
        <v>43790.75000871528</v>
      </c>
    </row>
    <row r="1607" spans="1:1" ht="13.8" x14ac:dyDescent="0.3">
      <c r="A1607" s="7">
        <v>43790.791675381945</v>
      </c>
    </row>
    <row r="1608" spans="1:1" ht="13.8" x14ac:dyDescent="0.3">
      <c r="A1608" s="7">
        <v>43790.833342048609</v>
      </c>
    </row>
    <row r="1609" spans="1:1" ht="13.8" x14ac:dyDescent="0.3">
      <c r="A1609" s="7">
        <v>43790.87500871528</v>
      </c>
    </row>
    <row r="1610" spans="1:1" ht="13.8" x14ac:dyDescent="0.3">
      <c r="A1610" s="7">
        <v>43790.916675381945</v>
      </c>
    </row>
    <row r="1611" spans="1:1" ht="13.8" x14ac:dyDescent="0.3">
      <c r="A1611" s="7">
        <v>43790.958342048609</v>
      </c>
    </row>
    <row r="1612" spans="1:1" ht="13.8" x14ac:dyDescent="0.3">
      <c r="A1612" s="7">
        <v>43791.00000871528</v>
      </c>
    </row>
    <row r="1613" spans="1:1" ht="13.8" x14ac:dyDescent="0.3">
      <c r="A1613" s="7">
        <v>43791.041675393521</v>
      </c>
    </row>
    <row r="1614" spans="1:1" ht="13.8" x14ac:dyDescent="0.3">
      <c r="A1614" s="7">
        <v>43791.083342060185</v>
      </c>
    </row>
    <row r="1615" spans="1:1" ht="13.8" x14ac:dyDescent="0.3">
      <c r="A1615" s="7">
        <v>43791.125008726849</v>
      </c>
    </row>
    <row r="1616" spans="1:1" ht="13.8" x14ac:dyDescent="0.3">
      <c r="A1616" s="7">
        <v>43791.166675393521</v>
      </c>
    </row>
    <row r="1617" spans="1:1" ht="13.8" x14ac:dyDescent="0.3">
      <c r="A1617" s="7">
        <v>43791.208342060185</v>
      </c>
    </row>
    <row r="1618" spans="1:1" ht="13.8" x14ac:dyDescent="0.3">
      <c r="A1618" s="7">
        <v>43791.250008726849</v>
      </c>
    </row>
    <row r="1619" spans="1:1" ht="13.8" x14ac:dyDescent="0.3">
      <c r="A1619" s="7">
        <v>43791.291675393521</v>
      </c>
    </row>
    <row r="1620" spans="1:1" ht="13.8" x14ac:dyDescent="0.3">
      <c r="A1620" s="7">
        <v>43791.333342060185</v>
      </c>
    </row>
    <row r="1621" spans="1:1" ht="13.8" x14ac:dyDescent="0.3">
      <c r="A1621" s="7">
        <v>43791.375008726849</v>
      </c>
    </row>
    <row r="1622" spans="1:1" ht="13.8" x14ac:dyDescent="0.3">
      <c r="A1622" s="7">
        <v>43791.416675393521</v>
      </c>
    </row>
    <row r="1623" spans="1:1" ht="13.8" x14ac:dyDescent="0.3">
      <c r="A1623" s="7">
        <v>43791.458342060185</v>
      </c>
    </row>
    <row r="1624" spans="1:1" ht="13.8" x14ac:dyDescent="0.3">
      <c r="A1624" s="7">
        <v>43791.500008726849</v>
      </c>
    </row>
    <row r="1625" spans="1:1" ht="13.8" x14ac:dyDescent="0.3">
      <c r="A1625" s="7">
        <v>43791.541675393521</v>
      </c>
    </row>
    <row r="1626" spans="1:1" ht="13.8" x14ac:dyDescent="0.3">
      <c r="A1626" s="7">
        <v>43791.583342060185</v>
      </c>
    </row>
    <row r="1627" spans="1:1" ht="13.8" x14ac:dyDescent="0.3">
      <c r="A1627" s="7">
        <v>43791.625008726849</v>
      </c>
    </row>
    <row r="1628" spans="1:1" ht="13.8" x14ac:dyDescent="0.3">
      <c r="A1628" s="7">
        <v>43791.666675393521</v>
      </c>
    </row>
    <row r="1629" spans="1:1" ht="13.8" x14ac:dyDescent="0.3">
      <c r="A1629" s="7">
        <v>43791.708342060185</v>
      </c>
    </row>
    <row r="1630" spans="1:1" ht="13.8" x14ac:dyDescent="0.3">
      <c r="A1630" s="7">
        <v>43791.750008726849</v>
      </c>
    </row>
    <row r="1631" spans="1:1" ht="13.8" x14ac:dyDescent="0.3">
      <c r="A1631" s="7">
        <v>43791.791675393521</v>
      </c>
    </row>
    <row r="1632" spans="1:1" ht="13.8" x14ac:dyDescent="0.3">
      <c r="A1632" s="7">
        <v>43791.833342060185</v>
      </c>
    </row>
    <row r="1633" spans="1:1" ht="13.8" x14ac:dyDescent="0.3">
      <c r="A1633" s="7">
        <v>43791.875008726849</v>
      </c>
    </row>
    <row r="1634" spans="1:1" ht="13.8" x14ac:dyDescent="0.3">
      <c r="A1634" s="7">
        <v>43791.916675393521</v>
      </c>
    </row>
    <row r="1635" spans="1:1" ht="13.8" x14ac:dyDescent="0.3">
      <c r="A1635" s="7">
        <v>43791.958342060185</v>
      </c>
    </row>
    <row r="1636" spans="1:1" ht="13.8" x14ac:dyDescent="0.3">
      <c r="A1636" s="7">
        <v>43792.000008726849</v>
      </c>
    </row>
    <row r="1637" spans="1:1" ht="13.8" x14ac:dyDescent="0.3">
      <c r="A1637" s="7">
        <v>43792.041675393521</v>
      </c>
    </row>
    <row r="1638" spans="1:1" ht="13.8" x14ac:dyDescent="0.3">
      <c r="A1638" s="7">
        <v>43792.083342060185</v>
      </c>
    </row>
    <row r="1639" spans="1:1" ht="13.8" x14ac:dyDescent="0.3">
      <c r="A1639" s="7">
        <v>43792.125008726849</v>
      </c>
    </row>
    <row r="1640" spans="1:1" ht="13.8" x14ac:dyDescent="0.3">
      <c r="A1640" s="7">
        <v>43792.166675393521</v>
      </c>
    </row>
    <row r="1641" spans="1:1" ht="13.8" x14ac:dyDescent="0.3">
      <c r="A1641" s="7">
        <v>43792.208342060185</v>
      </c>
    </row>
    <row r="1642" spans="1:1" ht="13.8" x14ac:dyDescent="0.3">
      <c r="A1642" s="7">
        <v>43792.250008726849</v>
      </c>
    </row>
    <row r="1643" spans="1:1" ht="13.8" x14ac:dyDescent="0.3">
      <c r="A1643" s="7">
        <v>43792.291675393521</v>
      </c>
    </row>
    <row r="1644" spans="1:1" ht="13.8" x14ac:dyDescent="0.3">
      <c r="A1644" s="7">
        <v>43792.333342060185</v>
      </c>
    </row>
    <row r="1645" spans="1:1" ht="13.8" x14ac:dyDescent="0.3">
      <c r="A1645" s="7">
        <v>43792.375008726849</v>
      </c>
    </row>
    <row r="1646" spans="1:1" ht="13.8" x14ac:dyDescent="0.3">
      <c r="A1646" s="7">
        <v>43792.416675393521</v>
      </c>
    </row>
    <row r="1647" spans="1:1" ht="13.8" x14ac:dyDescent="0.3">
      <c r="A1647" s="7">
        <v>43792.458342060185</v>
      </c>
    </row>
    <row r="1648" spans="1:1" ht="13.8" x14ac:dyDescent="0.3">
      <c r="A1648" s="7">
        <v>43792.500008726849</v>
      </c>
    </row>
    <row r="1649" spans="1:1" ht="13.8" x14ac:dyDescent="0.3">
      <c r="A1649" s="7">
        <v>43792.541675393521</v>
      </c>
    </row>
    <row r="1650" spans="1:1" ht="13.8" x14ac:dyDescent="0.3">
      <c r="A1650" s="7">
        <v>43792.583342060185</v>
      </c>
    </row>
    <row r="1651" spans="1:1" ht="13.8" x14ac:dyDescent="0.3">
      <c r="A1651" s="7">
        <v>43792.625008726849</v>
      </c>
    </row>
    <row r="1652" spans="1:1" ht="13.8" x14ac:dyDescent="0.3">
      <c r="A1652" s="7">
        <v>43792.666675393521</v>
      </c>
    </row>
    <row r="1653" spans="1:1" ht="13.8" x14ac:dyDescent="0.3">
      <c r="A1653" s="7">
        <v>43792.708342071761</v>
      </c>
    </row>
    <row r="1654" spans="1:1" ht="13.8" x14ac:dyDescent="0.3">
      <c r="A1654" s="7">
        <v>43792.750008738425</v>
      </c>
    </row>
    <row r="1655" spans="1:1" ht="13.8" x14ac:dyDescent="0.3">
      <c r="A1655" s="7">
        <v>43792.791675405089</v>
      </c>
    </row>
    <row r="1656" spans="1:1" ht="13.8" x14ac:dyDescent="0.3">
      <c r="A1656" s="7">
        <v>43792.833342071761</v>
      </c>
    </row>
    <row r="1657" spans="1:1" ht="13.8" x14ac:dyDescent="0.3">
      <c r="A1657" s="7">
        <v>43792.875008738425</v>
      </c>
    </row>
    <row r="1658" spans="1:1" ht="13.8" x14ac:dyDescent="0.3">
      <c r="A1658" s="7">
        <v>43792.916675405089</v>
      </c>
    </row>
    <row r="1659" spans="1:1" ht="13.8" x14ac:dyDescent="0.3">
      <c r="A1659" s="7">
        <v>43792.958342071761</v>
      </c>
    </row>
    <row r="1660" spans="1:1" ht="13.8" x14ac:dyDescent="0.3">
      <c r="A1660" s="7">
        <v>43793.000008738425</v>
      </c>
    </row>
    <row r="1661" spans="1:1" ht="13.8" x14ac:dyDescent="0.3">
      <c r="A1661" s="7">
        <v>43793.041675405089</v>
      </c>
    </row>
    <row r="1662" spans="1:1" ht="13.8" x14ac:dyDescent="0.3">
      <c r="A1662" s="7">
        <v>43793.083342071761</v>
      </c>
    </row>
    <row r="1663" spans="1:1" ht="13.8" x14ac:dyDescent="0.3">
      <c r="A1663" s="7">
        <v>43793.125008738425</v>
      </c>
    </row>
    <row r="1664" spans="1:1" ht="13.8" x14ac:dyDescent="0.3">
      <c r="A1664" s="7">
        <v>43793.166675405089</v>
      </c>
    </row>
    <row r="1665" spans="1:1" ht="13.8" x14ac:dyDescent="0.3">
      <c r="A1665" s="7">
        <v>43793.208342071761</v>
      </c>
    </row>
    <row r="1666" spans="1:1" ht="13.8" x14ac:dyDescent="0.3">
      <c r="A1666" s="7">
        <v>43793.250008738425</v>
      </c>
    </row>
    <row r="1667" spans="1:1" ht="13.8" x14ac:dyDescent="0.3">
      <c r="A1667" s="7">
        <v>43793.291675405089</v>
      </c>
    </row>
    <row r="1668" spans="1:1" ht="13.8" x14ac:dyDescent="0.3">
      <c r="A1668" s="7">
        <v>43793.333342071761</v>
      </c>
    </row>
    <row r="1669" spans="1:1" ht="13.8" x14ac:dyDescent="0.3">
      <c r="A1669" s="7">
        <v>43793.375008738425</v>
      </c>
    </row>
    <row r="1670" spans="1:1" ht="13.8" x14ac:dyDescent="0.3">
      <c r="A1670" s="7">
        <v>43793.416675405089</v>
      </c>
    </row>
    <row r="1671" spans="1:1" ht="13.8" x14ac:dyDescent="0.3">
      <c r="A1671" s="7">
        <v>43793.458342071761</v>
      </c>
    </row>
    <row r="1672" spans="1:1" ht="13.8" x14ac:dyDescent="0.3">
      <c r="A1672" s="7">
        <v>43793.500008738425</v>
      </c>
    </row>
    <row r="1673" spans="1:1" ht="13.8" x14ac:dyDescent="0.3">
      <c r="A1673" s="7">
        <v>43793.541675405089</v>
      </c>
    </row>
    <row r="1674" spans="1:1" ht="13.8" x14ac:dyDescent="0.3">
      <c r="A1674" s="7">
        <v>43793.583342071761</v>
      </c>
    </row>
    <row r="1675" spans="1:1" ht="13.8" x14ac:dyDescent="0.3">
      <c r="A1675" s="7">
        <v>43793.625008738425</v>
      </c>
    </row>
    <row r="1676" spans="1:1" ht="13.8" x14ac:dyDescent="0.3">
      <c r="A1676" s="7">
        <v>43793.666675405089</v>
      </c>
    </row>
    <row r="1677" spans="1:1" ht="13.8" x14ac:dyDescent="0.3">
      <c r="A1677" s="7">
        <v>43793.708342071761</v>
      </c>
    </row>
    <row r="1678" spans="1:1" ht="13.8" x14ac:dyDescent="0.3">
      <c r="A1678" s="7">
        <v>43793.750008738425</v>
      </c>
    </row>
    <row r="1679" spans="1:1" ht="13.8" x14ac:dyDescent="0.3">
      <c r="A1679" s="7">
        <v>43793.791675405089</v>
      </c>
    </row>
    <row r="1680" spans="1:1" ht="13.8" x14ac:dyDescent="0.3">
      <c r="A1680" s="7">
        <v>43793.833342071761</v>
      </c>
    </row>
    <row r="1681" spans="1:1" ht="13.8" x14ac:dyDescent="0.3">
      <c r="A1681" s="7">
        <v>43793.875008738425</v>
      </c>
    </row>
    <row r="1682" spans="1:1" ht="13.8" x14ac:dyDescent="0.3">
      <c r="A1682" s="7">
        <v>43793.916675405089</v>
      </c>
    </row>
    <row r="1683" spans="1:1" ht="13.8" x14ac:dyDescent="0.3">
      <c r="A1683" s="7">
        <v>43793.958342071761</v>
      </c>
    </row>
    <row r="1684" spans="1:1" ht="13.8" x14ac:dyDescent="0.3">
      <c r="A1684" s="7">
        <v>43789.000008738425</v>
      </c>
    </row>
    <row r="1685" spans="1:1" ht="13.8" x14ac:dyDescent="0.3">
      <c r="A1685" s="7">
        <v>43789.041675405089</v>
      </c>
    </row>
    <row r="1686" spans="1:1" ht="13.8" x14ac:dyDescent="0.3">
      <c r="A1686" s="7">
        <v>43789.083342071761</v>
      </c>
    </row>
    <row r="1687" spans="1:1" ht="13.8" x14ac:dyDescent="0.3">
      <c r="A1687" s="7">
        <v>43789.125008738425</v>
      </c>
    </row>
    <row r="1688" spans="1:1" ht="13.8" x14ac:dyDescent="0.3">
      <c r="A1688" s="7">
        <v>43789.166675405089</v>
      </c>
    </row>
    <row r="1689" spans="1:1" ht="13.8" x14ac:dyDescent="0.3">
      <c r="A1689" s="7">
        <v>43789.208342071761</v>
      </c>
    </row>
    <row r="1690" spans="1:1" ht="13.8" x14ac:dyDescent="0.3">
      <c r="A1690" s="7">
        <v>43789.250008738425</v>
      </c>
    </row>
    <row r="1691" spans="1:1" ht="13.8" x14ac:dyDescent="0.3">
      <c r="A1691" s="7">
        <v>43789.291675405089</v>
      </c>
    </row>
    <row r="1692" spans="1:1" ht="13.8" x14ac:dyDescent="0.3">
      <c r="A1692" s="7">
        <v>43789.333342083337</v>
      </c>
    </row>
    <row r="1693" spans="1:1" ht="13.8" x14ac:dyDescent="0.3">
      <c r="A1693" s="7">
        <v>43789.375008750001</v>
      </c>
    </row>
    <row r="1694" spans="1:1" ht="13.8" x14ac:dyDescent="0.3">
      <c r="A1694" s="7">
        <v>43789.416675416665</v>
      </c>
    </row>
    <row r="1695" spans="1:1" ht="13.8" x14ac:dyDescent="0.3">
      <c r="A1695" s="7">
        <v>43789.458342083337</v>
      </c>
    </row>
    <row r="1696" spans="1:1" ht="13.8" x14ac:dyDescent="0.3">
      <c r="A1696" s="7">
        <v>43789.500008750001</v>
      </c>
    </row>
    <row r="1697" spans="1:1" ht="13.8" x14ac:dyDescent="0.3">
      <c r="A1697" s="7">
        <v>43789.541675416665</v>
      </c>
    </row>
    <row r="1698" spans="1:1" ht="13.8" x14ac:dyDescent="0.3">
      <c r="A1698" s="7">
        <v>43789.583342083337</v>
      </c>
    </row>
    <row r="1699" spans="1:1" ht="13.8" x14ac:dyDescent="0.3">
      <c r="A1699" s="7">
        <v>43789.625008750001</v>
      </c>
    </row>
    <row r="1700" spans="1:1" ht="13.8" x14ac:dyDescent="0.3">
      <c r="A1700" s="7">
        <v>43789.666675416665</v>
      </c>
    </row>
    <row r="1701" spans="1:1" ht="13.8" x14ac:dyDescent="0.3">
      <c r="A1701" s="7">
        <v>43789.708342083337</v>
      </c>
    </row>
    <row r="1702" spans="1:1" ht="13.8" x14ac:dyDescent="0.3">
      <c r="A1702" s="7">
        <v>43789.750008750001</v>
      </c>
    </row>
    <row r="1703" spans="1:1" ht="13.8" x14ac:dyDescent="0.3">
      <c r="A1703" s="7">
        <v>43789.791675416665</v>
      </c>
    </row>
    <row r="1704" spans="1:1" ht="13.8" x14ac:dyDescent="0.3">
      <c r="A1704" s="7">
        <v>43789.833342083337</v>
      </c>
    </row>
    <row r="1705" spans="1:1" ht="13.8" x14ac:dyDescent="0.3">
      <c r="A1705" s="7">
        <v>43789.875008750001</v>
      </c>
    </row>
    <row r="1706" spans="1:1" ht="13.8" x14ac:dyDescent="0.3">
      <c r="A1706" s="7">
        <v>43789.916675416665</v>
      </c>
    </row>
    <row r="1707" spans="1:1" ht="13.8" x14ac:dyDescent="0.3">
      <c r="A1707" s="7">
        <v>43789.958342083337</v>
      </c>
    </row>
    <row r="1708" spans="1:1" ht="13.8" x14ac:dyDescent="0.3">
      <c r="A1708" s="7">
        <v>43790.000008750001</v>
      </c>
    </row>
    <row r="1709" spans="1:1" ht="13.8" x14ac:dyDescent="0.3">
      <c r="A1709" s="7">
        <v>43790.041675416665</v>
      </c>
    </row>
    <row r="1710" spans="1:1" ht="13.8" x14ac:dyDescent="0.3">
      <c r="A1710" s="7">
        <v>43790.083342083337</v>
      </c>
    </row>
    <row r="1711" spans="1:1" ht="13.8" x14ac:dyDescent="0.3">
      <c r="A1711" s="7">
        <v>43790.125008750001</v>
      </c>
    </row>
    <row r="1712" spans="1:1" ht="13.8" x14ac:dyDescent="0.3">
      <c r="A1712" s="7">
        <v>43790.166675416665</v>
      </c>
    </row>
    <row r="1713" spans="1:1" ht="13.8" x14ac:dyDescent="0.3">
      <c r="A1713" s="7">
        <v>43790.208342083337</v>
      </c>
    </row>
    <row r="1714" spans="1:1" ht="13.8" x14ac:dyDescent="0.3">
      <c r="A1714" s="7">
        <v>43790.250008750001</v>
      </c>
    </row>
    <row r="1715" spans="1:1" ht="13.8" x14ac:dyDescent="0.3">
      <c r="A1715" s="7">
        <v>43790.291675416665</v>
      </c>
    </row>
    <row r="1716" spans="1:1" ht="13.8" x14ac:dyDescent="0.3">
      <c r="A1716" s="7">
        <v>43790.333342083337</v>
      </c>
    </row>
    <row r="1717" spans="1:1" ht="13.8" x14ac:dyDescent="0.3">
      <c r="A1717" s="7">
        <v>43790.375008750001</v>
      </c>
    </row>
    <row r="1718" spans="1:1" ht="13.8" x14ac:dyDescent="0.3">
      <c r="A1718" s="7">
        <v>43790.416675416665</v>
      </c>
    </row>
    <row r="1719" spans="1:1" ht="13.8" x14ac:dyDescent="0.3">
      <c r="A1719" s="7">
        <v>43790.458342083337</v>
      </c>
    </row>
    <row r="1720" spans="1:1" ht="13.8" x14ac:dyDescent="0.3">
      <c r="A1720" s="7">
        <v>43790.500008750001</v>
      </c>
    </row>
    <row r="1721" spans="1:1" ht="13.8" x14ac:dyDescent="0.3">
      <c r="A1721" s="7">
        <v>43790.541675416665</v>
      </c>
    </row>
    <row r="1722" spans="1:1" ht="13.8" x14ac:dyDescent="0.3">
      <c r="A1722" s="7">
        <v>43790.583342083337</v>
      </c>
    </row>
    <row r="1723" spans="1:1" ht="13.8" x14ac:dyDescent="0.3">
      <c r="A1723" s="7">
        <v>43790.625008750001</v>
      </c>
    </row>
    <row r="1724" spans="1:1" ht="13.8" x14ac:dyDescent="0.3">
      <c r="A1724" s="7">
        <v>43790.666675416665</v>
      </c>
    </row>
    <row r="1725" spans="1:1" ht="13.8" x14ac:dyDescent="0.3">
      <c r="A1725" s="7">
        <v>43790.708342083337</v>
      </c>
    </row>
    <row r="1726" spans="1:1" ht="13.8" x14ac:dyDescent="0.3">
      <c r="A1726" s="7">
        <v>43790.750008750001</v>
      </c>
    </row>
    <row r="1727" spans="1:1" ht="13.8" x14ac:dyDescent="0.3">
      <c r="A1727" s="7">
        <v>43790.791675416665</v>
      </c>
    </row>
    <row r="1728" spans="1:1" ht="13.8" x14ac:dyDescent="0.3">
      <c r="A1728" s="7">
        <v>43790.833342083337</v>
      </c>
    </row>
    <row r="1729" spans="1:1" ht="13.8" x14ac:dyDescent="0.3">
      <c r="A1729" s="7">
        <v>43790.875008750001</v>
      </c>
    </row>
    <row r="1730" spans="1:1" ht="13.8" x14ac:dyDescent="0.3">
      <c r="A1730" s="7">
        <v>43790.916675416665</v>
      </c>
    </row>
    <row r="1731" spans="1:1" ht="13.8" x14ac:dyDescent="0.3">
      <c r="A1731" s="7">
        <v>43790.958342094906</v>
      </c>
    </row>
    <row r="1732" spans="1:1" ht="13.8" x14ac:dyDescent="0.3">
      <c r="A1732" s="7">
        <v>43791.000008761577</v>
      </c>
    </row>
    <row r="1733" spans="1:1" ht="13.8" x14ac:dyDescent="0.3">
      <c r="A1733" s="7">
        <v>43791.041675428241</v>
      </c>
    </row>
    <row r="1734" spans="1:1" ht="13.8" x14ac:dyDescent="0.3">
      <c r="A1734" s="7">
        <v>43791.083342094906</v>
      </c>
    </row>
    <row r="1735" spans="1:1" ht="13.8" x14ac:dyDescent="0.3">
      <c r="A1735" s="7">
        <v>43791.125008761577</v>
      </c>
    </row>
    <row r="1736" spans="1:1" ht="13.8" x14ac:dyDescent="0.3">
      <c r="A1736" s="7">
        <v>43791.166675428241</v>
      </c>
    </row>
    <row r="1737" spans="1:1" ht="13.8" x14ac:dyDescent="0.3">
      <c r="A1737" s="7">
        <v>43791.208342094906</v>
      </c>
    </row>
    <row r="1738" spans="1:1" ht="13.8" x14ac:dyDescent="0.3">
      <c r="A1738" s="7">
        <v>43791.250008761577</v>
      </c>
    </row>
    <row r="1739" spans="1:1" ht="13.8" x14ac:dyDescent="0.3">
      <c r="A1739" s="7">
        <v>43791.291675428241</v>
      </c>
    </row>
    <row r="1740" spans="1:1" ht="13.8" x14ac:dyDescent="0.3">
      <c r="A1740" s="7">
        <v>43791.333342094906</v>
      </c>
    </row>
    <row r="1741" spans="1:1" ht="13.8" x14ac:dyDescent="0.3">
      <c r="A1741" s="7">
        <v>43791.375008761577</v>
      </c>
    </row>
    <row r="1742" spans="1:1" ht="13.8" x14ac:dyDescent="0.3">
      <c r="A1742" s="7">
        <v>43791.416675428241</v>
      </c>
    </row>
    <row r="1743" spans="1:1" ht="13.8" x14ac:dyDescent="0.3">
      <c r="A1743" s="7">
        <v>43791.458342094906</v>
      </c>
    </row>
    <row r="1744" spans="1:1" ht="13.8" x14ac:dyDescent="0.3">
      <c r="A1744" s="7">
        <v>43791.500008761577</v>
      </c>
    </row>
    <row r="1745" spans="1:1" ht="13.8" x14ac:dyDescent="0.3">
      <c r="A1745" s="7">
        <v>43791.541675428241</v>
      </c>
    </row>
    <row r="1746" spans="1:1" ht="13.8" x14ac:dyDescent="0.3">
      <c r="A1746" s="7">
        <v>43791.583342094906</v>
      </c>
    </row>
    <row r="1747" spans="1:1" ht="13.8" x14ac:dyDescent="0.3">
      <c r="A1747" s="7">
        <v>43791.625008761577</v>
      </c>
    </row>
    <row r="1748" spans="1:1" ht="13.8" x14ac:dyDescent="0.3">
      <c r="A1748" s="7">
        <v>43791.666675428241</v>
      </c>
    </row>
    <row r="1749" spans="1:1" ht="13.8" x14ac:dyDescent="0.3">
      <c r="A1749" s="7">
        <v>43791.708342094906</v>
      </c>
    </row>
    <row r="1750" spans="1:1" ht="13.8" x14ac:dyDescent="0.3">
      <c r="A1750" s="7">
        <v>43791.750008761577</v>
      </c>
    </row>
    <row r="1751" spans="1:1" ht="13.8" x14ac:dyDescent="0.3">
      <c r="A1751" s="7">
        <v>43791.791675428241</v>
      </c>
    </row>
    <row r="1752" spans="1:1" ht="13.8" x14ac:dyDescent="0.3">
      <c r="A1752" s="7">
        <v>43791.833342094906</v>
      </c>
    </row>
    <row r="1753" spans="1:1" ht="13.8" x14ac:dyDescent="0.3">
      <c r="A1753" s="7">
        <v>43791.875008761577</v>
      </c>
    </row>
    <row r="1754" spans="1:1" ht="13.8" x14ac:dyDescent="0.3">
      <c r="A1754" s="7">
        <v>43791.916675428241</v>
      </c>
    </row>
    <row r="1755" spans="1:1" ht="13.8" x14ac:dyDescent="0.3">
      <c r="A1755" s="7">
        <v>43791.958342094906</v>
      </c>
    </row>
    <row r="1756" spans="1:1" ht="13.8" x14ac:dyDescent="0.3">
      <c r="A1756" s="7">
        <v>43792.000008761577</v>
      </c>
    </row>
    <row r="1757" spans="1:1" ht="13.8" x14ac:dyDescent="0.3">
      <c r="A1757" s="7">
        <v>43792.041675428241</v>
      </c>
    </row>
    <row r="1758" spans="1:1" ht="13.8" x14ac:dyDescent="0.3">
      <c r="A1758" s="7">
        <v>43792.083342094906</v>
      </c>
    </row>
    <row r="1759" spans="1:1" ht="13.8" x14ac:dyDescent="0.3">
      <c r="A1759" s="7">
        <v>43792.125008761577</v>
      </c>
    </row>
    <row r="1760" spans="1:1" ht="13.8" x14ac:dyDescent="0.3">
      <c r="A1760" s="7">
        <v>43792.166675428241</v>
      </c>
    </row>
    <row r="1761" spans="1:1" ht="13.8" x14ac:dyDescent="0.3">
      <c r="A1761" s="7">
        <v>43792.208342094906</v>
      </c>
    </row>
    <row r="1762" spans="1:1" ht="13.8" x14ac:dyDescent="0.3">
      <c r="A1762" s="7">
        <v>43792.250008761577</v>
      </c>
    </row>
    <row r="1763" spans="1:1" ht="13.8" x14ac:dyDescent="0.3">
      <c r="A1763" s="7">
        <v>43792.291675428241</v>
      </c>
    </row>
    <row r="1764" spans="1:1" ht="13.8" x14ac:dyDescent="0.3">
      <c r="A1764" s="7">
        <v>43792.333342094906</v>
      </c>
    </row>
    <row r="1765" spans="1:1" ht="13.8" x14ac:dyDescent="0.3">
      <c r="A1765" s="7">
        <v>43792.375008761577</v>
      </c>
    </row>
    <row r="1766" spans="1:1" ht="13.8" x14ac:dyDescent="0.3">
      <c r="A1766" s="7">
        <v>43792.416675428241</v>
      </c>
    </row>
    <row r="1767" spans="1:1" ht="13.8" x14ac:dyDescent="0.3">
      <c r="A1767" s="7">
        <v>43792.458342094906</v>
      </c>
    </row>
    <row r="1768" spans="1:1" ht="13.8" x14ac:dyDescent="0.3">
      <c r="A1768" s="7">
        <v>43792.500008761577</v>
      </c>
    </row>
    <row r="1769" spans="1:1" ht="13.8" x14ac:dyDescent="0.3">
      <c r="A1769" s="7">
        <v>43792.541675428241</v>
      </c>
    </row>
    <row r="1770" spans="1:1" ht="13.8" x14ac:dyDescent="0.3">
      <c r="A1770" s="7">
        <v>43792.583342094906</v>
      </c>
    </row>
    <row r="1771" spans="1:1" ht="13.8" x14ac:dyDescent="0.3">
      <c r="A1771" s="7">
        <v>43792.625008761577</v>
      </c>
    </row>
    <row r="1772" spans="1:1" ht="13.8" x14ac:dyDescent="0.3">
      <c r="A1772" s="7">
        <v>43792.666675439817</v>
      </c>
    </row>
    <row r="1773" spans="1:1" ht="13.8" x14ac:dyDescent="0.3">
      <c r="A1773" s="7">
        <v>43792.708342106482</v>
      </c>
    </row>
    <row r="1774" spans="1:1" ht="13.8" x14ac:dyDescent="0.3">
      <c r="A1774" s="7">
        <v>43792.750008773146</v>
      </c>
    </row>
    <row r="1775" spans="1:1" ht="13.8" x14ac:dyDescent="0.3">
      <c r="A1775" s="7">
        <v>43792.791675439817</v>
      </c>
    </row>
    <row r="1776" spans="1:1" ht="13.8" x14ac:dyDescent="0.3">
      <c r="A1776" s="7">
        <v>43792.833342106482</v>
      </c>
    </row>
    <row r="1777" spans="1:1" ht="13.8" x14ac:dyDescent="0.3">
      <c r="A1777" s="7">
        <v>43792.875008773146</v>
      </c>
    </row>
    <row r="1778" spans="1:1" ht="13.8" x14ac:dyDescent="0.3">
      <c r="A1778" s="7">
        <v>43792.916675439817</v>
      </c>
    </row>
    <row r="1779" spans="1:1" ht="13.8" x14ac:dyDescent="0.3">
      <c r="A1779" s="7">
        <v>43792.958342106482</v>
      </c>
    </row>
    <row r="1780" spans="1:1" ht="13.8" x14ac:dyDescent="0.3">
      <c r="A1780" s="7">
        <v>43793.000008773146</v>
      </c>
    </row>
    <row r="1781" spans="1:1" ht="13.8" x14ac:dyDescent="0.3">
      <c r="A1781" s="7">
        <v>43793.041675439817</v>
      </c>
    </row>
    <row r="1782" spans="1:1" ht="13.8" x14ac:dyDescent="0.3">
      <c r="A1782" s="7">
        <v>43793.083342106482</v>
      </c>
    </row>
    <row r="1783" spans="1:1" ht="13.8" x14ac:dyDescent="0.3">
      <c r="A1783" s="7">
        <v>43793.125008773146</v>
      </c>
    </row>
    <row r="1784" spans="1:1" ht="13.8" x14ac:dyDescent="0.3">
      <c r="A1784" s="7">
        <v>43793.166675439817</v>
      </c>
    </row>
    <row r="1785" spans="1:1" ht="13.8" x14ac:dyDescent="0.3">
      <c r="A1785" s="7">
        <v>43793.208342106482</v>
      </c>
    </row>
    <row r="1786" spans="1:1" ht="13.8" x14ac:dyDescent="0.3">
      <c r="A1786" s="7">
        <v>43793.250008773146</v>
      </c>
    </row>
    <row r="1787" spans="1:1" ht="13.8" x14ac:dyDescent="0.3">
      <c r="A1787" s="7">
        <v>43793.291675439817</v>
      </c>
    </row>
    <row r="1788" spans="1:1" ht="13.8" x14ac:dyDescent="0.3">
      <c r="A1788" s="7">
        <v>43793.333342106482</v>
      </c>
    </row>
    <row r="1789" spans="1:1" ht="13.8" x14ac:dyDescent="0.3">
      <c r="A1789" s="7">
        <v>43793.375008773146</v>
      </c>
    </row>
    <row r="1790" spans="1:1" ht="13.8" x14ac:dyDescent="0.3">
      <c r="A1790" s="7">
        <v>43793.416675439817</v>
      </c>
    </row>
    <row r="1791" spans="1:1" ht="13.8" x14ac:dyDescent="0.3">
      <c r="A1791" s="7">
        <v>43793.458342106482</v>
      </c>
    </row>
    <row r="1792" spans="1:1" ht="13.8" x14ac:dyDescent="0.3">
      <c r="A1792" s="7">
        <v>43793.500008773146</v>
      </c>
    </row>
    <row r="1793" spans="1:1" ht="13.8" x14ac:dyDescent="0.3">
      <c r="A1793" s="7">
        <v>43793.541675439817</v>
      </c>
    </row>
    <row r="1794" spans="1:1" ht="13.8" x14ac:dyDescent="0.3">
      <c r="A1794" s="7">
        <v>43793.583342106482</v>
      </c>
    </row>
    <row r="1795" spans="1:1" ht="13.8" x14ac:dyDescent="0.3">
      <c r="A1795" s="7">
        <v>43793.625008773146</v>
      </c>
    </row>
    <row r="1796" spans="1:1" ht="13.8" x14ac:dyDescent="0.3">
      <c r="A1796" s="7">
        <v>43793.666675439817</v>
      </c>
    </row>
    <row r="1797" spans="1:1" ht="13.8" x14ac:dyDescent="0.3">
      <c r="A1797" s="7">
        <v>43793.708342106482</v>
      </c>
    </row>
    <row r="1798" spans="1:1" ht="13.8" x14ac:dyDescent="0.3">
      <c r="A1798" s="7">
        <v>43793.750008773146</v>
      </c>
    </row>
    <row r="1799" spans="1:1" ht="13.8" x14ac:dyDescent="0.3">
      <c r="A1799" s="7">
        <v>43793.791675439817</v>
      </c>
    </row>
    <row r="1800" spans="1:1" ht="13.8" x14ac:dyDescent="0.3">
      <c r="A1800" s="7">
        <v>43793.833342106482</v>
      </c>
    </row>
    <row r="1801" spans="1:1" ht="13.8" x14ac:dyDescent="0.3">
      <c r="A1801" s="7">
        <v>43793.875008773146</v>
      </c>
    </row>
    <row r="1802" spans="1:1" ht="13.8" x14ac:dyDescent="0.3">
      <c r="A1802" s="7">
        <v>43793.916675439817</v>
      </c>
    </row>
    <row r="1803" spans="1:1" ht="13.8" x14ac:dyDescent="0.3">
      <c r="A1803" s="7">
        <v>43793.958342106482</v>
      </c>
    </row>
    <row r="1804" spans="1:1" x14ac:dyDescent="0.25">
      <c r="A1804" s="13">
        <v>43789.000009236108</v>
      </c>
    </row>
    <row r="1805" spans="1:1" x14ac:dyDescent="0.25">
      <c r="A1805" s="13">
        <v>43789.041675902779</v>
      </c>
    </row>
    <row r="1806" spans="1:1" x14ac:dyDescent="0.25">
      <c r="A1806" s="13">
        <v>43789.083342569444</v>
      </c>
    </row>
    <row r="1807" spans="1:1" x14ac:dyDescent="0.25">
      <c r="A1807" s="13">
        <v>43789.125009236108</v>
      </c>
    </row>
    <row r="1808" spans="1:1" x14ac:dyDescent="0.25">
      <c r="A1808" s="13">
        <v>43789.166675902779</v>
      </c>
    </row>
    <row r="1809" spans="1:1" x14ac:dyDescent="0.25">
      <c r="A1809" s="13">
        <v>43789.208342569444</v>
      </c>
    </row>
    <row r="1810" spans="1:1" x14ac:dyDescent="0.25">
      <c r="A1810" s="13">
        <v>43789.250009236108</v>
      </c>
    </row>
    <row r="1811" spans="1:1" x14ac:dyDescent="0.25">
      <c r="A1811" s="13">
        <v>43789.291675902779</v>
      </c>
    </row>
    <row r="1812" spans="1:1" x14ac:dyDescent="0.25">
      <c r="A1812" s="13">
        <v>43789.333342569444</v>
      </c>
    </row>
    <row r="1813" spans="1:1" x14ac:dyDescent="0.25">
      <c r="A1813" s="13">
        <v>43789.375009236108</v>
      </c>
    </row>
    <row r="1814" spans="1:1" x14ac:dyDescent="0.25">
      <c r="A1814" s="13">
        <v>43789.416675914355</v>
      </c>
    </row>
    <row r="1815" spans="1:1" x14ac:dyDescent="0.25">
      <c r="A1815" s="13">
        <v>43789.45834258102</v>
      </c>
    </row>
    <row r="1816" spans="1:1" x14ac:dyDescent="0.25">
      <c r="A1816" s="13">
        <v>43789.500009247684</v>
      </c>
    </row>
    <row r="1817" spans="1:1" x14ac:dyDescent="0.25">
      <c r="A1817" s="13">
        <v>43789.541675914355</v>
      </c>
    </row>
    <row r="1818" spans="1:1" x14ac:dyDescent="0.25">
      <c r="A1818" s="13">
        <v>43789.58334258102</v>
      </c>
    </row>
    <row r="1819" spans="1:1" x14ac:dyDescent="0.25">
      <c r="A1819" s="13">
        <v>43789.625009247684</v>
      </c>
    </row>
    <row r="1820" spans="1:1" x14ac:dyDescent="0.25">
      <c r="A1820" s="13">
        <v>43789.666675914355</v>
      </c>
    </row>
    <row r="1821" spans="1:1" x14ac:dyDescent="0.25">
      <c r="A1821" s="13">
        <v>43789.70834258102</v>
      </c>
    </row>
    <row r="1822" spans="1:1" x14ac:dyDescent="0.25">
      <c r="A1822" s="13">
        <v>43789.750009247684</v>
      </c>
    </row>
    <row r="1823" spans="1:1" x14ac:dyDescent="0.25">
      <c r="A1823" s="13">
        <v>43789.791675914355</v>
      </c>
    </row>
    <row r="1824" spans="1:1" x14ac:dyDescent="0.25">
      <c r="A1824" s="13">
        <v>43789.83334258102</v>
      </c>
    </row>
    <row r="1825" spans="1:1" x14ac:dyDescent="0.25">
      <c r="A1825" s="13">
        <v>43789.875009247684</v>
      </c>
    </row>
    <row r="1826" spans="1:1" x14ac:dyDescent="0.25">
      <c r="A1826" s="13">
        <v>43789.916675914355</v>
      </c>
    </row>
    <row r="1827" spans="1:1" x14ac:dyDescent="0.25">
      <c r="A1827" s="13">
        <v>43789.95834258102</v>
      </c>
    </row>
    <row r="1828" spans="1:1" x14ac:dyDescent="0.25">
      <c r="A1828" s="13">
        <v>43790.000009247684</v>
      </c>
    </row>
    <row r="1829" spans="1:1" x14ac:dyDescent="0.25">
      <c r="A1829" s="13">
        <v>43790.041675914355</v>
      </c>
    </row>
    <row r="1830" spans="1:1" x14ac:dyDescent="0.25">
      <c r="A1830" s="13">
        <v>43790.08334258102</v>
      </c>
    </row>
    <row r="1831" spans="1:1" x14ac:dyDescent="0.25">
      <c r="A1831" s="13">
        <v>43790.125009247684</v>
      </c>
    </row>
    <row r="1832" spans="1:1" x14ac:dyDescent="0.25">
      <c r="A1832" s="13">
        <v>43790.166675914355</v>
      </c>
    </row>
    <row r="1833" spans="1:1" x14ac:dyDescent="0.25">
      <c r="A1833" s="13">
        <v>43790.20834258102</v>
      </c>
    </row>
    <row r="1834" spans="1:1" x14ac:dyDescent="0.25">
      <c r="A1834" s="13">
        <v>43790.250009247684</v>
      </c>
    </row>
    <row r="1835" spans="1:1" x14ac:dyDescent="0.25">
      <c r="A1835" s="13">
        <v>43790.291675914355</v>
      </c>
    </row>
    <row r="1836" spans="1:1" x14ac:dyDescent="0.25">
      <c r="A1836" s="13">
        <v>43790.33334258102</v>
      </c>
    </row>
    <row r="1837" spans="1:1" x14ac:dyDescent="0.25">
      <c r="A1837" s="13">
        <v>43790.375009247684</v>
      </c>
    </row>
    <row r="1838" spans="1:1" x14ac:dyDescent="0.25">
      <c r="A1838" s="13">
        <v>43790.416675914355</v>
      </c>
    </row>
    <row r="1839" spans="1:1" x14ac:dyDescent="0.25">
      <c r="A1839" s="13">
        <v>43790.45834258102</v>
      </c>
    </row>
    <row r="1840" spans="1:1" x14ac:dyDescent="0.25">
      <c r="A1840" s="13">
        <v>43790.500009247684</v>
      </c>
    </row>
    <row r="1841" spans="1:1" x14ac:dyDescent="0.25">
      <c r="A1841" s="13">
        <v>43790.541675914355</v>
      </c>
    </row>
    <row r="1842" spans="1:1" x14ac:dyDescent="0.25">
      <c r="A1842" s="13">
        <v>43790.583342592596</v>
      </c>
    </row>
    <row r="1843" spans="1:1" x14ac:dyDescent="0.25">
      <c r="A1843" s="13">
        <v>43790.62500925926</v>
      </c>
    </row>
    <row r="1844" spans="1:1" x14ac:dyDescent="0.25">
      <c r="A1844" s="13">
        <v>43790.666675925924</v>
      </c>
    </row>
    <row r="1845" spans="1:1" x14ac:dyDescent="0.25">
      <c r="A1845" s="13">
        <v>43790.708342592596</v>
      </c>
    </row>
    <row r="1846" spans="1:1" x14ac:dyDescent="0.25">
      <c r="A1846" s="13">
        <v>43790.75000925926</v>
      </c>
    </row>
    <row r="1847" spans="1:1" x14ac:dyDescent="0.25">
      <c r="A1847" s="13">
        <v>43790.791675925924</v>
      </c>
    </row>
    <row r="1848" spans="1:1" x14ac:dyDescent="0.25">
      <c r="A1848" s="13">
        <v>43790.833342592596</v>
      </c>
    </row>
    <row r="1849" spans="1:1" x14ac:dyDescent="0.25">
      <c r="A1849" s="13">
        <v>43790.87500925926</v>
      </c>
    </row>
    <row r="1850" spans="1:1" x14ac:dyDescent="0.25">
      <c r="A1850" s="13">
        <v>43790.916675925924</v>
      </c>
    </row>
    <row r="1851" spans="1:1" x14ac:dyDescent="0.25">
      <c r="A1851" s="13">
        <v>43790.958342592596</v>
      </c>
    </row>
    <row r="1852" spans="1:1" x14ac:dyDescent="0.25">
      <c r="A1852" s="13">
        <v>43791.00000925926</v>
      </c>
    </row>
    <row r="1853" spans="1:1" x14ac:dyDescent="0.25">
      <c r="A1853" s="13">
        <v>43791.041675925924</v>
      </c>
    </row>
    <row r="1854" spans="1:1" x14ac:dyDescent="0.25">
      <c r="A1854" s="13">
        <v>43791.083342592596</v>
      </c>
    </row>
    <row r="1855" spans="1:1" x14ac:dyDescent="0.25">
      <c r="A1855" s="13">
        <v>43791.12500925926</v>
      </c>
    </row>
    <row r="1856" spans="1:1" x14ac:dyDescent="0.25">
      <c r="A1856" s="13">
        <v>43791.166675925924</v>
      </c>
    </row>
    <row r="1857" spans="1:1" x14ac:dyDescent="0.25">
      <c r="A1857" s="13">
        <v>43791.208342592596</v>
      </c>
    </row>
    <row r="1858" spans="1:1" x14ac:dyDescent="0.25">
      <c r="A1858" s="13">
        <v>43791.25000925926</v>
      </c>
    </row>
    <row r="1859" spans="1:1" x14ac:dyDescent="0.25">
      <c r="A1859" s="13">
        <v>43791.291675925924</v>
      </c>
    </row>
    <row r="1860" spans="1:1" x14ac:dyDescent="0.25">
      <c r="A1860" s="13">
        <v>43791.333342592596</v>
      </c>
    </row>
    <row r="1861" spans="1:1" x14ac:dyDescent="0.25">
      <c r="A1861" s="13">
        <v>43791.37500925926</v>
      </c>
    </row>
    <row r="1862" spans="1:1" x14ac:dyDescent="0.25">
      <c r="A1862" s="13">
        <v>43791.416675925924</v>
      </c>
    </row>
    <row r="1863" spans="1:1" x14ac:dyDescent="0.25">
      <c r="A1863" s="13">
        <v>43791.458342592596</v>
      </c>
    </row>
    <row r="1864" spans="1:1" x14ac:dyDescent="0.25">
      <c r="A1864" s="13">
        <v>43791.50000925926</v>
      </c>
    </row>
    <row r="1865" spans="1:1" x14ac:dyDescent="0.25">
      <c r="A1865" s="13">
        <v>43791.541675925924</v>
      </c>
    </row>
    <row r="1866" spans="1:1" x14ac:dyDescent="0.25">
      <c r="A1866" s="13">
        <v>43791.583342592596</v>
      </c>
    </row>
    <row r="1867" spans="1:1" x14ac:dyDescent="0.25">
      <c r="A1867" s="13">
        <v>43791.62500925926</v>
      </c>
    </row>
    <row r="1868" spans="1:1" x14ac:dyDescent="0.25">
      <c r="A1868" s="13">
        <v>43791.6666759375</v>
      </c>
    </row>
    <row r="1869" spans="1:1" x14ac:dyDescent="0.25">
      <c r="A1869" s="13">
        <v>43791.708342604164</v>
      </c>
    </row>
    <row r="1870" spans="1:1" x14ac:dyDescent="0.25">
      <c r="A1870" s="13">
        <v>43791.750009270836</v>
      </c>
    </row>
    <row r="1871" spans="1:1" x14ac:dyDescent="0.25">
      <c r="A1871" s="13">
        <v>43791.7916759375</v>
      </c>
    </row>
    <row r="1872" spans="1:1" x14ac:dyDescent="0.25">
      <c r="A1872" s="13">
        <v>43791.833342604164</v>
      </c>
    </row>
    <row r="1873" spans="1:1" x14ac:dyDescent="0.25">
      <c r="A1873" s="13">
        <v>43791.875009270836</v>
      </c>
    </row>
    <row r="1874" spans="1:1" x14ac:dyDescent="0.25">
      <c r="A1874" s="13">
        <v>43791.9166759375</v>
      </c>
    </row>
    <row r="1875" spans="1:1" x14ac:dyDescent="0.25">
      <c r="A1875" s="13">
        <v>43791.958342604164</v>
      </c>
    </row>
    <row r="1876" spans="1:1" x14ac:dyDescent="0.25">
      <c r="A1876" s="13">
        <v>43792.000009270836</v>
      </c>
    </row>
    <row r="1877" spans="1:1" x14ac:dyDescent="0.25">
      <c r="A1877" s="13">
        <v>43792.0416759375</v>
      </c>
    </row>
    <row r="1878" spans="1:1" x14ac:dyDescent="0.25">
      <c r="A1878" s="13">
        <v>43792.083342604164</v>
      </c>
    </row>
    <row r="1879" spans="1:1" x14ac:dyDescent="0.25">
      <c r="A1879" s="13">
        <v>43792.125009270836</v>
      </c>
    </row>
    <row r="1880" spans="1:1" x14ac:dyDescent="0.25">
      <c r="A1880" s="13">
        <v>43792.1666759375</v>
      </c>
    </row>
    <row r="1881" spans="1:1" x14ac:dyDescent="0.25">
      <c r="A1881" s="13">
        <v>43792.208342604164</v>
      </c>
    </row>
    <row r="1882" spans="1:1" x14ac:dyDescent="0.25">
      <c r="A1882" s="13">
        <v>43792.250009270836</v>
      </c>
    </row>
    <row r="1883" spans="1:1" x14ac:dyDescent="0.25">
      <c r="A1883" s="13">
        <v>43792.2916759375</v>
      </c>
    </row>
    <row r="1884" spans="1:1" x14ac:dyDescent="0.25">
      <c r="A1884" s="13">
        <v>43792.333342604164</v>
      </c>
    </row>
    <row r="1885" spans="1:1" x14ac:dyDescent="0.25">
      <c r="A1885" s="13">
        <v>43792.375009270836</v>
      </c>
    </row>
    <row r="1886" spans="1:1" x14ac:dyDescent="0.25">
      <c r="A1886" s="13">
        <v>43792.4166759375</v>
      </c>
    </row>
    <row r="1887" spans="1:1" x14ac:dyDescent="0.25">
      <c r="A1887" s="13">
        <v>43792.458342604164</v>
      </c>
    </row>
    <row r="1888" spans="1:1" x14ac:dyDescent="0.25">
      <c r="A1888" s="13">
        <v>43792.500009270836</v>
      </c>
    </row>
    <row r="1889" spans="1:1" x14ac:dyDescent="0.25">
      <c r="A1889" s="13">
        <v>43792.5416759375</v>
      </c>
    </row>
    <row r="1890" spans="1:1" x14ac:dyDescent="0.25">
      <c r="A1890" s="13">
        <v>43792.583342604164</v>
      </c>
    </row>
    <row r="1891" spans="1:1" x14ac:dyDescent="0.25">
      <c r="A1891" s="13">
        <v>43792.625009270836</v>
      </c>
    </row>
    <row r="1892" spans="1:1" x14ac:dyDescent="0.25">
      <c r="A1892" s="13">
        <v>43792.6666759375</v>
      </c>
    </row>
    <row r="1893" spans="1:1" x14ac:dyDescent="0.25">
      <c r="A1893" s="13">
        <v>43792.708342604164</v>
      </c>
    </row>
    <row r="1894" spans="1:1" x14ac:dyDescent="0.25">
      <c r="A1894" s="13">
        <v>43792.750009270836</v>
      </c>
    </row>
    <row r="1895" spans="1:1" x14ac:dyDescent="0.25">
      <c r="A1895" s="13">
        <v>43792.7916759375</v>
      </c>
    </row>
    <row r="1896" spans="1:1" x14ac:dyDescent="0.25">
      <c r="A1896" s="13">
        <v>43792.833342604164</v>
      </c>
    </row>
    <row r="1897" spans="1:1" x14ac:dyDescent="0.25">
      <c r="A1897" s="13">
        <v>43792.875009282405</v>
      </c>
    </row>
    <row r="1898" spans="1:1" x14ac:dyDescent="0.25">
      <c r="A1898" s="13">
        <v>43792.916675949076</v>
      </c>
    </row>
    <row r="1899" spans="1:1" x14ac:dyDescent="0.25">
      <c r="A1899" s="13">
        <v>43792.958342615741</v>
      </c>
    </row>
    <row r="1900" spans="1:1" x14ac:dyDescent="0.25">
      <c r="A1900" s="13">
        <v>43793.000009282405</v>
      </c>
    </row>
    <row r="1901" spans="1:1" x14ac:dyDescent="0.25">
      <c r="A1901" s="13">
        <v>43793.041675949076</v>
      </c>
    </row>
    <row r="1902" spans="1:1" x14ac:dyDescent="0.25">
      <c r="A1902" s="13">
        <v>43793.083342615741</v>
      </c>
    </row>
    <row r="1903" spans="1:1" x14ac:dyDescent="0.25">
      <c r="A1903" s="13">
        <v>43793.125009282405</v>
      </c>
    </row>
    <row r="1904" spans="1:1" x14ac:dyDescent="0.25">
      <c r="A1904" s="13">
        <v>43793.166675949076</v>
      </c>
    </row>
    <row r="1905" spans="1:1" x14ac:dyDescent="0.25">
      <c r="A1905" s="13">
        <v>43793.208342615741</v>
      </c>
    </row>
    <row r="1906" spans="1:1" x14ac:dyDescent="0.25">
      <c r="A1906" s="13">
        <v>43793.250009282405</v>
      </c>
    </row>
    <row r="1907" spans="1:1" x14ac:dyDescent="0.25">
      <c r="A1907" s="13">
        <v>43793.291675949076</v>
      </c>
    </row>
    <row r="1908" spans="1:1" x14ac:dyDescent="0.25">
      <c r="A1908" s="13">
        <v>43793.333342615741</v>
      </c>
    </row>
    <row r="1909" spans="1:1" x14ac:dyDescent="0.25">
      <c r="A1909" s="13">
        <v>43793.375009282405</v>
      </c>
    </row>
    <row r="1910" spans="1:1" x14ac:dyDescent="0.25">
      <c r="A1910" s="13">
        <v>43793.416675949076</v>
      </c>
    </row>
    <row r="1911" spans="1:1" x14ac:dyDescent="0.25">
      <c r="A1911" s="13">
        <v>43793.458342615741</v>
      </c>
    </row>
    <row r="1912" spans="1:1" x14ac:dyDescent="0.25">
      <c r="A1912" s="13">
        <v>43793.500009282405</v>
      </c>
    </row>
    <row r="1913" spans="1:1" x14ac:dyDescent="0.25">
      <c r="A1913" s="13">
        <v>43793.541675949076</v>
      </c>
    </row>
    <row r="1914" spans="1:1" x14ac:dyDescent="0.25">
      <c r="A1914" s="13">
        <v>43793.583342615741</v>
      </c>
    </row>
    <row r="1915" spans="1:1" x14ac:dyDescent="0.25">
      <c r="A1915" s="13">
        <v>43793.625009282405</v>
      </c>
    </row>
    <row r="1916" spans="1:1" x14ac:dyDescent="0.25">
      <c r="A1916" s="13">
        <v>43793.666675949076</v>
      </c>
    </row>
    <row r="1917" spans="1:1" x14ac:dyDescent="0.25">
      <c r="A1917" s="13">
        <v>43793.708342615741</v>
      </c>
    </row>
    <row r="1918" spans="1:1" x14ac:dyDescent="0.25">
      <c r="A1918" s="13">
        <v>43793.750009282405</v>
      </c>
    </row>
    <row r="1919" spans="1:1" x14ac:dyDescent="0.25">
      <c r="A1919" s="13">
        <v>43793.791675960645</v>
      </c>
    </row>
    <row r="1920" spans="1:1" x14ac:dyDescent="0.25">
      <c r="A1920" s="13">
        <v>43793.833342627317</v>
      </c>
    </row>
    <row r="1921" spans="1:1" x14ac:dyDescent="0.25">
      <c r="A1921" s="13">
        <v>43793.875009293981</v>
      </c>
    </row>
    <row r="1922" spans="1:1" x14ac:dyDescent="0.25">
      <c r="A1922" s="13">
        <v>43793.916675960645</v>
      </c>
    </row>
    <row r="1923" spans="1:1" x14ac:dyDescent="0.25">
      <c r="A1923" s="13">
        <v>43793.958342627317</v>
      </c>
    </row>
    <row r="1924" spans="1:1" x14ac:dyDescent="0.25">
      <c r="A1924" s="13">
        <v>43794.000009293981</v>
      </c>
    </row>
    <row r="1925" spans="1:1" x14ac:dyDescent="0.25">
      <c r="A1925" s="13">
        <v>43794.041675960645</v>
      </c>
    </row>
    <row r="1926" spans="1:1" x14ac:dyDescent="0.25">
      <c r="A1926" s="13">
        <v>43794.083342627317</v>
      </c>
    </row>
    <row r="1927" spans="1:1" x14ac:dyDescent="0.25">
      <c r="A1927" s="13">
        <v>43794.125009293981</v>
      </c>
    </row>
    <row r="1928" spans="1:1" x14ac:dyDescent="0.25">
      <c r="A1928" s="13">
        <v>43794.166675960645</v>
      </c>
    </row>
    <row r="1929" spans="1:1" x14ac:dyDescent="0.25">
      <c r="A1929" s="13">
        <v>43794.208342627317</v>
      </c>
    </row>
    <row r="1930" spans="1:1" x14ac:dyDescent="0.25">
      <c r="A1930" s="13">
        <v>43794.250009293981</v>
      </c>
    </row>
    <row r="1931" spans="1:1" x14ac:dyDescent="0.25">
      <c r="A1931" s="13">
        <v>43794.291675960645</v>
      </c>
    </row>
    <row r="1932" spans="1:1" x14ac:dyDescent="0.25">
      <c r="A1932" s="13">
        <v>43794.333342627317</v>
      </c>
    </row>
    <row r="1933" spans="1:1" x14ac:dyDescent="0.25">
      <c r="A1933" s="13">
        <v>43794.375009293981</v>
      </c>
    </row>
    <row r="1934" spans="1:1" x14ac:dyDescent="0.25">
      <c r="A1934" s="13">
        <v>43794.416675960645</v>
      </c>
    </row>
    <row r="1935" spans="1:1" x14ac:dyDescent="0.25">
      <c r="A1935" s="13">
        <v>43794.458342627317</v>
      </c>
    </row>
    <row r="1936" spans="1:1" x14ac:dyDescent="0.25">
      <c r="A1936" s="13">
        <v>43794.500009293981</v>
      </c>
    </row>
    <row r="1937" spans="1:1" x14ac:dyDescent="0.25">
      <c r="A1937" s="13">
        <v>43794.541675960645</v>
      </c>
    </row>
    <row r="1938" spans="1:1" x14ac:dyDescent="0.25">
      <c r="A1938" s="13">
        <v>43794.583342627317</v>
      </c>
    </row>
    <row r="1939" spans="1:1" x14ac:dyDescent="0.25">
      <c r="A1939" s="13">
        <v>43794.625009293981</v>
      </c>
    </row>
    <row r="1940" spans="1:1" x14ac:dyDescent="0.25">
      <c r="A1940" s="13">
        <v>43794.666675960645</v>
      </c>
    </row>
    <row r="1941" spans="1:1" x14ac:dyDescent="0.25">
      <c r="A1941" s="13">
        <v>43794.708342627317</v>
      </c>
    </row>
    <row r="1942" spans="1:1" x14ac:dyDescent="0.25">
      <c r="A1942" s="13">
        <v>43794.750009293981</v>
      </c>
    </row>
    <row r="1943" spans="1:1" x14ac:dyDescent="0.25">
      <c r="A1943" s="13">
        <v>43794.791675960645</v>
      </c>
    </row>
    <row r="1944" spans="1:1" x14ac:dyDescent="0.25">
      <c r="A1944" s="13">
        <v>43794.833342627317</v>
      </c>
    </row>
    <row r="1945" spans="1:1" x14ac:dyDescent="0.25">
      <c r="A1945" s="13">
        <v>43794.875009305557</v>
      </c>
    </row>
    <row r="1946" spans="1:1" x14ac:dyDescent="0.25">
      <c r="A1946" s="13">
        <v>43794.916675972221</v>
      </c>
    </row>
    <row r="1947" spans="1:1" x14ac:dyDescent="0.25">
      <c r="A1947" s="13">
        <v>43794.958342638885</v>
      </c>
    </row>
    <row r="1948" spans="1:1" x14ac:dyDescent="0.25">
      <c r="A1948" s="13">
        <v>43795.000009305557</v>
      </c>
    </row>
    <row r="1949" spans="1:1" x14ac:dyDescent="0.25">
      <c r="A1949" s="13">
        <v>43795.041675972221</v>
      </c>
    </row>
    <row r="1950" spans="1:1" x14ac:dyDescent="0.25">
      <c r="A1950" s="13">
        <v>43795.083342638885</v>
      </c>
    </row>
    <row r="1951" spans="1:1" x14ac:dyDescent="0.25">
      <c r="A1951" s="13">
        <v>43795.125009305557</v>
      </c>
    </row>
    <row r="1952" spans="1:1" x14ac:dyDescent="0.25">
      <c r="A1952" s="13">
        <v>43795.166675972221</v>
      </c>
    </row>
    <row r="1953" spans="1:1" x14ac:dyDescent="0.25">
      <c r="A1953" s="13">
        <v>43795.208342638885</v>
      </c>
    </row>
    <row r="1954" spans="1:1" x14ac:dyDescent="0.25">
      <c r="A1954" s="13">
        <v>43795.250009305557</v>
      </c>
    </row>
    <row r="1955" spans="1:1" x14ac:dyDescent="0.25">
      <c r="A1955" s="13">
        <v>43795.291675972221</v>
      </c>
    </row>
    <row r="1956" spans="1:1" x14ac:dyDescent="0.25">
      <c r="A1956" s="13">
        <v>43795.333342638885</v>
      </c>
    </row>
    <row r="1957" spans="1:1" x14ac:dyDescent="0.25">
      <c r="A1957" s="13">
        <v>43795.375009305557</v>
      </c>
    </row>
    <row r="1958" spans="1:1" x14ac:dyDescent="0.25">
      <c r="A1958" s="13">
        <v>43795.416675972221</v>
      </c>
    </row>
    <row r="1959" spans="1:1" x14ac:dyDescent="0.25">
      <c r="A1959" s="13">
        <v>43795.458342638885</v>
      </c>
    </row>
    <row r="1960" spans="1:1" x14ac:dyDescent="0.25">
      <c r="A1960" s="13">
        <v>43795.500009305557</v>
      </c>
    </row>
    <row r="1961" spans="1:1" x14ac:dyDescent="0.25">
      <c r="A1961" s="13">
        <v>43795.541675972221</v>
      </c>
    </row>
    <row r="1962" spans="1:1" x14ac:dyDescent="0.25">
      <c r="A1962" s="13">
        <v>43795.583342650461</v>
      </c>
    </row>
    <row r="1963" spans="1:1" x14ac:dyDescent="0.25">
      <c r="A1963" s="13">
        <v>43795.625009317133</v>
      </c>
    </row>
    <row r="1964" spans="1:1" x14ac:dyDescent="0.25">
      <c r="A1964" s="13">
        <v>43795.666675983797</v>
      </c>
    </row>
    <row r="1965" spans="1:1" x14ac:dyDescent="0.25">
      <c r="A1965" s="13">
        <v>43795.708342650461</v>
      </c>
    </row>
    <row r="1966" spans="1:1" x14ac:dyDescent="0.25">
      <c r="A1966" s="13">
        <v>43795.750009317133</v>
      </c>
    </row>
    <row r="1967" spans="1:1" x14ac:dyDescent="0.25">
      <c r="A1967" s="13">
        <v>43795.791675983797</v>
      </c>
    </row>
    <row r="1968" spans="1:1" x14ac:dyDescent="0.25">
      <c r="A1968" s="13">
        <v>43795.833342650461</v>
      </c>
    </row>
    <row r="1969" spans="1:1" x14ac:dyDescent="0.25">
      <c r="A1969" s="13">
        <v>43795.875009317133</v>
      </c>
    </row>
    <row r="1970" spans="1:1" x14ac:dyDescent="0.25">
      <c r="A1970" s="13">
        <v>43795.916675983797</v>
      </c>
    </row>
    <row r="1971" spans="1:1" x14ac:dyDescent="0.25">
      <c r="A1971" s="13">
        <v>43795.958342650461</v>
      </c>
    </row>
    <row r="1972" spans="1:1" x14ac:dyDescent="0.25">
      <c r="A1972" s="13">
        <v>43789.000009317133</v>
      </c>
    </row>
    <row r="1973" spans="1:1" x14ac:dyDescent="0.25">
      <c r="A1973" s="13">
        <v>43789.041675983797</v>
      </c>
    </row>
    <row r="1974" spans="1:1" x14ac:dyDescent="0.25">
      <c r="A1974" s="13">
        <v>43789.083342650461</v>
      </c>
    </row>
    <row r="1975" spans="1:1" x14ac:dyDescent="0.25">
      <c r="A1975" s="13">
        <v>43789.125009317133</v>
      </c>
    </row>
    <row r="1976" spans="1:1" x14ac:dyDescent="0.25">
      <c r="A1976" s="13">
        <v>43789.166675983797</v>
      </c>
    </row>
    <row r="1977" spans="1:1" x14ac:dyDescent="0.25">
      <c r="A1977" s="13">
        <v>43789.208342650461</v>
      </c>
    </row>
    <row r="1978" spans="1:1" x14ac:dyDescent="0.25">
      <c r="A1978" s="13">
        <v>43789.250009317133</v>
      </c>
    </row>
    <row r="1979" spans="1:1" x14ac:dyDescent="0.25">
      <c r="A1979" s="13">
        <v>43789.291675983797</v>
      </c>
    </row>
    <row r="1980" spans="1:1" x14ac:dyDescent="0.25">
      <c r="A1980" s="13">
        <v>43789.333342650461</v>
      </c>
    </row>
    <row r="1981" spans="1:1" x14ac:dyDescent="0.25">
      <c r="A1981" s="13">
        <v>43789.375009317133</v>
      </c>
    </row>
    <row r="1982" spans="1:1" x14ac:dyDescent="0.25">
      <c r="A1982" s="13">
        <v>43789.416675983797</v>
      </c>
    </row>
    <row r="1983" spans="1:1" x14ac:dyDescent="0.25">
      <c r="A1983" s="13">
        <v>43789.458342650461</v>
      </c>
    </row>
    <row r="1984" spans="1:1" x14ac:dyDescent="0.25">
      <c r="A1984" s="13">
        <v>43789.500009317133</v>
      </c>
    </row>
    <row r="1985" spans="1:1" x14ac:dyDescent="0.25">
      <c r="A1985" s="13">
        <v>43789.541675983797</v>
      </c>
    </row>
    <row r="1986" spans="1:1" x14ac:dyDescent="0.25">
      <c r="A1986" s="13">
        <v>43789.583342662037</v>
      </c>
    </row>
    <row r="1987" spans="1:1" x14ac:dyDescent="0.25">
      <c r="A1987" s="13">
        <v>43789.625009328702</v>
      </c>
    </row>
    <row r="1988" spans="1:1" x14ac:dyDescent="0.25">
      <c r="A1988" s="13">
        <v>43789.666675995373</v>
      </c>
    </row>
    <row r="1989" spans="1:1" x14ac:dyDescent="0.25">
      <c r="A1989" s="13">
        <v>43789.708342662037</v>
      </c>
    </row>
    <row r="1990" spans="1:1" x14ac:dyDescent="0.25">
      <c r="A1990" s="13">
        <v>43789.750009328702</v>
      </c>
    </row>
    <row r="1991" spans="1:1" x14ac:dyDescent="0.25">
      <c r="A1991" s="13">
        <v>43789.791675995373</v>
      </c>
    </row>
    <row r="1992" spans="1:1" x14ac:dyDescent="0.25">
      <c r="A1992" s="13">
        <v>43789.833342662037</v>
      </c>
    </row>
    <row r="1993" spans="1:1" x14ac:dyDescent="0.25">
      <c r="A1993" s="13">
        <v>43789.875009328702</v>
      </c>
    </row>
    <row r="1994" spans="1:1" x14ac:dyDescent="0.25">
      <c r="A1994" s="13">
        <v>43789.916675995373</v>
      </c>
    </row>
    <row r="1995" spans="1:1" x14ac:dyDescent="0.25">
      <c r="A1995" s="13">
        <v>43789.958342662037</v>
      </c>
    </row>
    <row r="1996" spans="1:1" x14ac:dyDescent="0.25">
      <c r="A1996" s="13">
        <v>43790.000009328702</v>
      </c>
    </row>
    <row r="1997" spans="1:1" x14ac:dyDescent="0.25">
      <c r="A1997" s="13">
        <v>43790.041675995373</v>
      </c>
    </row>
    <row r="1998" spans="1:1" x14ac:dyDescent="0.25">
      <c r="A1998" s="13">
        <v>43790.083342662037</v>
      </c>
    </row>
    <row r="1999" spans="1:1" x14ac:dyDescent="0.25">
      <c r="A1999" s="13">
        <v>43790.125009328702</v>
      </c>
    </row>
    <row r="2000" spans="1:1" x14ac:dyDescent="0.25">
      <c r="A2000" s="13">
        <v>43790.166675995373</v>
      </c>
    </row>
    <row r="2001" spans="1:1" x14ac:dyDescent="0.25">
      <c r="A2001" s="13">
        <v>43790.208342662037</v>
      </c>
    </row>
    <row r="2002" spans="1:1" x14ac:dyDescent="0.25">
      <c r="A2002" s="13">
        <v>43790.250009328702</v>
      </c>
    </row>
    <row r="2003" spans="1:1" x14ac:dyDescent="0.25">
      <c r="A2003" s="13">
        <v>43790.291675995373</v>
      </c>
    </row>
    <row r="2004" spans="1:1" x14ac:dyDescent="0.25">
      <c r="A2004" s="13">
        <v>43790.333342662037</v>
      </c>
    </row>
    <row r="2005" spans="1:1" x14ac:dyDescent="0.25">
      <c r="A2005" s="13">
        <v>43790.375009328702</v>
      </c>
    </row>
    <row r="2006" spans="1:1" x14ac:dyDescent="0.25">
      <c r="A2006" s="13">
        <v>43790.416675995373</v>
      </c>
    </row>
    <row r="2007" spans="1:1" x14ac:dyDescent="0.25">
      <c r="A2007" s="13">
        <v>43790.458342662037</v>
      </c>
    </row>
    <row r="2008" spans="1:1" x14ac:dyDescent="0.25">
      <c r="A2008" s="13">
        <v>43790.500009328702</v>
      </c>
    </row>
    <row r="2009" spans="1:1" x14ac:dyDescent="0.25">
      <c r="A2009" s="13">
        <v>43790.541675995373</v>
      </c>
    </row>
    <row r="2010" spans="1:1" x14ac:dyDescent="0.25">
      <c r="A2010" s="13">
        <v>43790.583342662037</v>
      </c>
    </row>
    <row r="2011" spans="1:1" x14ac:dyDescent="0.25">
      <c r="A2011" s="13">
        <v>43790.625009328702</v>
      </c>
    </row>
    <row r="2012" spans="1:1" x14ac:dyDescent="0.25">
      <c r="A2012" s="13">
        <v>43790.666675995373</v>
      </c>
    </row>
    <row r="2013" spans="1:1" x14ac:dyDescent="0.25">
      <c r="A2013" s="13">
        <v>43790.708342662037</v>
      </c>
    </row>
    <row r="2014" spans="1:1" x14ac:dyDescent="0.25">
      <c r="A2014" s="13">
        <v>43790.750009340278</v>
      </c>
    </row>
    <row r="2015" spans="1:1" x14ac:dyDescent="0.25">
      <c r="A2015" s="13">
        <v>43790.791676006942</v>
      </c>
    </row>
    <row r="2016" spans="1:1" x14ac:dyDescent="0.25">
      <c r="A2016" s="13">
        <v>43790.833342673614</v>
      </c>
    </row>
    <row r="2017" spans="1:1" x14ac:dyDescent="0.25">
      <c r="A2017" s="13">
        <v>43790.875009340278</v>
      </c>
    </row>
    <row r="2018" spans="1:1" x14ac:dyDescent="0.25">
      <c r="A2018" s="13">
        <v>43790.916676006942</v>
      </c>
    </row>
    <row r="2019" spans="1:1" x14ac:dyDescent="0.25">
      <c r="A2019" s="13">
        <v>43790.958342673614</v>
      </c>
    </row>
    <row r="2020" spans="1:1" x14ac:dyDescent="0.25">
      <c r="A2020" s="13">
        <v>43791.000009340278</v>
      </c>
    </row>
    <row r="2021" spans="1:1" x14ac:dyDescent="0.25">
      <c r="A2021" s="13">
        <v>43791.041676006942</v>
      </c>
    </row>
    <row r="2022" spans="1:1" x14ac:dyDescent="0.25">
      <c r="A2022" s="13">
        <v>43791.083342673614</v>
      </c>
    </row>
    <row r="2023" spans="1:1" x14ac:dyDescent="0.25">
      <c r="A2023" s="13">
        <v>43791.125009340278</v>
      </c>
    </row>
    <row r="2024" spans="1:1" x14ac:dyDescent="0.25">
      <c r="A2024" s="13">
        <v>43791.166676006942</v>
      </c>
    </row>
    <row r="2025" spans="1:1" x14ac:dyDescent="0.25">
      <c r="A2025" s="13">
        <v>43791.208342673614</v>
      </c>
    </row>
    <row r="2026" spans="1:1" x14ac:dyDescent="0.25">
      <c r="A2026" s="13">
        <v>43791.250009340278</v>
      </c>
    </row>
    <row r="2027" spans="1:1" x14ac:dyDescent="0.25">
      <c r="A2027" s="13">
        <v>43791.291676006942</v>
      </c>
    </row>
    <row r="2028" spans="1:1" x14ac:dyDescent="0.25">
      <c r="A2028" s="13">
        <v>43791.333342673614</v>
      </c>
    </row>
    <row r="2029" spans="1:1" x14ac:dyDescent="0.25">
      <c r="A2029" s="13">
        <v>43791.375009340278</v>
      </c>
    </row>
    <row r="2030" spans="1:1" x14ac:dyDescent="0.25">
      <c r="A2030" s="13">
        <v>43791.416676006942</v>
      </c>
    </row>
    <row r="2031" spans="1:1" x14ac:dyDescent="0.25">
      <c r="A2031" s="13">
        <v>43791.458342673614</v>
      </c>
    </row>
    <row r="2032" spans="1:1" x14ac:dyDescent="0.25">
      <c r="A2032" s="13">
        <v>43791.500009340278</v>
      </c>
    </row>
    <row r="2033" spans="1:1" x14ac:dyDescent="0.25">
      <c r="A2033" s="13">
        <v>43791.541676006942</v>
      </c>
    </row>
    <row r="2034" spans="1:1" x14ac:dyDescent="0.25">
      <c r="A2034" s="13">
        <v>43791.583342673614</v>
      </c>
    </row>
    <row r="2035" spans="1:1" x14ac:dyDescent="0.25">
      <c r="A2035" s="13">
        <v>43791.625009340278</v>
      </c>
    </row>
    <row r="2036" spans="1:1" x14ac:dyDescent="0.25">
      <c r="A2036" s="13">
        <v>43791.666676006942</v>
      </c>
    </row>
    <row r="2037" spans="1:1" x14ac:dyDescent="0.25">
      <c r="A2037" s="13">
        <v>43791.708342673614</v>
      </c>
    </row>
    <row r="2038" spans="1:1" x14ac:dyDescent="0.25">
      <c r="A2038" s="13">
        <v>43791.750009340278</v>
      </c>
    </row>
    <row r="2039" spans="1:1" x14ac:dyDescent="0.25">
      <c r="A2039" s="13">
        <v>43791.791676006942</v>
      </c>
    </row>
    <row r="2040" spans="1:1" x14ac:dyDescent="0.25">
      <c r="A2040" s="13">
        <v>43791.833342673614</v>
      </c>
    </row>
    <row r="2041" spans="1:1" x14ac:dyDescent="0.25">
      <c r="A2041" s="13">
        <v>43791.875009340278</v>
      </c>
    </row>
    <row r="2042" spans="1:1" x14ac:dyDescent="0.25">
      <c r="A2042" s="13">
        <v>43791.916676018518</v>
      </c>
    </row>
    <row r="2043" spans="1:1" x14ac:dyDescent="0.25">
      <c r="A2043" s="13">
        <v>43791.958342685182</v>
      </c>
    </row>
    <row r="2044" spans="1:1" x14ac:dyDescent="0.25">
      <c r="A2044" s="13">
        <v>43792.000009351854</v>
      </c>
    </row>
    <row r="2045" spans="1:1" x14ac:dyDescent="0.25">
      <c r="A2045" s="13">
        <v>43792.041676018518</v>
      </c>
    </row>
    <row r="2046" spans="1:1" x14ac:dyDescent="0.25">
      <c r="A2046" s="13">
        <v>43792.083342685182</v>
      </c>
    </row>
    <row r="2047" spans="1:1" x14ac:dyDescent="0.25">
      <c r="A2047" s="13">
        <v>43792.125009351854</v>
      </c>
    </row>
    <row r="2048" spans="1:1" x14ac:dyDescent="0.25">
      <c r="A2048" s="13">
        <v>43792.166676018518</v>
      </c>
    </row>
    <row r="2049" spans="1:1" x14ac:dyDescent="0.25">
      <c r="A2049" s="13">
        <v>43792.208342685182</v>
      </c>
    </row>
    <row r="2050" spans="1:1" x14ac:dyDescent="0.25">
      <c r="A2050" s="13">
        <v>43792.250009351854</v>
      </c>
    </row>
    <row r="2051" spans="1:1" x14ac:dyDescent="0.25">
      <c r="A2051" s="13">
        <v>43792.291676018518</v>
      </c>
    </row>
    <row r="2052" spans="1:1" x14ac:dyDescent="0.25">
      <c r="A2052" s="13">
        <v>43792.333342685182</v>
      </c>
    </row>
    <row r="2053" spans="1:1" x14ac:dyDescent="0.25">
      <c r="A2053" s="13">
        <v>43792.375009351854</v>
      </c>
    </row>
    <row r="2054" spans="1:1" x14ac:dyDescent="0.25">
      <c r="A2054" s="13">
        <v>43792.416676018518</v>
      </c>
    </row>
    <row r="2055" spans="1:1" x14ac:dyDescent="0.25">
      <c r="A2055" s="13">
        <v>43792.458342685182</v>
      </c>
    </row>
    <row r="2056" spans="1:1" x14ac:dyDescent="0.25">
      <c r="A2056" s="13">
        <v>43792.500009351854</v>
      </c>
    </row>
    <row r="2057" spans="1:1" x14ac:dyDescent="0.25">
      <c r="A2057" s="13">
        <v>43792.541676018518</v>
      </c>
    </row>
    <row r="2058" spans="1:1" x14ac:dyDescent="0.25">
      <c r="A2058" s="13">
        <v>43792.583342685182</v>
      </c>
    </row>
    <row r="2059" spans="1:1" x14ac:dyDescent="0.25">
      <c r="A2059" s="13">
        <v>43792.625009351854</v>
      </c>
    </row>
    <row r="2060" spans="1:1" x14ac:dyDescent="0.25">
      <c r="A2060" s="13">
        <v>43792.666676018518</v>
      </c>
    </row>
    <row r="2061" spans="1:1" x14ac:dyDescent="0.25">
      <c r="A2061" s="13">
        <v>43792.708342685182</v>
      </c>
    </row>
    <row r="2062" spans="1:1" x14ac:dyDescent="0.25">
      <c r="A2062" s="13">
        <v>43792.750009351854</v>
      </c>
    </row>
    <row r="2063" spans="1:1" x14ac:dyDescent="0.25">
      <c r="A2063" s="13">
        <v>43792.791676018518</v>
      </c>
    </row>
    <row r="2064" spans="1:1" x14ac:dyDescent="0.25">
      <c r="A2064" s="13">
        <v>43792.833342685182</v>
      </c>
    </row>
    <row r="2065" spans="1:1" x14ac:dyDescent="0.25">
      <c r="A2065" s="13">
        <v>43792.875009351854</v>
      </c>
    </row>
    <row r="2066" spans="1:1" x14ac:dyDescent="0.25">
      <c r="A2066" s="13">
        <v>43792.916676018518</v>
      </c>
    </row>
    <row r="2067" spans="1:1" x14ac:dyDescent="0.25">
      <c r="A2067" s="13">
        <v>43792.958342685182</v>
      </c>
    </row>
    <row r="2068" spans="1:1" x14ac:dyDescent="0.25">
      <c r="A2068" s="13">
        <v>43793.000009363423</v>
      </c>
    </row>
    <row r="2069" spans="1:1" x14ac:dyDescent="0.25">
      <c r="A2069" s="13">
        <v>43793.041676030094</v>
      </c>
    </row>
    <row r="2070" spans="1:1" x14ac:dyDescent="0.25">
      <c r="A2070" s="13">
        <v>43793.083342696758</v>
      </c>
    </row>
    <row r="2071" spans="1:1" x14ac:dyDescent="0.25">
      <c r="A2071" s="13">
        <v>43793.125009363423</v>
      </c>
    </row>
    <row r="2072" spans="1:1" x14ac:dyDescent="0.25">
      <c r="A2072" s="13">
        <v>43793.166676030094</v>
      </c>
    </row>
    <row r="2073" spans="1:1" x14ac:dyDescent="0.25">
      <c r="A2073" s="13">
        <v>43793.208342696758</v>
      </c>
    </row>
    <row r="2074" spans="1:1" x14ac:dyDescent="0.25">
      <c r="A2074" s="13">
        <v>43793.250009363423</v>
      </c>
    </row>
    <row r="2075" spans="1:1" x14ac:dyDescent="0.25">
      <c r="A2075" s="13">
        <v>43793.291676030094</v>
      </c>
    </row>
    <row r="2076" spans="1:1" x14ac:dyDescent="0.25">
      <c r="A2076" s="13">
        <v>43793.333342696758</v>
      </c>
    </row>
    <row r="2077" spans="1:1" x14ac:dyDescent="0.25">
      <c r="A2077" s="13">
        <v>43793.375009363423</v>
      </c>
    </row>
    <row r="2078" spans="1:1" x14ac:dyDescent="0.25">
      <c r="A2078" s="13">
        <v>43793.416676030094</v>
      </c>
    </row>
    <row r="2079" spans="1:1" x14ac:dyDescent="0.25">
      <c r="A2079" s="13">
        <v>43793.458342696758</v>
      </c>
    </row>
    <row r="2080" spans="1:1" x14ac:dyDescent="0.25">
      <c r="A2080" s="13">
        <v>43793.500009363423</v>
      </c>
    </row>
    <row r="2081" spans="1:1" x14ac:dyDescent="0.25">
      <c r="A2081" s="13">
        <v>43793.541676030094</v>
      </c>
    </row>
    <row r="2082" spans="1:1" x14ac:dyDescent="0.25">
      <c r="A2082" s="13">
        <v>43793.583342696758</v>
      </c>
    </row>
    <row r="2083" spans="1:1" x14ac:dyDescent="0.25">
      <c r="A2083" s="13">
        <v>43793.625009363423</v>
      </c>
    </row>
    <row r="2084" spans="1:1" x14ac:dyDescent="0.25">
      <c r="A2084" s="13">
        <v>43793.666676030094</v>
      </c>
    </row>
    <row r="2085" spans="1:1" x14ac:dyDescent="0.25">
      <c r="A2085" s="13">
        <v>43793.708342696758</v>
      </c>
    </row>
    <row r="2086" spans="1:1" x14ac:dyDescent="0.25">
      <c r="A2086" s="13">
        <v>43793.750009363423</v>
      </c>
    </row>
    <row r="2087" spans="1:1" x14ac:dyDescent="0.25">
      <c r="A2087" s="13">
        <v>43793.791676030094</v>
      </c>
    </row>
    <row r="2088" spans="1:1" x14ac:dyDescent="0.25">
      <c r="A2088" s="13">
        <v>43793.833342696758</v>
      </c>
    </row>
    <row r="2089" spans="1:1" x14ac:dyDescent="0.25">
      <c r="A2089" s="13">
        <v>43793.875009363423</v>
      </c>
    </row>
    <row r="2090" spans="1:1" x14ac:dyDescent="0.25">
      <c r="A2090" s="13">
        <v>43793.916676030094</v>
      </c>
    </row>
    <row r="2091" spans="1:1" x14ac:dyDescent="0.25">
      <c r="A2091" s="13">
        <v>43793.958342696758</v>
      </c>
    </row>
    <row r="2092" spans="1:1" x14ac:dyDescent="0.25">
      <c r="A2092" s="13">
        <v>43794.000009363423</v>
      </c>
    </row>
    <row r="2093" spans="1:1" x14ac:dyDescent="0.25">
      <c r="A2093" s="13">
        <v>43794.041676030094</v>
      </c>
    </row>
    <row r="2094" spans="1:1" x14ac:dyDescent="0.25">
      <c r="A2094" s="13">
        <v>43794.083342696758</v>
      </c>
    </row>
    <row r="2095" spans="1:1" x14ac:dyDescent="0.25">
      <c r="A2095" s="13">
        <v>43794.125009363423</v>
      </c>
    </row>
    <row r="2096" spans="1:1" x14ac:dyDescent="0.25">
      <c r="A2096" s="13">
        <v>43794.166676030094</v>
      </c>
    </row>
    <row r="2097" spans="1:1" x14ac:dyDescent="0.25">
      <c r="A2097" s="13">
        <v>43794.208342696758</v>
      </c>
    </row>
    <row r="2098" spans="1:1" x14ac:dyDescent="0.25">
      <c r="A2098" s="13">
        <v>43794.250009374999</v>
      </c>
    </row>
    <row r="2099" spans="1:1" x14ac:dyDescent="0.25">
      <c r="A2099" s="13">
        <v>43794.29167604167</v>
      </c>
    </row>
    <row r="2100" spans="1:1" x14ac:dyDescent="0.25">
      <c r="A2100" s="13">
        <v>43794.333342708334</v>
      </c>
    </row>
    <row r="2101" spans="1:1" x14ac:dyDescent="0.25">
      <c r="A2101" s="13">
        <v>43794.375009374999</v>
      </c>
    </row>
    <row r="2102" spans="1:1" x14ac:dyDescent="0.25">
      <c r="A2102" s="13">
        <v>43794.41667604167</v>
      </c>
    </row>
    <row r="2103" spans="1:1" x14ac:dyDescent="0.25">
      <c r="A2103" s="13">
        <v>43794.458342708334</v>
      </c>
    </row>
    <row r="2104" spans="1:1" x14ac:dyDescent="0.25">
      <c r="A2104" s="13">
        <v>43794.500009374999</v>
      </c>
    </row>
    <row r="2105" spans="1:1" x14ac:dyDescent="0.25">
      <c r="A2105" s="13">
        <v>43794.54167604167</v>
      </c>
    </row>
    <row r="2106" spans="1:1" x14ac:dyDescent="0.25">
      <c r="A2106" s="13">
        <v>43794.583342708334</v>
      </c>
    </row>
    <row r="2107" spans="1:1" x14ac:dyDescent="0.25">
      <c r="A2107" s="13">
        <v>43794.625009374999</v>
      </c>
    </row>
    <row r="2108" spans="1:1" x14ac:dyDescent="0.25">
      <c r="A2108" s="13">
        <v>43794.66667604167</v>
      </c>
    </row>
    <row r="2109" spans="1:1" x14ac:dyDescent="0.25">
      <c r="A2109" s="13">
        <v>43794.708342708334</v>
      </c>
    </row>
    <row r="2110" spans="1:1" x14ac:dyDescent="0.25">
      <c r="A2110" s="13">
        <v>43794.750009374999</v>
      </c>
    </row>
    <row r="2111" spans="1:1" x14ac:dyDescent="0.25">
      <c r="A2111" s="13">
        <v>43794.79167604167</v>
      </c>
    </row>
    <row r="2112" spans="1:1" x14ac:dyDescent="0.25">
      <c r="A2112" s="13">
        <v>43794.833342708334</v>
      </c>
    </row>
    <row r="2113" spans="1:1" x14ac:dyDescent="0.25">
      <c r="A2113" s="13">
        <v>43794.875009374999</v>
      </c>
    </row>
    <row r="2114" spans="1:1" x14ac:dyDescent="0.25">
      <c r="A2114" s="13">
        <v>43794.91667604167</v>
      </c>
    </row>
    <row r="2115" spans="1:1" x14ac:dyDescent="0.25">
      <c r="A2115" s="13">
        <v>43794.958342708334</v>
      </c>
    </row>
    <row r="2116" spans="1:1" x14ac:dyDescent="0.25">
      <c r="A2116" s="13">
        <v>43795.000009374999</v>
      </c>
    </row>
    <row r="2117" spans="1:1" x14ac:dyDescent="0.25">
      <c r="A2117" s="13">
        <v>43795.04167604167</v>
      </c>
    </row>
    <row r="2118" spans="1:1" x14ac:dyDescent="0.25">
      <c r="A2118" s="13">
        <v>43795.083342708334</v>
      </c>
    </row>
    <row r="2119" spans="1:1" x14ac:dyDescent="0.25">
      <c r="A2119" s="13">
        <v>43795.125009374999</v>
      </c>
    </row>
    <row r="2120" spans="1:1" x14ac:dyDescent="0.25">
      <c r="A2120" s="13">
        <v>43795.16667604167</v>
      </c>
    </row>
    <row r="2121" spans="1:1" x14ac:dyDescent="0.25">
      <c r="A2121" s="13">
        <v>43795.208342708334</v>
      </c>
    </row>
    <row r="2122" spans="1:1" x14ac:dyDescent="0.25">
      <c r="A2122" s="13">
        <v>43795.250009374999</v>
      </c>
    </row>
    <row r="2123" spans="1:1" x14ac:dyDescent="0.25">
      <c r="A2123" s="13">
        <v>43795.29167604167</v>
      </c>
    </row>
    <row r="2124" spans="1:1" x14ac:dyDescent="0.25">
      <c r="A2124" s="13">
        <v>43795.333342708334</v>
      </c>
    </row>
    <row r="2125" spans="1:1" x14ac:dyDescent="0.25">
      <c r="A2125" s="13">
        <v>43795.375009374999</v>
      </c>
    </row>
    <row r="2126" spans="1:1" x14ac:dyDescent="0.25">
      <c r="A2126" s="13">
        <v>43795.41667604167</v>
      </c>
    </row>
    <row r="2127" spans="1:1" x14ac:dyDescent="0.25">
      <c r="A2127" s="13">
        <v>43795.458342708334</v>
      </c>
    </row>
    <row r="2128" spans="1:1" x14ac:dyDescent="0.25">
      <c r="A2128" s="13">
        <v>43795.500009386575</v>
      </c>
    </row>
    <row r="2129" spans="1:1" x14ac:dyDescent="0.25">
      <c r="A2129" s="13">
        <v>43795.541676053239</v>
      </c>
    </row>
    <row r="2130" spans="1:1" x14ac:dyDescent="0.25">
      <c r="A2130" s="13">
        <v>43795.58334271991</v>
      </c>
    </row>
    <row r="2131" spans="1:1" x14ac:dyDescent="0.25">
      <c r="A2131" s="13">
        <v>43795.625009386575</v>
      </c>
    </row>
    <row r="2132" spans="1:1" x14ac:dyDescent="0.25">
      <c r="A2132" s="13">
        <v>43795.666676053239</v>
      </c>
    </row>
    <row r="2133" spans="1:1" x14ac:dyDescent="0.25">
      <c r="A2133" s="13">
        <v>43795.70834271991</v>
      </c>
    </row>
    <row r="2134" spans="1:1" x14ac:dyDescent="0.25">
      <c r="A2134" s="13">
        <v>43795.750009386575</v>
      </c>
    </row>
    <row r="2135" spans="1:1" x14ac:dyDescent="0.25">
      <c r="A2135" s="13">
        <v>43795.791676053239</v>
      </c>
    </row>
    <row r="2136" spans="1:1" x14ac:dyDescent="0.25">
      <c r="A2136" s="13">
        <v>43795.83334271991</v>
      </c>
    </row>
    <row r="2137" spans="1:1" x14ac:dyDescent="0.25">
      <c r="A2137" s="13">
        <v>43795.875009386575</v>
      </c>
    </row>
    <row r="2138" spans="1:1" x14ac:dyDescent="0.25">
      <c r="A2138" s="13">
        <v>43795.916676053239</v>
      </c>
    </row>
    <row r="2139" spans="1:1" x14ac:dyDescent="0.25">
      <c r="A2139" s="13">
        <v>43795.95834271991</v>
      </c>
    </row>
    <row r="2140" spans="1:1" x14ac:dyDescent="0.25">
      <c r="A2140" s="13">
        <v>43789.000009386575</v>
      </c>
    </row>
    <row r="2141" spans="1:1" x14ac:dyDescent="0.25">
      <c r="A2141" s="13">
        <v>43789.041676053239</v>
      </c>
    </row>
    <row r="2142" spans="1:1" x14ac:dyDescent="0.25">
      <c r="A2142" s="13">
        <v>43789.08334271991</v>
      </c>
    </row>
    <row r="2143" spans="1:1" x14ac:dyDescent="0.25">
      <c r="A2143" s="13">
        <v>43789.125009386575</v>
      </c>
    </row>
    <row r="2144" spans="1:1" x14ac:dyDescent="0.25">
      <c r="A2144" s="13">
        <v>43789.166676053239</v>
      </c>
    </row>
    <row r="2145" spans="1:1" x14ac:dyDescent="0.25">
      <c r="A2145" s="13">
        <v>43789.20834271991</v>
      </c>
    </row>
    <row r="2146" spans="1:1" x14ac:dyDescent="0.25">
      <c r="A2146" s="13">
        <v>43789.250009386575</v>
      </c>
    </row>
    <row r="2147" spans="1:1" x14ac:dyDescent="0.25">
      <c r="A2147" s="13">
        <v>43789.291676053239</v>
      </c>
    </row>
    <row r="2148" spans="1:1" x14ac:dyDescent="0.25">
      <c r="A2148" s="13">
        <v>43789.33334271991</v>
      </c>
    </row>
    <row r="2149" spans="1:1" x14ac:dyDescent="0.25">
      <c r="A2149" s="13">
        <v>43789.375009386575</v>
      </c>
    </row>
    <row r="2150" spans="1:1" x14ac:dyDescent="0.25">
      <c r="A2150" s="13">
        <v>43789.416676053239</v>
      </c>
    </row>
    <row r="2151" spans="1:1" x14ac:dyDescent="0.25">
      <c r="A2151" s="13">
        <v>43789.45834271991</v>
      </c>
    </row>
    <row r="2152" spans="1:1" x14ac:dyDescent="0.25">
      <c r="A2152" s="13">
        <v>43789.500009386575</v>
      </c>
    </row>
    <row r="2153" spans="1:1" x14ac:dyDescent="0.25">
      <c r="A2153" s="13">
        <v>43789.541676053239</v>
      </c>
    </row>
    <row r="2154" spans="1:1" x14ac:dyDescent="0.25">
      <c r="A2154" s="13">
        <v>43789.58334271991</v>
      </c>
    </row>
    <row r="2155" spans="1:1" x14ac:dyDescent="0.25">
      <c r="A2155" s="13">
        <v>43789.625009386575</v>
      </c>
    </row>
    <row r="2156" spans="1:1" x14ac:dyDescent="0.25">
      <c r="A2156" s="13">
        <v>43789.666676053239</v>
      </c>
    </row>
    <row r="2157" spans="1:1" x14ac:dyDescent="0.25">
      <c r="A2157" s="13">
        <v>43789.708342731479</v>
      </c>
    </row>
    <row r="2158" spans="1:1" x14ac:dyDescent="0.25">
      <c r="A2158" s="13">
        <v>43789.750009398151</v>
      </c>
    </row>
    <row r="2159" spans="1:1" x14ac:dyDescent="0.25">
      <c r="A2159" s="13">
        <v>43789.791676064815</v>
      </c>
    </row>
    <row r="2160" spans="1:1" x14ac:dyDescent="0.25">
      <c r="A2160" s="13">
        <v>43789.833342731479</v>
      </c>
    </row>
    <row r="2161" spans="1:1" x14ac:dyDescent="0.25">
      <c r="A2161" s="13">
        <v>43789.875009398151</v>
      </c>
    </row>
    <row r="2162" spans="1:1" x14ac:dyDescent="0.25">
      <c r="A2162" s="13">
        <v>43789.916676064815</v>
      </c>
    </row>
    <row r="2163" spans="1:1" x14ac:dyDescent="0.25">
      <c r="A2163" s="13">
        <v>43789.958342731479</v>
      </c>
    </row>
    <row r="2164" spans="1:1" x14ac:dyDescent="0.25">
      <c r="A2164" s="13">
        <v>43790.000009398151</v>
      </c>
    </row>
    <row r="2165" spans="1:1" x14ac:dyDescent="0.25">
      <c r="A2165" s="13">
        <v>43790.041676064815</v>
      </c>
    </row>
    <row r="2166" spans="1:1" x14ac:dyDescent="0.25">
      <c r="A2166" s="13">
        <v>43790.083342731479</v>
      </c>
    </row>
    <row r="2167" spans="1:1" x14ac:dyDescent="0.25">
      <c r="A2167" s="13">
        <v>43790.125009398151</v>
      </c>
    </row>
    <row r="2168" spans="1:1" x14ac:dyDescent="0.25">
      <c r="A2168" s="13">
        <v>43790.166676064815</v>
      </c>
    </row>
    <row r="2169" spans="1:1" x14ac:dyDescent="0.25">
      <c r="A2169" s="13">
        <v>43790.208342731479</v>
      </c>
    </row>
    <row r="2170" spans="1:1" x14ac:dyDescent="0.25">
      <c r="A2170" s="13">
        <v>43790.250009398151</v>
      </c>
    </row>
    <row r="2171" spans="1:1" x14ac:dyDescent="0.25">
      <c r="A2171" s="13">
        <v>43790.291676064815</v>
      </c>
    </row>
    <row r="2172" spans="1:1" x14ac:dyDescent="0.25">
      <c r="A2172" s="13">
        <v>43790.333342731479</v>
      </c>
    </row>
    <row r="2173" spans="1:1" x14ac:dyDescent="0.25">
      <c r="A2173" s="13">
        <v>43790.375009398151</v>
      </c>
    </row>
    <row r="2174" spans="1:1" x14ac:dyDescent="0.25">
      <c r="A2174" s="13">
        <v>43790.416676064815</v>
      </c>
    </row>
    <row r="2175" spans="1:1" x14ac:dyDescent="0.25">
      <c r="A2175" s="13">
        <v>43790.458342731479</v>
      </c>
    </row>
    <row r="2176" spans="1:1" x14ac:dyDescent="0.25">
      <c r="A2176" s="13">
        <v>43790.500009398151</v>
      </c>
    </row>
    <row r="2177" spans="1:1" x14ac:dyDescent="0.25">
      <c r="A2177" s="13">
        <v>43790.541676064815</v>
      </c>
    </row>
    <row r="2178" spans="1:1" x14ac:dyDescent="0.25">
      <c r="A2178" s="13">
        <v>43790.583342731479</v>
      </c>
    </row>
    <row r="2179" spans="1:1" x14ac:dyDescent="0.25">
      <c r="A2179" s="13">
        <v>43790.625009398151</v>
      </c>
    </row>
    <row r="2180" spans="1:1" x14ac:dyDescent="0.25">
      <c r="A2180" s="13">
        <v>43790.666676064815</v>
      </c>
    </row>
    <row r="2181" spans="1:1" x14ac:dyDescent="0.25">
      <c r="A2181" s="13">
        <v>43790.708342731479</v>
      </c>
    </row>
    <row r="2182" spans="1:1" x14ac:dyDescent="0.25">
      <c r="A2182" s="13">
        <v>43790.750009398151</v>
      </c>
    </row>
    <row r="2183" spans="1:1" x14ac:dyDescent="0.25">
      <c r="A2183" s="13">
        <v>43790.791676064815</v>
      </c>
    </row>
    <row r="2184" spans="1:1" x14ac:dyDescent="0.25">
      <c r="A2184" s="13">
        <v>43790.833342731479</v>
      </c>
    </row>
    <row r="2185" spans="1:1" x14ac:dyDescent="0.25">
      <c r="A2185" s="13">
        <v>43790.875009398151</v>
      </c>
    </row>
    <row r="2186" spans="1:1" x14ac:dyDescent="0.25">
      <c r="A2186" s="13">
        <v>43790.916676064815</v>
      </c>
    </row>
    <row r="2187" spans="1:1" x14ac:dyDescent="0.25">
      <c r="A2187" s="13">
        <v>43790.958342731479</v>
      </c>
    </row>
    <row r="2188" spans="1:1" x14ac:dyDescent="0.25">
      <c r="A2188" s="13">
        <v>43791.000009409719</v>
      </c>
    </row>
    <row r="2189" spans="1:1" x14ac:dyDescent="0.25">
      <c r="A2189" s="13">
        <v>43791.041676076391</v>
      </c>
    </row>
    <row r="2190" spans="1:1" x14ac:dyDescent="0.25">
      <c r="A2190" s="13">
        <v>43791.083342743055</v>
      </c>
    </row>
    <row r="2191" spans="1:1" x14ac:dyDescent="0.25">
      <c r="A2191" s="13">
        <v>43791.125009409719</v>
      </c>
    </row>
    <row r="2192" spans="1:1" x14ac:dyDescent="0.25">
      <c r="A2192" s="13">
        <v>43791.166676076391</v>
      </c>
    </row>
    <row r="2193" spans="1:1" x14ac:dyDescent="0.25">
      <c r="A2193" s="13">
        <v>43791.208342743055</v>
      </c>
    </row>
    <row r="2194" spans="1:1" x14ac:dyDescent="0.25">
      <c r="A2194" s="13">
        <v>43791.250009409719</v>
      </c>
    </row>
    <row r="2195" spans="1:1" x14ac:dyDescent="0.25">
      <c r="A2195" s="13">
        <v>43791.291676076391</v>
      </c>
    </row>
    <row r="2196" spans="1:1" x14ac:dyDescent="0.25">
      <c r="A2196" s="13">
        <v>43791.333342743055</v>
      </c>
    </row>
    <row r="2197" spans="1:1" x14ac:dyDescent="0.25">
      <c r="A2197" s="13">
        <v>43791.375009409719</v>
      </c>
    </row>
    <row r="2198" spans="1:1" x14ac:dyDescent="0.25">
      <c r="A2198" s="13">
        <v>43791.416676076391</v>
      </c>
    </row>
    <row r="2199" spans="1:1" x14ac:dyDescent="0.25">
      <c r="A2199" s="13">
        <v>43791.458342743055</v>
      </c>
    </row>
    <row r="2200" spans="1:1" x14ac:dyDescent="0.25">
      <c r="A2200" s="13">
        <v>43791.500009409719</v>
      </c>
    </row>
    <row r="2201" spans="1:1" x14ac:dyDescent="0.25">
      <c r="A2201" s="13">
        <v>43791.541676076391</v>
      </c>
    </row>
    <row r="2202" spans="1:1" x14ac:dyDescent="0.25">
      <c r="A2202" s="13">
        <v>43791.583342743055</v>
      </c>
    </row>
    <row r="2203" spans="1:1" x14ac:dyDescent="0.25">
      <c r="A2203" s="13">
        <v>43791.625009409719</v>
      </c>
    </row>
    <row r="2204" spans="1:1" x14ac:dyDescent="0.25">
      <c r="A2204" s="13">
        <v>43791.666676076391</v>
      </c>
    </row>
    <row r="2205" spans="1:1" x14ac:dyDescent="0.25">
      <c r="A2205" s="13">
        <v>43791.708342743055</v>
      </c>
    </row>
    <row r="2206" spans="1:1" x14ac:dyDescent="0.25">
      <c r="A2206" s="13">
        <v>43791.750009409719</v>
      </c>
    </row>
    <row r="2207" spans="1:1" x14ac:dyDescent="0.25">
      <c r="A2207" s="13">
        <v>43791.791676076391</v>
      </c>
    </row>
    <row r="2208" spans="1:1" x14ac:dyDescent="0.25">
      <c r="A2208" s="13">
        <v>43791.833342743055</v>
      </c>
    </row>
    <row r="2209" spans="1:1" x14ac:dyDescent="0.25">
      <c r="A2209" s="13">
        <v>43791.875009409719</v>
      </c>
    </row>
    <row r="2210" spans="1:1" x14ac:dyDescent="0.25">
      <c r="A2210" s="13">
        <v>43791.916676076391</v>
      </c>
    </row>
    <row r="2211" spans="1:1" x14ac:dyDescent="0.25">
      <c r="A2211" s="13">
        <v>43791.958342743055</v>
      </c>
    </row>
    <row r="2212" spans="1:1" x14ac:dyDescent="0.25">
      <c r="A2212" s="13">
        <v>43792.000009409719</v>
      </c>
    </row>
    <row r="2213" spans="1:1" x14ac:dyDescent="0.25">
      <c r="A2213" s="13">
        <v>43792.041676076391</v>
      </c>
    </row>
    <row r="2214" spans="1:1" x14ac:dyDescent="0.25">
      <c r="A2214" s="13">
        <v>43792.083342743055</v>
      </c>
    </row>
    <row r="2215" spans="1:1" x14ac:dyDescent="0.25">
      <c r="A2215" s="13">
        <v>43792.125009409719</v>
      </c>
    </row>
    <row r="2216" spans="1:1" x14ac:dyDescent="0.25">
      <c r="A2216" s="13">
        <v>43792.16667608796</v>
      </c>
    </row>
    <row r="2217" spans="1:1" x14ac:dyDescent="0.25">
      <c r="A2217" s="13">
        <v>43792.208342754631</v>
      </c>
    </row>
    <row r="2218" spans="1:1" x14ac:dyDescent="0.25">
      <c r="A2218" s="13">
        <v>43792.250009421296</v>
      </c>
    </row>
    <row r="2219" spans="1:1" x14ac:dyDescent="0.25">
      <c r="A2219" s="13">
        <v>43792.29167608796</v>
      </c>
    </row>
    <row r="2220" spans="1:1" x14ac:dyDescent="0.25">
      <c r="A2220" s="13">
        <v>43792.333342754631</v>
      </c>
    </row>
    <row r="2221" spans="1:1" x14ac:dyDescent="0.25">
      <c r="A2221" s="13">
        <v>43792.375009421296</v>
      </c>
    </row>
    <row r="2222" spans="1:1" x14ac:dyDescent="0.25">
      <c r="A2222" s="13">
        <v>43792.41667608796</v>
      </c>
    </row>
    <row r="2223" spans="1:1" x14ac:dyDescent="0.25">
      <c r="A2223" s="13">
        <v>43792.458342754631</v>
      </c>
    </row>
    <row r="2224" spans="1:1" x14ac:dyDescent="0.25">
      <c r="A2224" s="13">
        <v>43792.500009421296</v>
      </c>
    </row>
    <row r="2225" spans="1:1" x14ac:dyDescent="0.25">
      <c r="A2225" s="13">
        <v>43792.54167608796</v>
      </c>
    </row>
    <row r="2226" spans="1:1" x14ac:dyDescent="0.25">
      <c r="A2226" s="13">
        <v>43792.583342754631</v>
      </c>
    </row>
    <row r="2227" spans="1:1" x14ac:dyDescent="0.25">
      <c r="A2227" s="13">
        <v>43792.625009421296</v>
      </c>
    </row>
    <row r="2228" spans="1:1" x14ac:dyDescent="0.25">
      <c r="A2228" s="13">
        <v>43792.66667608796</v>
      </c>
    </row>
    <row r="2229" spans="1:1" x14ac:dyDescent="0.25">
      <c r="A2229" s="13">
        <v>43792.708342754631</v>
      </c>
    </row>
    <row r="2230" spans="1:1" x14ac:dyDescent="0.25">
      <c r="A2230" s="13">
        <v>43792.750009421296</v>
      </c>
    </row>
    <row r="2231" spans="1:1" x14ac:dyDescent="0.25">
      <c r="A2231" s="13">
        <v>43792.79167608796</v>
      </c>
    </row>
    <row r="2232" spans="1:1" x14ac:dyDescent="0.25">
      <c r="A2232" s="13">
        <v>43792.833342754631</v>
      </c>
    </row>
    <row r="2233" spans="1:1" x14ac:dyDescent="0.25">
      <c r="A2233" s="13">
        <v>43792.875009421296</v>
      </c>
    </row>
    <row r="2234" spans="1:1" x14ac:dyDescent="0.25">
      <c r="A2234" s="13">
        <v>43792.91667608796</v>
      </c>
    </row>
    <row r="2235" spans="1:1" x14ac:dyDescent="0.25">
      <c r="A2235" s="13">
        <v>43792.958342754631</v>
      </c>
    </row>
    <row r="2236" spans="1:1" x14ac:dyDescent="0.25">
      <c r="A2236" s="13">
        <v>43793.000009421296</v>
      </c>
    </row>
    <row r="2237" spans="1:1" x14ac:dyDescent="0.25">
      <c r="A2237" s="13">
        <v>43793.04167608796</v>
      </c>
    </row>
    <row r="2238" spans="1:1" x14ac:dyDescent="0.25">
      <c r="A2238" s="13">
        <v>43793.083342754631</v>
      </c>
    </row>
    <row r="2239" spans="1:1" x14ac:dyDescent="0.25">
      <c r="A2239" s="13">
        <v>43793.125009421296</v>
      </c>
    </row>
    <row r="2240" spans="1:1" x14ac:dyDescent="0.25">
      <c r="A2240" s="13">
        <v>43793.16667608796</v>
      </c>
    </row>
    <row r="2241" spans="1:1" x14ac:dyDescent="0.25">
      <c r="A2241" s="13">
        <v>43793.208342754631</v>
      </c>
    </row>
    <row r="2242" spans="1:1" x14ac:dyDescent="0.25">
      <c r="A2242" s="13">
        <v>43793.250009421296</v>
      </c>
    </row>
    <row r="2243" spans="1:1" x14ac:dyDescent="0.25">
      <c r="A2243" s="13">
        <v>43793.291676099536</v>
      </c>
    </row>
    <row r="2244" spans="1:1" x14ac:dyDescent="0.25">
      <c r="A2244" s="13">
        <v>43793.3333427662</v>
      </c>
    </row>
    <row r="2245" spans="1:1" x14ac:dyDescent="0.25">
      <c r="A2245" s="13">
        <v>43793.375009432872</v>
      </c>
    </row>
    <row r="2246" spans="1:1" x14ac:dyDescent="0.25">
      <c r="A2246" s="13">
        <v>43793.416676099536</v>
      </c>
    </row>
    <row r="2247" spans="1:1" x14ac:dyDescent="0.25">
      <c r="A2247" s="13">
        <v>43793.4583427662</v>
      </c>
    </row>
    <row r="2248" spans="1:1" x14ac:dyDescent="0.25">
      <c r="A2248" s="13">
        <v>43793.500009432872</v>
      </c>
    </row>
    <row r="2249" spans="1:1" x14ac:dyDescent="0.25">
      <c r="A2249" s="13">
        <v>43793.541676099536</v>
      </c>
    </row>
    <row r="2250" spans="1:1" x14ac:dyDescent="0.25">
      <c r="A2250" s="13">
        <v>43793.5833427662</v>
      </c>
    </row>
    <row r="2251" spans="1:1" x14ac:dyDescent="0.25">
      <c r="A2251" s="13">
        <v>43793.625009432872</v>
      </c>
    </row>
    <row r="2252" spans="1:1" x14ac:dyDescent="0.25">
      <c r="A2252" s="13">
        <v>43793.666676099536</v>
      </c>
    </row>
    <row r="2253" spans="1:1" x14ac:dyDescent="0.25">
      <c r="A2253" s="13">
        <v>43793.7083427662</v>
      </c>
    </row>
    <row r="2254" spans="1:1" x14ac:dyDescent="0.25">
      <c r="A2254" s="13">
        <v>43793.750009432872</v>
      </c>
    </row>
    <row r="2255" spans="1:1" x14ac:dyDescent="0.25">
      <c r="A2255" s="13">
        <v>43793.791676099536</v>
      </c>
    </row>
    <row r="2256" spans="1:1" x14ac:dyDescent="0.25">
      <c r="A2256" s="13">
        <v>43793.8333427662</v>
      </c>
    </row>
    <row r="2257" spans="1:1" x14ac:dyDescent="0.25">
      <c r="A2257" s="13">
        <v>43793.875009432872</v>
      </c>
    </row>
    <row r="2258" spans="1:1" x14ac:dyDescent="0.25">
      <c r="A2258" s="13">
        <v>43793.916676099536</v>
      </c>
    </row>
    <row r="2259" spans="1:1" x14ac:dyDescent="0.25">
      <c r="A2259" s="13">
        <v>43793.9583427662</v>
      </c>
    </row>
    <row r="2260" spans="1:1" x14ac:dyDescent="0.25">
      <c r="A2260" s="13">
        <v>43794.000009432872</v>
      </c>
    </row>
    <row r="2261" spans="1:1" x14ac:dyDescent="0.25">
      <c r="A2261" s="13">
        <v>43794.041676099536</v>
      </c>
    </row>
    <row r="2262" spans="1:1" x14ac:dyDescent="0.25">
      <c r="A2262" s="13">
        <v>43794.0833427662</v>
      </c>
    </row>
    <row r="2263" spans="1:1" x14ac:dyDescent="0.25">
      <c r="A2263" s="13">
        <v>43794.125009432872</v>
      </c>
    </row>
    <row r="2264" spans="1:1" x14ac:dyDescent="0.25">
      <c r="A2264" s="13">
        <v>43794.166676099536</v>
      </c>
    </row>
    <row r="2265" spans="1:1" x14ac:dyDescent="0.25">
      <c r="A2265" s="13">
        <v>43794.2083427662</v>
      </c>
    </row>
    <row r="2266" spans="1:1" x14ac:dyDescent="0.25">
      <c r="A2266" s="13">
        <v>43794.250009432872</v>
      </c>
    </row>
    <row r="2267" spans="1:1" x14ac:dyDescent="0.25">
      <c r="A2267" s="13">
        <v>43794.291676099536</v>
      </c>
    </row>
    <row r="2268" spans="1:1" x14ac:dyDescent="0.25">
      <c r="A2268" s="13">
        <v>43794.3333427662</v>
      </c>
    </row>
    <row r="2269" spans="1:1" x14ac:dyDescent="0.25">
      <c r="A2269" s="13">
        <v>43794.375009432872</v>
      </c>
    </row>
    <row r="2270" spans="1:1" x14ac:dyDescent="0.25">
      <c r="A2270" s="13">
        <v>43794.416676099536</v>
      </c>
    </row>
    <row r="2271" spans="1:1" x14ac:dyDescent="0.25">
      <c r="A2271" s="13">
        <v>43794.458342777776</v>
      </c>
    </row>
    <row r="2272" spans="1:1" x14ac:dyDescent="0.25">
      <c r="A2272" s="13">
        <v>43794.500009444448</v>
      </c>
    </row>
    <row r="2273" spans="1:1" x14ac:dyDescent="0.25">
      <c r="A2273" s="13">
        <v>43794.541676111112</v>
      </c>
    </row>
    <row r="2274" spans="1:1" x14ac:dyDescent="0.25">
      <c r="A2274" s="13">
        <v>43794.583342777776</v>
      </c>
    </row>
    <row r="2275" spans="1:1" x14ac:dyDescent="0.25">
      <c r="A2275" s="13">
        <v>43794.625009444448</v>
      </c>
    </row>
    <row r="2276" spans="1:1" x14ac:dyDescent="0.25">
      <c r="A2276" s="13">
        <v>43794.666676111112</v>
      </c>
    </row>
    <row r="2277" spans="1:1" x14ac:dyDescent="0.25">
      <c r="A2277" s="13">
        <v>43794.708342777776</v>
      </c>
    </row>
    <row r="2278" spans="1:1" x14ac:dyDescent="0.25">
      <c r="A2278" s="13">
        <v>43794.750009444448</v>
      </c>
    </row>
    <row r="2279" spans="1:1" x14ac:dyDescent="0.25">
      <c r="A2279" s="13">
        <v>43794.791676111112</v>
      </c>
    </row>
    <row r="2280" spans="1:1" x14ac:dyDescent="0.25">
      <c r="A2280" s="13">
        <v>43794.833342777776</v>
      </c>
    </row>
    <row r="2281" spans="1:1" x14ac:dyDescent="0.25">
      <c r="A2281" s="13">
        <v>43794.875009444448</v>
      </c>
    </row>
    <row r="2282" spans="1:1" x14ac:dyDescent="0.25">
      <c r="A2282" s="13">
        <v>43794.916676111112</v>
      </c>
    </row>
    <row r="2283" spans="1:1" x14ac:dyDescent="0.25">
      <c r="A2283" s="13">
        <v>43794.958342777776</v>
      </c>
    </row>
    <row r="2284" spans="1:1" x14ac:dyDescent="0.25">
      <c r="A2284" s="13">
        <v>43795.000009444448</v>
      </c>
    </row>
    <row r="2285" spans="1:1" x14ac:dyDescent="0.25">
      <c r="A2285" s="13">
        <v>43795.041676111112</v>
      </c>
    </row>
    <row r="2286" spans="1:1" x14ac:dyDescent="0.25">
      <c r="A2286" s="13">
        <v>43795.083342777776</v>
      </c>
    </row>
    <row r="2287" spans="1:1" x14ac:dyDescent="0.25">
      <c r="A2287" s="13">
        <v>43795.125009444448</v>
      </c>
    </row>
    <row r="2288" spans="1:1" x14ac:dyDescent="0.25">
      <c r="A2288" s="13">
        <v>43795.166676111112</v>
      </c>
    </row>
    <row r="2289" spans="1:1" x14ac:dyDescent="0.25">
      <c r="A2289" s="13">
        <v>43795.208342777776</v>
      </c>
    </row>
    <row r="2290" spans="1:1" x14ac:dyDescent="0.25">
      <c r="A2290" s="13">
        <v>43795.250009444448</v>
      </c>
    </row>
    <row r="2291" spans="1:1" x14ac:dyDescent="0.25">
      <c r="A2291" s="13">
        <v>43795.291676111112</v>
      </c>
    </row>
    <row r="2292" spans="1:1" x14ac:dyDescent="0.25">
      <c r="A2292" s="13">
        <v>43795.333342777776</v>
      </c>
    </row>
    <row r="2293" spans="1:1" x14ac:dyDescent="0.25">
      <c r="A2293" s="13">
        <v>43795.375009444448</v>
      </c>
    </row>
    <row r="2294" spans="1:1" x14ac:dyDescent="0.25">
      <c r="A2294" s="13">
        <v>43795.416676111112</v>
      </c>
    </row>
    <row r="2295" spans="1:1" x14ac:dyDescent="0.25">
      <c r="A2295" s="13">
        <v>43795.458342777776</v>
      </c>
    </row>
    <row r="2296" spans="1:1" x14ac:dyDescent="0.25">
      <c r="A2296" s="13">
        <v>43795.500009444448</v>
      </c>
    </row>
    <row r="2297" spans="1:1" x14ac:dyDescent="0.25">
      <c r="A2297" s="13">
        <v>43795.541676111112</v>
      </c>
    </row>
    <row r="2298" spans="1:1" x14ac:dyDescent="0.25">
      <c r="A2298" s="13">
        <v>43795.583342777776</v>
      </c>
    </row>
    <row r="2299" spans="1:1" x14ac:dyDescent="0.25">
      <c r="A2299" s="13">
        <v>43795.625009444448</v>
      </c>
    </row>
    <row r="2300" spans="1:1" x14ac:dyDescent="0.25">
      <c r="A2300" s="13">
        <v>43795.666676111112</v>
      </c>
    </row>
    <row r="2301" spans="1:1" x14ac:dyDescent="0.25">
      <c r="A2301" s="13">
        <v>43795.708342789352</v>
      </c>
    </row>
    <row r="2302" spans="1:1" x14ac:dyDescent="0.25">
      <c r="A2302" s="13">
        <v>43795.750009456016</v>
      </c>
    </row>
    <row r="2303" spans="1:1" x14ac:dyDescent="0.25">
      <c r="A2303" s="13">
        <v>43795.791676122688</v>
      </c>
    </row>
    <row r="2304" spans="1:1" x14ac:dyDescent="0.25">
      <c r="A2304" s="13">
        <v>43795.833342789352</v>
      </c>
    </row>
    <row r="2305" spans="1:1" x14ac:dyDescent="0.25">
      <c r="A2305" s="13">
        <v>43795.875009456016</v>
      </c>
    </row>
    <row r="2306" spans="1:1" x14ac:dyDescent="0.25">
      <c r="A2306" s="13">
        <v>43795.916676122688</v>
      </c>
    </row>
    <row r="2307" spans="1:1" x14ac:dyDescent="0.25">
      <c r="A2307" s="13">
        <v>43795.958342789352</v>
      </c>
    </row>
    <row r="2308" spans="1:1" x14ac:dyDescent="0.25">
      <c r="A2308" s="13">
        <v>43789.000009456016</v>
      </c>
    </row>
    <row r="2309" spans="1:1" x14ac:dyDescent="0.25">
      <c r="A2309" s="13">
        <v>43789.041676122688</v>
      </c>
    </row>
    <row r="2310" spans="1:1" x14ac:dyDescent="0.25">
      <c r="A2310" s="13">
        <v>43789.083342789352</v>
      </c>
    </row>
    <row r="2311" spans="1:1" x14ac:dyDescent="0.25">
      <c r="A2311" s="13">
        <v>43789.125009456016</v>
      </c>
    </row>
    <row r="2312" spans="1:1" x14ac:dyDescent="0.25">
      <c r="A2312" s="13">
        <v>43789.166676122688</v>
      </c>
    </row>
    <row r="2313" spans="1:1" x14ac:dyDescent="0.25">
      <c r="A2313" s="13">
        <v>43789.208342789352</v>
      </c>
    </row>
    <row r="2314" spans="1:1" x14ac:dyDescent="0.25">
      <c r="A2314" s="13">
        <v>43789.250009456016</v>
      </c>
    </row>
    <row r="2315" spans="1:1" x14ac:dyDescent="0.25">
      <c r="A2315" s="13">
        <v>43789.291676122688</v>
      </c>
    </row>
    <row r="2316" spans="1:1" x14ac:dyDescent="0.25">
      <c r="A2316" s="13">
        <v>43789.333342789352</v>
      </c>
    </row>
    <row r="2317" spans="1:1" x14ac:dyDescent="0.25">
      <c r="A2317" s="13">
        <v>43789.375009456016</v>
      </c>
    </row>
    <row r="2318" spans="1:1" x14ac:dyDescent="0.25">
      <c r="A2318" s="13">
        <v>43789.416676134257</v>
      </c>
    </row>
    <row r="2319" spans="1:1" x14ac:dyDescent="0.25">
      <c r="A2319" s="13">
        <v>43789.458342800928</v>
      </c>
    </row>
    <row r="2320" spans="1:1" x14ac:dyDescent="0.25">
      <c r="A2320" s="13">
        <v>43789.500009467592</v>
      </c>
    </row>
    <row r="2321" spans="1:1" x14ac:dyDescent="0.25">
      <c r="A2321" s="13">
        <v>43789.541676134257</v>
      </c>
    </row>
    <row r="2322" spans="1:1" x14ac:dyDescent="0.25">
      <c r="A2322" s="13">
        <v>43789.583342800928</v>
      </c>
    </row>
    <row r="2323" spans="1:1" x14ac:dyDescent="0.25">
      <c r="A2323" s="13">
        <v>43789.625009467592</v>
      </c>
    </row>
    <row r="2324" spans="1:1" x14ac:dyDescent="0.25">
      <c r="A2324" s="13">
        <v>43789.666676134257</v>
      </c>
    </row>
    <row r="2325" spans="1:1" x14ac:dyDescent="0.25">
      <c r="A2325" s="13">
        <v>43789.708342800928</v>
      </c>
    </row>
    <row r="2326" spans="1:1" x14ac:dyDescent="0.25">
      <c r="A2326" s="13">
        <v>43789.750009467592</v>
      </c>
    </row>
    <row r="2327" spans="1:1" x14ac:dyDescent="0.25">
      <c r="A2327" s="13">
        <v>43789.791676134257</v>
      </c>
    </row>
    <row r="2328" spans="1:1" x14ac:dyDescent="0.25">
      <c r="A2328" s="13">
        <v>43789.833342800928</v>
      </c>
    </row>
    <row r="2329" spans="1:1" x14ac:dyDescent="0.25">
      <c r="A2329" s="13">
        <v>43789.875009467592</v>
      </c>
    </row>
    <row r="2330" spans="1:1" x14ac:dyDescent="0.25">
      <c r="A2330" s="13">
        <v>43789.916676134257</v>
      </c>
    </row>
    <row r="2331" spans="1:1" x14ac:dyDescent="0.25">
      <c r="A2331" s="13">
        <v>43789.958342800928</v>
      </c>
    </row>
    <row r="2332" spans="1:1" x14ac:dyDescent="0.25">
      <c r="A2332" s="13">
        <v>43790.000009467592</v>
      </c>
    </row>
    <row r="2333" spans="1:1" x14ac:dyDescent="0.25">
      <c r="A2333" s="13">
        <v>43790.041676134257</v>
      </c>
    </row>
    <row r="2334" spans="1:1" x14ac:dyDescent="0.25">
      <c r="A2334" s="13">
        <v>43790.083342800928</v>
      </c>
    </row>
    <row r="2335" spans="1:1" x14ac:dyDescent="0.25">
      <c r="A2335" s="13">
        <v>43790.125009467592</v>
      </c>
    </row>
    <row r="2336" spans="1:1" x14ac:dyDescent="0.25">
      <c r="A2336" s="13">
        <v>43790.166676134257</v>
      </c>
    </row>
    <row r="2337" spans="1:1" x14ac:dyDescent="0.25">
      <c r="A2337" s="13">
        <v>43790.208342800928</v>
      </c>
    </row>
    <row r="2338" spans="1:1" x14ac:dyDescent="0.25">
      <c r="A2338" s="13">
        <v>43790.250009467592</v>
      </c>
    </row>
    <row r="2339" spans="1:1" x14ac:dyDescent="0.25">
      <c r="A2339" s="13">
        <v>43790.291676134257</v>
      </c>
    </row>
    <row r="2340" spans="1:1" x14ac:dyDescent="0.25">
      <c r="A2340" s="13">
        <v>43790.333342800928</v>
      </c>
    </row>
    <row r="2341" spans="1:1" x14ac:dyDescent="0.25">
      <c r="A2341" s="13">
        <v>43790.375009467592</v>
      </c>
    </row>
    <row r="2342" spans="1:1" x14ac:dyDescent="0.25">
      <c r="A2342" s="13">
        <v>43790.416676134257</v>
      </c>
    </row>
    <row r="2343" spans="1:1" x14ac:dyDescent="0.25">
      <c r="A2343" s="13">
        <v>43790.458342800928</v>
      </c>
    </row>
    <row r="2344" spans="1:1" x14ac:dyDescent="0.25">
      <c r="A2344" s="13">
        <v>43790.500009467592</v>
      </c>
    </row>
    <row r="2345" spans="1:1" x14ac:dyDescent="0.25">
      <c r="A2345" s="13">
        <v>43790.541676134257</v>
      </c>
    </row>
    <row r="2346" spans="1:1" x14ac:dyDescent="0.25">
      <c r="A2346" s="13">
        <v>43790.583342800928</v>
      </c>
    </row>
    <row r="2347" spans="1:1" x14ac:dyDescent="0.25">
      <c r="A2347" s="13">
        <v>43790.625009467592</v>
      </c>
    </row>
    <row r="2348" spans="1:1" x14ac:dyDescent="0.25">
      <c r="A2348" s="13">
        <v>43790.666676145833</v>
      </c>
    </row>
    <row r="2349" spans="1:1" x14ac:dyDescent="0.25">
      <c r="A2349" s="13">
        <v>43790.708342812497</v>
      </c>
    </row>
    <row r="2350" spans="1:1" x14ac:dyDescent="0.25">
      <c r="A2350" s="13">
        <v>43790.750009479169</v>
      </c>
    </row>
    <row r="2351" spans="1:1" x14ac:dyDescent="0.25">
      <c r="A2351" s="13">
        <v>43790.791676145833</v>
      </c>
    </row>
    <row r="2352" spans="1:1" x14ac:dyDescent="0.25">
      <c r="A2352" s="13">
        <v>43790.833342812497</v>
      </c>
    </row>
    <row r="2353" spans="1:1" x14ac:dyDescent="0.25">
      <c r="A2353" s="13">
        <v>43790.875009479169</v>
      </c>
    </row>
    <row r="2354" spans="1:1" x14ac:dyDescent="0.25">
      <c r="A2354" s="13">
        <v>43790.916676145833</v>
      </c>
    </row>
    <row r="2355" spans="1:1" x14ac:dyDescent="0.25">
      <c r="A2355" s="13">
        <v>43790.958342812497</v>
      </c>
    </row>
    <row r="2356" spans="1:1" x14ac:dyDescent="0.25">
      <c r="A2356" s="13">
        <v>43791.000009479169</v>
      </c>
    </row>
    <row r="2357" spans="1:1" x14ac:dyDescent="0.25">
      <c r="A2357" s="13">
        <v>43791.041676145833</v>
      </c>
    </row>
    <row r="2358" spans="1:1" x14ac:dyDescent="0.25">
      <c r="A2358" s="13">
        <v>43791.083342812497</v>
      </c>
    </row>
    <row r="2359" spans="1:1" x14ac:dyDescent="0.25">
      <c r="A2359" s="13">
        <v>43791.125009479169</v>
      </c>
    </row>
    <row r="2360" spans="1:1" x14ac:dyDescent="0.25">
      <c r="A2360" s="13">
        <v>43791.166676145833</v>
      </c>
    </row>
    <row r="2361" spans="1:1" x14ac:dyDescent="0.25">
      <c r="A2361" s="13">
        <v>43791.208342812497</v>
      </c>
    </row>
    <row r="2362" spans="1:1" x14ac:dyDescent="0.25">
      <c r="A2362" s="13">
        <v>43791.250009479169</v>
      </c>
    </row>
    <row r="2363" spans="1:1" x14ac:dyDescent="0.25">
      <c r="A2363" s="13">
        <v>43791.291676145833</v>
      </c>
    </row>
    <row r="2364" spans="1:1" x14ac:dyDescent="0.25">
      <c r="A2364" s="13">
        <v>43791.333342812497</v>
      </c>
    </row>
    <row r="2365" spans="1:1" x14ac:dyDescent="0.25">
      <c r="A2365" s="13">
        <v>43791.375009479169</v>
      </c>
    </row>
    <row r="2366" spans="1:1" x14ac:dyDescent="0.25">
      <c r="A2366" s="13">
        <v>43791.416676145833</v>
      </c>
    </row>
    <row r="2367" spans="1:1" x14ac:dyDescent="0.25">
      <c r="A2367" s="13">
        <v>43791.458342812497</v>
      </c>
    </row>
    <row r="2368" spans="1:1" x14ac:dyDescent="0.25">
      <c r="A2368" s="13">
        <v>43791.500009479169</v>
      </c>
    </row>
    <row r="2369" spans="1:1" x14ac:dyDescent="0.25">
      <c r="A2369" s="13">
        <v>43791.541676145833</v>
      </c>
    </row>
    <row r="2370" spans="1:1" x14ac:dyDescent="0.25">
      <c r="A2370" s="13">
        <v>43791.583342812497</v>
      </c>
    </row>
    <row r="2371" spans="1:1" x14ac:dyDescent="0.25">
      <c r="A2371" s="13">
        <v>43791.625009479169</v>
      </c>
    </row>
    <row r="2372" spans="1:1" x14ac:dyDescent="0.25">
      <c r="A2372" s="13">
        <v>43791.666676145833</v>
      </c>
    </row>
    <row r="2373" spans="1:1" x14ac:dyDescent="0.25">
      <c r="A2373" s="13">
        <v>43791.708342812497</v>
      </c>
    </row>
    <row r="2374" spans="1:1" x14ac:dyDescent="0.25">
      <c r="A2374" s="13">
        <v>43791.750009479169</v>
      </c>
    </row>
    <row r="2375" spans="1:1" x14ac:dyDescent="0.25">
      <c r="A2375" s="13">
        <v>43791.791676145833</v>
      </c>
    </row>
    <row r="2376" spans="1:1" x14ac:dyDescent="0.25">
      <c r="A2376" s="13">
        <v>43791.833342812497</v>
      </c>
    </row>
    <row r="2377" spans="1:1" x14ac:dyDescent="0.25">
      <c r="A2377" s="13">
        <v>43791.875009479169</v>
      </c>
    </row>
    <row r="2378" spans="1:1" x14ac:dyDescent="0.25">
      <c r="A2378" s="13">
        <v>43791.916676145833</v>
      </c>
    </row>
    <row r="2379" spans="1:1" x14ac:dyDescent="0.25">
      <c r="A2379" s="13">
        <v>43791.958342824073</v>
      </c>
    </row>
    <row r="2380" spans="1:1" x14ac:dyDescent="0.25">
      <c r="A2380" s="13">
        <v>43792.000009490737</v>
      </c>
    </row>
    <row r="2381" spans="1:1" x14ac:dyDescent="0.25">
      <c r="A2381" s="13">
        <v>43792.041676157409</v>
      </c>
    </row>
    <row r="2382" spans="1:1" x14ac:dyDescent="0.25">
      <c r="A2382" s="13">
        <v>43792.083342824073</v>
      </c>
    </row>
    <row r="2383" spans="1:1" x14ac:dyDescent="0.25">
      <c r="A2383" s="13">
        <v>43792.125009490737</v>
      </c>
    </row>
    <row r="2384" spans="1:1" x14ac:dyDescent="0.25">
      <c r="A2384" s="13">
        <v>43792.166676157409</v>
      </c>
    </row>
    <row r="2385" spans="1:1" x14ac:dyDescent="0.25">
      <c r="A2385" s="13">
        <v>43792.208342824073</v>
      </c>
    </row>
    <row r="2386" spans="1:1" x14ac:dyDescent="0.25">
      <c r="A2386" s="13">
        <v>43792.250009490737</v>
      </c>
    </row>
    <row r="2387" spans="1:1" x14ac:dyDescent="0.25">
      <c r="A2387" s="13">
        <v>43792.291676157409</v>
      </c>
    </row>
    <row r="2388" spans="1:1" x14ac:dyDescent="0.25">
      <c r="A2388" s="13">
        <v>43792.333342824073</v>
      </c>
    </row>
    <row r="2389" spans="1:1" x14ac:dyDescent="0.25">
      <c r="A2389" s="13">
        <v>43792.375009490737</v>
      </c>
    </row>
    <row r="2390" spans="1:1" x14ac:dyDescent="0.25">
      <c r="A2390" s="13">
        <v>43792.416676157409</v>
      </c>
    </row>
    <row r="2391" spans="1:1" x14ac:dyDescent="0.25">
      <c r="A2391" s="13">
        <v>43792.458342824073</v>
      </c>
    </row>
    <row r="2392" spans="1:1" x14ac:dyDescent="0.25">
      <c r="A2392" s="13">
        <v>43792.500009490737</v>
      </c>
    </row>
    <row r="2393" spans="1:1" x14ac:dyDescent="0.25">
      <c r="A2393" s="13">
        <v>43792.541676157409</v>
      </c>
    </row>
    <row r="2394" spans="1:1" x14ac:dyDescent="0.25">
      <c r="A2394" s="13">
        <v>43792.583342824073</v>
      </c>
    </row>
    <row r="2395" spans="1:1" x14ac:dyDescent="0.25">
      <c r="A2395" s="13">
        <v>43792.625009490737</v>
      </c>
    </row>
    <row r="2396" spans="1:1" x14ac:dyDescent="0.25">
      <c r="A2396" s="13">
        <v>43792.666676157409</v>
      </c>
    </row>
    <row r="2397" spans="1:1" x14ac:dyDescent="0.25">
      <c r="A2397" s="13">
        <v>43792.708342824073</v>
      </c>
    </row>
    <row r="2398" spans="1:1" x14ac:dyDescent="0.25">
      <c r="A2398" s="13">
        <v>43792.750009490737</v>
      </c>
    </row>
    <row r="2399" spans="1:1" x14ac:dyDescent="0.25">
      <c r="A2399" s="13">
        <v>43792.791676157409</v>
      </c>
    </row>
    <row r="2400" spans="1:1" x14ac:dyDescent="0.25">
      <c r="A2400" s="13">
        <v>43792.833342824073</v>
      </c>
    </row>
    <row r="2401" spans="1:1" x14ac:dyDescent="0.25">
      <c r="A2401" s="13">
        <v>43792.875009490737</v>
      </c>
    </row>
    <row r="2402" spans="1:1" x14ac:dyDescent="0.25">
      <c r="A2402" s="13">
        <v>43792.916676157409</v>
      </c>
    </row>
    <row r="2403" spans="1:1" x14ac:dyDescent="0.25">
      <c r="A2403" s="13">
        <v>43792.958342824073</v>
      </c>
    </row>
    <row r="2404" spans="1:1" x14ac:dyDescent="0.25">
      <c r="A2404" s="13">
        <v>43793.000009490737</v>
      </c>
    </row>
    <row r="2405" spans="1:1" x14ac:dyDescent="0.25">
      <c r="A2405" s="13">
        <v>43793.041676157409</v>
      </c>
    </row>
    <row r="2406" spans="1:1" x14ac:dyDescent="0.25">
      <c r="A2406" s="13">
        <v>43793.083342835649</v>
      </c>
    </row>
    <row r="2407" spans="1:1" x14ac:dyDescent="0.25">
      <c r="A2407" s="13">
        <v>43793.125009502313</v>
      </c>
    </row>
    <row r="2408" spans="1:1" x14ac:dyDescent="0.25">
      <c r="A2408" s="13">
        <v>43793.166676168985</v>
      </c>
    </row>
    <row r="2409" spans="1:1" x14ac:dyDescent="0.25">
      <c r="A2409" s="13">
        <v>43793.208342835649</v>
      </c>
    </row>
    <row r="2410" spans="1:1" x14ac:dyDescent="0.25">
      <c r="A2410" s="13">
        <v>43793.250009502313</v>
      </c>
    </row>
    <row r="2411" spans="1:1" x14ac:dyDescent="0.25">
      <c r="A2411" s="13">
        <v>43793.291676168985</v>
      </c>
    </row>
    <row r="2412" spans="1:1" x14ac:dyDescent="0.25">
      <c r="A2412" s="13">
        <v>43793.333342835649</v>
      </c>
    </row>
    <row r="2413" spans="1:1" x14ac:dyDescent="0.25">
      <c r="A2413" s="13">
        <v>43793.375009502313</v>
      </c>
    </row>
    <row r="2414" spans="1:1" x14ac:dyDescent="0.25">
      <c r="A2414" s="13">
        <v>43793.416676168985</v>
      </c>
    </row>
    <row r="2415" spans="1:1" x14ac:dyDescent="0.25">
      <c r="A2415" s="13">
        <v>43793.458342835649</v>
      </c>
    </row>
    <row r="2416" spans="1:1" x14ac:dyDescent="0.25">
      <c r="A2416" s="13">
        <v>43793.500009502313</v>
      </c>
    </row>
    <row r="2417" spans="1:1" x14ac:dyDescent="0.25">
      <c r="A2417" s="13">
        <v>43793.541676168985</v>
      </c>
    </row>
    <row r="2418" spans="1:1" x14ac:dyDescent="0.25">
      <c r="A2418" s="13">
        <v>43793.583342835649</v>
      </c>
    </row>
    <row r="2419" spans="1:1" x14ac:dyDescent="0.25">
      <c r="A2419" s="13">
        <v>43793.625009502313</v>
      </c>
    </row>
    <row r="2420" spans="1:1" x14ac:dyDescent="0.25">
      <c r="A2420" s="13">
        <v>43793.666676168985</v>
      </c>
    </row>
    <row r="2421" spans="1:1" x14ac:dyDescent="0.25">
      <c r="A2421" s="13">
        <v>43793.708342835649</v>
      </c>
    </row>
    <row r="2422" spans="1:1" x14ac:dyDescent="0.25">
      <c r="A2422" s="13">
        <v>43793.750009502313</v>
      </c>
    </row>
    <row r="2423" spans="1:1" x14ac:dyDescent="0.25">
      <c r="A2423" s="13">
        <v>43793.791676168985</v>
      </c>
    </row>
    <row r="2424" spans="1:1" x14ac:dyDescent="0.25">
      <c r="A2424" s="13">
        <v>43793.833342835649</v>
      </c>
    </row>
    <row r="2425" spans="1:1" x14ac:dyDescent="0.25">
      <c r="A2425" s="13">
        <v>43793.875009502313</v>
      </c>
    </row>
    <row r="2426" spans="1:1" x14ac:dyDescent="0.25">
      <c r="A2426" s="13">
        <v>43793.916676168985</v>
      </c>
    </row>
    <row r="2427" spans="1:1" x14ac:dyDescent="0.25">
      <c r="A2427" s="13">
        <v>43793.958342835649</v>
      </c>
    </row>
    <row r="2428" spans="1:1" x14ac:dyDescent="0.25">
      <c r="A2428" s="13">
        <v>43794.000009502313</v>
      </c>
    </row>
    <row r="2429" spans="1:1" x14ac:dyDescent="0.25">
      <c r="A2429" s="13">
        <v>43794.041676168985</v>
      </c>
    </row>
    <row r="2430" spans="1:1" x14ac:dyDescent="0.25">
      <c r="A2430" s="13">
        <v>43794.083342835649</v>
      </c>
    </row>
    <row r="2431" spans="1:1" x14ac:dyDescent="0.25">
      <c r="A2431" s="13">
        <v>43794.125009502313</v>
      </c>
    </row>
    <row r="2432" spans="1:1" x14ac:dyDescent="0.25">
      <c r="A2432" s="13">
        <v>43794.166676168985</v>
      </c>
    </row>
    <row r="2433" spans="1:1" x14ac:dyDescent="0.25">
      <c r="A2433" s="13">
        <v>43794.208342835649</v>
      </c>
    </row>
    <row r="2434" spans="1:1" x14ac:dyDescent="0.25">
      <c r="A2434" s="13">
        <v>43794.250009502313</v>
      </c>
    </row>
    <row r="2435" spans="1:1" x14ac:dyDescent="0.25">
      <c r="A2435" s="13">
        <v>43794.291676168985</v>
      </c>
    </row>
    <row r="2436" spans="1:1" x14ac:dyDescent="0.25">
      <c r="A2436" s="13">
        <v>43794.333342835649</v>
      </c>
    </row>
    <row r="2437" spans="1:1" x14ac:dyDescent="0.25">
      <c r="A2437" s="13">
        <v>43794.375009513889</v>
      </c>
    </row>
    <row r="2438" spans="1:1" x14ac:dyDescent="0.25">
      <c r="A2438" s="13">
        <v>43794.416676180554</v>
      </c>
    </row>
    <row r="2439" spans="1:1" x14ac:dyDescent="0.25">
      <c r="A2439" s="13">
        <v>43794.458342847225</v>
      </c>
    </row>
    <row r="2440" spans="1:1" x14ac:dyDescent="0.25">
      <c r="A2440" s="13">
        <v>43794.500009513889</v>
      </c>
    </row>
    <row r="2441" spans="1:1" x14ac:dyDescent="0.25">
      <c r="A2441" s="13">
        <v>43794.541676180554</v>
      </c>
    </row>
    <row r="2442" spans="1:1" x14ac:dyDescent="0.25">
      <c r="A2442" s="13">
        <v>43794.583342847225</v>
      </c>
    </row>
    <row r="2443" spans="1:1" x14ac:dyDescent="0.25">
      <c r="A2443" s="13">
        <v>43794.625009513889</v>
      </c>
    </row>
    <row r="2444" spans="1:1" x14ac:dyDescent="0.25">
      <c r="A2444" s="13">
        <v>43794.666676180554</v>
      </c>
    </row>
    <row r="2445" spans="1:1" x14ac:dyDescent="0.25">
      <c r="A2445" s="13">
        <v>43794.708342847225</v>
      </c>
    </row>
    <row r="2446" spans="1:1" x14ac:dyDescent="0.25">
      <c r="A2446" s="13">
        <v>43794.750009513889</v>
      </c>
    </row>
    <row r="2447" spans="1:1" x14ac:dyDescent="0.25">
      <c r="A2447" s="13">
        <v>43794.791676180554</v>
      </c>
    </row>
    <row r="2448" spans="1:1" x14ac:dyDescent="0.25">
      <c r="A2448" s="13">
        <v>43794.833342847225</v>
      </c>
    </row>
    <row r="2449" spans="1:1" x14ac:dyDescent="0.25">
      <c r="A2449" s="13">
        <v>43794.875009513889</v>
      </c>
    </row>
    <row r="2450" spans="1:1" x14ac:dyDescent="0.25">
      <c r="A2450" s="13">
        <v>43794.916676180554</v>
      </c>
    </row>
    <row r="2451" spans="1:1" x14ac:dyDescent="0.25">
      <c r="A2451" s="13">
        <v>43794.958342847225</v>
      </c>
    </row>
    <row r="2452" spans="1:1" x14ac:dyDescent="0.25">
      <c r="A2452" s="13">
        <v>43795.000009513889</v>
      </c>
    </row>
    <row r="2453" spans="1:1" x14ac:dyDescent="0.25">
      <c r="A2453" s="13">
        <v>43795.041676180554</v>
      </c>
    </row>
    <row r="2454" spans="1:1" x14ac:dyDescent="0.25">
      <c r="A2454" s="13">
        <v>43795.083342847225</v>
      </c>
    </row>
    <row r="2455" spans="1:1" x14ac:dyDescent="0.25">
      <c r="A2455" s="13">
        <v>43795.125009513889</v>
      </c>
    </row>
    <row r="2456" spans="1:1" x14ac:dyDescent="0.25">
      <c r="A2456" s="13">
        <v>43795.166676180554</v>
      </c>
    </row>
    <row r="2457" spans="1:1" x14ac:dyDescent="0.25">
      <c r="A2457" s="13">
        <v>43795.208342847225</v>
      </c>
    </row>
    <row r="2458" spans="1:1" x14ac:dyDescent="0.25">
      <c r="A2458" s="13">
        <v>43795.250009513889</v>
      </c>
    </row>
    <row r="2459" spans="1:1" x14ac:dyDescent="0.25">
      <c r="A2459" s="13">
        <v>43795.291676180554</v>
      </c>
    </row>
    <row r="2460" spans="1:1" x14ac:dyDescent="0.25">
      <c r="A2460" s="13">
        <v>43795.333342847225</v>
      </c>
    </row>
    <row r="2461" spans="1:1" x14ac:dyDescent="0.25">
      <c r="A2461" s="13">
        <v>43795.375009525465</v>
      </c>
    </row>
    <row r="2462" spans="1:1" x14ac:dyDescent="0.25">
      <c r="A2462" s="13">
        <v>43795.41667619213</v>
      </c>
    </row>
    <row r="2463" spans="1:1" x14ac:dyDescent="0.25">
      <c r="A2463" s="13">
        <v>43795.458342858794</v>
      </c>
    </row>
    <row r="2464" spans="1:1" x14ac:dyDescent="0.25">
      <c r="A2464" s="13">
        <v>43795.500009525465</v>
      </c>
    </row>
    <row r="2465" spans="1:1" x14ac:dyDescent="0.25">
      <c r="A2465" s="13">
        <v>43795.54167619213</v>
      </c>
    </row>
    <row r="2466" spans="1:1" x14ac:dyDescent="0.25">
      <c r="A2466" s="13">
        <v>43795.583342858794</v>
      </c>
    </row>
    <row r="2467" spans="1:1" x14ac:dyDescent="0.25">
      <c r="A2467" s="13">
        <v>43795.625009525465</v>
      </c>
    </row>
    <row r="2468" spans="1:1" x14ac:dyDescent="0.25">
      <c r="A2468" s="13">
        <v>43795.66667619213</v>
      </c>
    </row>
    <row r="2469" spans="1:1" x14ac:dyDescent="0.25">
      <c r="A2469" s="13">
        <v>43795.708342858794</v>
      </c>
    </row>
    <row r="2470" spans="1:1" x14ac:dyDescent="0.25">
      <c r="A2470" s="13">
        <v>43795.750009525465</v>
      </c>
    </row>
    <row r="2471" spans="1:1" x14ac:dyDescent="0.25">
      <c r="A2471" s="13">
        <v>43795.79167619213</v>
      </c>
    </row>
    <row r="2472" spans="1:1" x14ac:dyDescent="0.25">
      <c r="A2472" s="13">
        <v>43795.833342858794</v>
      </c>
    </row>
    <row r="2473" spans="1:1" x14ac:dyDescent="0.25">
      <c r="A2473" s="13">
        <v>43795.875009525465</v>
      </c>
    </row>
    <row r="2474" spans="1:1" x14ac:dyDescent="0.25">
      <c r="A2474" s="13">
        <v>43795.91667619213</v>
      </c>
    </row>
    <row r="2475" spans="1:1" x14ac:dyDescent="0.25">
      <c r="A2475" s="13">
        <v>43795.958342858794</v>
      </c>
    </row>
    <row r="2476" spans="1:1" x14ac:dyDescent="0.25">
      <c r="A2476" s="13">
        <v>43789.000009525465</v>
      </c>
    </row>
    <row r="2477" spans="1:1" x14ac:dyDescent="0.25">
      <c r="A2477" s="13">
        <v>43789.04167619213</v>
      </c>
    </row>
    <row r="2478" spans="1:1" x14ac:dyDescent="0.25">
      <c r="A2478" s="13">
        <v>43789.083342858794</v>
      </c>
    </row>
    <row r="2479" spans="1:1" x14ac:dyDescent="0.25">
      <c r="A2479" s="13">
        <v>43789.125009525465</v>
      </c>
    </row>
    <row r="2480" spans="1:1" x14ac:dyDescent="0.25">
      <c r="A2480" s="13">
        <v>43789.16667619213</v>
      </c>
    </row>
    <row r="2481" spans="1:1" x14ac:dyDescent="0.25">
      <c r="A2481" s="13">
        <v>43789.20834287037</v>
      </c>
    </row>
    <row r="2482" spans="1:1" x14ac:dyDescent="0.25">
      <c r="A2482" s="13">
        <v>43789.250009537034</v>
      </c>
    </row>
    <row r="2483" spans="1:1" x14ac:dyDescent="0.25">
      <c r="A2483" s="13">
        <v>43789.291676203706</v>
      </c>
    </row>
    <row r="2484" spans="1:1" x14ac:dyDescent="0.25">
      <c r="A2484" s="13">
        <v>43789.33334287037</v>
      </c>
    </row>
    <row r="2485" spans="1:1" x14ac:dyDescent="0.25">
      <c r="A2485" s="13">
        <v>43789.375009537034</v>
      </c>
    </row>
    <row r="2486" spans="1:1" x14ac:dyDescent="0.25">
      <c r="A2486" s="13">
        <v>43789.416676203706</v>
      </c>
    </row>
    <row r="2487" spans="1:1" x14ac:dyDescent="0.25">
      <c r="A2487" s="13">
        <v>43789.45834287037</v>
      </c>
    </row>
    <row r="2488" spans="1:1" x14ac:dyDescent="0.25">
      <c r="A2488" s="13">
        <v>43789.500009537034</v>
      </c>
    </row>
    <row r="2489" spans="1:1" x14ac:dyDescent="0.25">
      <c r="A2489" s="13">
        <v>43789.541676203706</v>
      </c>
    </row>
    <row r="2490" spans="1:1" x14ac:dyDescent="0.25">
      <c r="A2490" s="13">
        <v>43789.58334287037</v>
      </c>
    </row>
    <row r="2491" spans="1:1" x14ac:dyDescent="0.25">
      <c r="A2491" s="13">
        <v>43789.625009537034</v>
      </c>
    </row>
    <row r="2492" spans="1:1" x14ac:dyDescent="0.25">
      <c r="A2492" s="13">
        <v>43789.666676203706</v>
      </c>
    </row>
    <row r="2493" spans="1:1" x14ac:dyDescent="0.25">
      <c r="A2493" s="13">
        <v>43789.70834287037</v>
      </c>
    </row>
    <row r="2494" spans="1:1" x14ac:dyDescent="0.25">
      <c r="A2494" s="13">
        <v>43789.750009537034</v>
      </c>
    </row>
    <row r="2495" spans="1:1" x14ac:dyDescent="0.25">
      <c r="A2495" s="13">
        <v>43789.791676203706</v>
      </c>
    </row>
    <row r="2496" spans="1:1" x14ac:dyDescent="0.25">
      <c r="A2496" s="13">
        <v>43789.83334287037</v>
      </c>
    </row>
    <row r="2497" spans="1:1" x14ac:dyDescent="0.25">
      <c r="A2497" s="13">
        <v>43789.875009537034</v>
      </c>
    </row>
    <row r="2498" spans="1:1" x14ac:dyDescent="0.25">
      <c r="A2498" s="13">
        <v>43789.916676203706</v>
      </c>
    </row>
    <row r="2499" spans="1:1" x14ac:dyDescent="0.25">
      <c r="A2499" s="13">
        <v>43789.95834287037</v>
      </c>
    </row>
    <row r="2500" spans="1:1" x14ac:dyDescent="0.25">
      <c r="A2500" s="13">
        <v>43790.000009537034</v>
      </c>
    </row>
    <row r="2501" spans="1:1" x14ac:dyDescent="0.25">
      <c r="A2501" s="13">
        <v>43790.041676203706</v>
      </c>
    </row>
    <row r="2502" spans="1:1" x14ac:dyDescent="0.25">
      <c r="A2502" s="13">
        <v>43790.08334287037</v>
      </c>
    </row>
    <row r="2503" spans="1:1" x14ac:dyDescent="0.25">
      <c r="A2503" s="13">
        <v>43790.125009537034</v>
      </c>
    </row>
    <row r="2504" spans="1:1" x14ac:dyDescent="0.25">
      <c r="A2504" s="13">
        <v>43790.166676203706</v>
      </c>
    </row>
    <row r="2505" spans="1:1" x14ac:dyDescent="0.25">
      <c r="A2505" s="13">
        <v>43790.20834287037</v>
      </c>
    </row>
    <row r="2506" spans="1:1" x14ac:dyDescent="0.25">
      <c r="A2506" s="13">
        <v>43790.250009537034</v>
      </c>
    </row>
    <row r="2507" spans="1:1" x14ac:dyDescent="0.25">
      <c r="A2507" s="13">
        <v>43790.291676203706</v>
      </c>
    </row>
    <row r="2508" spans="1:1" x14ac:dyDescent="0.25">
      <c r="A2508" s="13">
        <v>43790.33334287037</v>
      </c>
    </row>
    <row r="2509" spans="1:1" x14ac:dyDescent="0.25">
      <c r="A2509" s="13">
        <v>43790.37500954861</v>
      </c>
    </row>
    <row r="2510" spans="1:1" x14ac:dyDescent="0.25">
      <c r="A2510" s="13">
        <v>43790.416676215274</v>
      </c>
    </row>
    <row r="2511" spans="1:1" x14ac:dyDescent="0.25">
      <c r="A2511" s="13">
        <v>43790.458342881946</v>
      </c>
    </row>
    <row r="2512" spans="1:1" x14ac:dyDescent="0.25">
      <c r="A2512" s="13">
        <v>43790.50000954861</v>
      </c>
    </row>
    <row r="2513" spans="1:1" x14ac:dyDescent="0.25">
      <c r="A2513" s="13">
        <v>43790.541676215274</v>
      </c>
    </row>
    <row r="2514" spans="1:1" x14ac:dyDescent="0.25">
      <c r="A2514" s="13">
        <v>43790.583342881946</v>
      </c>
    </row>
    <row r="2515" spans="1:1" x14ac:dyDescent="0.25">
      <c r="A2515" s="13">
        <v>43790.62500954861</v>
      </c>
    </row>
    <row r="2516" spans="1:1" x14ac:dyDescent="0.25">
      <c r="A2516" s="13">
        <v>43790.666676215274</v>
      </c>
    </row>
    <row r="2517" spans="1:1" x14ac:dyDescent="0.25">
      <c r="A2517" s="13">
        <v>43790.708342881946</v>
      </c>
    </row>
    <row r="2518" spans="1:1" x14ac:dyDescent="0.25">
      <c r="A2518" s="13">
        <v>43790.75000954861</v>
      </c>
    </row>
    <row r="2519" spans="1:1" x14ac:dyDescent="0.25">
      <c r="A2519" s="13">
        <v>43790.791676215274</v>
      </c>
    </row>
    <row r="2520" spans="1:1" x14ac:dyDescent="0.25">
      <c r="A2520" s="13">
        <v>43790.833342881946</v>
      </c>
    </row>
    <row r="2521" spans="1:1" x14ac:dyDescent="0.25">
      <c r="A2521" s="13">
        <v>43790.87500954861</v>
      </c>
    </row>
    <row r="2522" spans="1:1" x14ac:dyDescent="0.25">
      <c r="A2522" s="13">
        <v>43790.916676215274</v>
      </c>
    </row>
    <row r="2523" spans="1:1" x14ac:dyDescent="0.25">
      <c r="A2523" s="13">
        <v>43790.958342881946</v>
      </c>
    </row>
    <row r="2524" spans="1:1" x14ac:dyDescent="0.25">
      <c r="A2524" s="13">
        <v>43791.00000954861</v>
      </c>
    </row>
    <row r="2525" spans="1:1" x14ac:dyDescent="0.25">
      <c r="A2525" s="13">
        <v>43791.041676215274</v>
      </c>
    </row>
    <row r="2526" spans="1:1" x14ac:dyDescent="0.25">
      <c r="A2526" s="13">
        <v>43791.083342881946</v>
      </c>
    </row>
    <row r="2527" spans="1:1" x14ac:dyDescent="0.25">
      <c r="A2527" s="13">
        <v>43791.12500954861</v>
      </c>
    </row>
    <row r="2528" spans="1:1" x14ac:dyDescent="0.25">
      <c r="A2528" s="13">
        <v>43791.166676215274</v>
      </c>
    </row>
    <row r="2529" spans="1:1" x14ac:dyDescent="0.25">
      <c r="A2529" s="13">
        <v>43791.208342881946</v>
      </c>
    </row>
    <row r="2530" spans="1:1" x14ac:dyDescent="0.25">
      <c r="A2530" s="13">
        <v>43791.25000954861</v>
      </c>
    </row>
    <row r="2531" spans="1:1" x14ac:dyDescent="0.25">
      <c r="A2531" s="13">
        <v>43791.291676215274</v>
      </c>
    </row>
    <row r="2532" spans="1:1" x14ac:dyDescent="0.25">
      <c r="A2532" s="13">
        <v>43791.333342881946</v>
      </c>
    </row>
    <row r="2533" spans="1:1" x14ac:dyDescent="0.25">
      <c r="A2533" s="13">
        <v>43791.37500954861</v>
      </c>
    </row>
    <row r="2534" spans="1:1" x14ac:dyDescent="0.25">
      <c r="A2534" s="13">
        <v>43791.416676215274</v>
      </c>
    </row>
    <row r="2535" spans="1:1" x14ac:dyDescent="0.25">
      <c r="A2535" s="13">
        <v>43791.458342881946</v>
      </c>
    </row>
    <row r="2536" spans="1:1" x14ac:dyDescent="0.25">
      <c r="A2536" s="13">
        <v>43791.50000954861</v>
      </c>
    </row>
    <row r="2537" spans="1:1" x14ac:dyDescent="0.25">
      <c r="A2537" s="13">
        <v>43791.541676215274</v>
      </c>
    </row>
    <row r="2538" spans="1:1" x14ac:dyDescent="0.25">
      <c r="A2538" s="13">
        <v>43791.583342893522</v>
      </c>
    </row>
    <row r="2539" spans="1:1" x14ac:dyDescent="0.25">
      <c r="A2539" s="13">
        <v>43791.625009560186</v>
      </c>
    </row>
    <row r="2540" spans="1:1" x14ac:dyDescent="0.25">
      <c r="A2540" s="13">
        <v>43791.666676226851</v>
      </c>
    </row>
    <row r="2541" spans="1:1" x14ac:dyDescent="0.25">
      <c r="A2541" s="13">
        <v>43791.708342893522</v>
      </c>
    </row>
    <row r="2542" spans="1:1" x14ac:dyDescent="0.25">
      <c r="A2542" s="13">
        <v>43791.750009560186</v>
      </c>
    </row>
    <row r="2543" spans="1:1" x14ac:dyDescent="0.25">
      <c r="A2543" s="13">
        <v>43791.791676226851</v>
      </c>
    </row>
    <row r="2544" spans="1:1" x14ac:dyDescent="0.25">
      <c r="A2544" s="13">
        <v>43791.833342893522</v>
      </c>
    </row>
    <row r="2545" spans="1:1" x14ac:dyDescent="0.25">
      <c r="A2545" s="13">
        <v>43791.875009560186</v>
      </c>
    </row>
    <row r="2546" spans="1:1" x14ac:dyDescent="0.25">
      <c r="A2546" s="13">
        <v>43791.916676226851</v>
      </c>
    </row>
    <row r="2547" spans="1:1" x14ac:dyDescent="0.25">
      <c r="A2547" s="13">
        <v>43791.958342893522</v>
      </c>
    </row>
    <row r="2548" spans="1:1" x14ac:dyDescent="0.25">
      <c r="A2548" s="13">
        <v>43792.000009560186</v>
      </c>
    </row>
    <row r="2549" spans="1:1" x14ac:dyDescent="0.25">
      <c r="A2549" s="13">
        <v>43792.041676226851</v>
      </c>
    </row>
    <row r="2550" spans="1:1" x14ac:dyDescent="0.25">
      <c r="A2550" s="13">
        <v>43792.083342893522</v>
      </c>
    </row>
    <row r="2551" spans="1:1" x14ac:dyDescent="0.25">
      <c r="A2551" s="13">
        <v>43792.125009560186</v>
      </c>
    </row>
    <row r="2552" spans="1:1" x14ac:dyDescent="0.25">
      <c r="A2552" s="13">
        <v>43792.166676226851</v>
      </c>
    </row>
    <row r="2553" spans="1:1" x14ac:dyDescent="0.25">
      <c r="A2553" s="13">
        <v>43792.208342893522</v>
      </c>
    </row>
    <row r="2554" spans="1:1" x14ac:dyDescent="0.25">
      <c r="A2554" s="13">
        <v>43792.250009560186</v>
      </c>
    </row>
    <row r="2555" spans="1:1" x14ac:dyDescent="0.25">
      <c r="A2555" s="13">
        <v>43792.291676226851</v>
      </c>
    </row>
    <row r="2556" spans="1:1" x14ac:dyDescent="0.25">
      <c r="A2556" s="13">
        <v>43792.333342893522</v>
      </c>
    </row>
    <row r="2557" spans="1:1" x14ac:dyDescent="0.25">
      <c r="A2557" s="13">
        <v>43792.375009560186</v>
      </c>
    </row>
    <row r="2558" spans="1:1" x14ac:dyDescent="0.25">
      <c r="A2558" s="13">
        <v>43792.416676226851</v>
      </c>
    </row>
    <row r="2559" spans="1:1" x14ac:dyDescent="0.25">
      <c r="A2559" s="13">
        <v>43792.458342893522</v>
      </c>
    </row>
    <row r="2560" spans="1:1" x14ac:dyDescent="0.25">
      <c r="A2560" s="13">
        <v>43792.500009560186</v>
      </c>
    </row>
    <row r="2561" spans="1:1" x14ac:dyDescent="0.25">
      <c r="A2561" s="13">
        <v>43792.541676226851</v>
      </c>
    </row>
    <row r="2562" spans="1:1" x14ac:dyDescent="0.25">
      <c r="A2562" s="13">
        <v>43792.583342893522</v>
      </c>
    </row>
    <row r="2563" spans="1:1" x14ac:dyDescent="0.25">
      <c r="A2563" s="13">
        <v>43792.625009560186</v>
      </c>
    </row>
    <row r="2564" spans="1:1" x14ac:dyDescent="0.25">
      <c r="A2564" s="13">
        <v>43792.666676226851</v>
      </c>
    </row>
    <row r="2565" spans="1:1" x14ac:dyDescent="0.25">
      <c r="A2565" s="13">
        <v>43792.708342893522</v>
      </c>
    </row>
    <row r="2566" spans="1:1" x14ac:dyDescent="0.25">
      <c r="A2566" s="13">
        <v>43792.750009571762</v>
      </c>
    </row>
    <row r="2567" spans="1:1" x14ac:dyDescent="0.25">
      <c r="A2567" s="13">
        <v>43792.791676238427</v>
      </c>
    </row>
    <row r="2568" spans="1:1" x14ac:dyDescent="0.25">
      <c r="A2568" s="13">
        <v>43792.833342905091</v>
      </c>
    </row>
    <row r="2569" spans="1:1" x14ac:dyDescent="0.25">
      <c r="A2569" s="13">
        <v>43792.875009571762</v>
      </c>
    </row>
    <row r="2570" spans="1:1" x14ac:dyDescent="0.25">
      <c r="A2570" s="13">
        <v>43792.916676238427</v>
      </c>
    </row>
    <row r="2571" spans="1:1" x14ac:dyDescent="0.25">
      <c r="A2571" s="13">
        <v>43792.958342905091</v>
      </c>
    </row>
    <row r="2572" spans="1:1" x14ac:dyDescent="0.25">
      <c r="A2572" s="13">
        <v>43793.000009571762</v>
      </c>
    </row>
    <row r="2573" spans="1:1" x14ac:dyDescent="0.25">
      <c r="A2573" s="13">
        <v>43793.041676238427</v>
      </c>
    </row>
    <row r="2574" spans="1:1" x14ac:dyDescent="0.25">
      <c r="A2574" s="13">
        <v>43793.083342905091</v>
      </c>
    </row>
    <row r="2575" spans="1:1" x14ac:dyDescent="0.25">
      <c r="A2575" s="13">
        <v>43793.125009571762</v>
      </c>
    </row>
    <row r="2576" spans="1:1" x14ac:dyDescent="0.25">
      <c r="A2576" s="13">
        <v>43793.166676238427</v>
      </c>
    </row>
    <row r="2577" spans="1:1" x14ac:dyDescent="0.25">
      <c r="A2577" s="13">
        <v>43793.208342905091</v>
      </c>
    </row>
    <row r="2578" spans="1:1" x14ac:dyDescent="0.25">
      <c r="A2578" s="13">
        <v>43793.250009571762</v>
      </c>
    </row>
    <row r="2579" spans="1:1" x14ac:dyDescent="0.25">
      <c r="A2579" s="13">
        <v>43793.291676238427</v>
      </c>
    </row>
    <row r="2580" spans="1:1" x14ac:dyDescent="0.25">
      <c r="A2580" s="13">
        <v>43793.333342905091</v>
      </c>
    </row>
    <row r="2581" spans="1:1" x14ac:dyDescent="0.25">
      <c r="A2581" s="13">
        <v>43793.375009571762</v>
      </c>
    </row>
    <row r="2582" spans="1:1" x14ac:dyDescent="0.25">
      <c r="A2582" s="13">
        <v>43793.416676238427</v>
      </c>
    </row>
    <row r="2583" spans="1:1" x14ac:dyDescent="0.25">
      <c r="A2583" s="13">
        <v>43793.458342905091</v>
      </c>
    </row>
    <row r="2584" spans="1:1" x14ac:dyDescent="0.25">
      <c r="A2584" s="13">
        <v>43793.500009571762</v>
      </c>
    </row>
    <row r="2585" spans="1:1" x14ac:dyDescent="0.25">
      <c r="A2585" s="13">
        <v>43793.541676238427</v>
      </c>
    </row>
    <row r="2586" spans="1:1" x14ac:dyDescent="0.25">
      <c r="A2586" s="13">
        <v>43793.583342905091</v>
      </c>
    </row>
    <row r="2587" spans="1:1" x14ac:dyDescent="0.25">
      <c r="A2587" s="13">
        <v>43793.625009571762</v>
      </c>
    </row>
    <row r="2588" spans="1:1" x14ac:dyDescent="0.25">
      <c r="A2588" s="13">
        <v>43793.666676238427</v>
      </c>
    </row>
    <row r="2589" spans="1:1" x14ac:dyDescent="0.25">
      <c r="A2589" s="13">
        <v>43793.708342905091</v>
      </c>
    </row>
    <row r="2590" spans="1:1" x14ac:dyDescent="0.25">
      <c r="A2590" s="13">
        <v>43793.750009571762</v>
      </c>
    </row>
    <row r="2591" spans="1:1" x14ac:dyDescent="0.25">
      <c r="A2591" s="13">
        <v>43793.791676238427</v>
      </c>
    </row>
    <row r="2592" spans="1:1" x14ac:dyDescent="0.25">
      <c r="A2592" s="13">
        <v>43793.833342916667</v>
      </c>
    </row>
    <row r="2593" spans="1:1" x14ac:dyDescent="0.25">
      <c r="A2593" s="13">
        <v>43793.875009583331</v>
      </c>
    </row>
    <row r="2594" spans="1:1" x14ac:dyDescent="0.25">
      <c r="A2594" s="13">
        <v>43793.916676250003</v>
      </c>
    </row>
    <row r="2595" spans="1:1" x14ac:dyDescent="0.25">
      <c r="A2595" s="13">
        <v>43793.958342916667</v>
      </c>
    </row>
    <row r="2596" spans="1:1" x14ac:dyDescent="0.25">
      <c r="A2596" s="13">
        <v>43794.000009583331</v>
      </c>
    </row>
    <row r="2597" spans="1:1" x14ac:dyDescent="0.25">
      <c r="A2597" s="13">
        <v>43794.041676250003</v>
      </c>
    </row>
    <row r="2598" spans="1:1" x14ac:dyDescent="0.25">
      <c r="A2598" s="13">
        <v>43794.083342916667</v>
      </c>
    </row>
    <row r="2599" spans="1:1" x14ac:dyDescent="0.25">
      <c r="A2599" s="13">
        <v>43794.125009583331</v>
      </c>
    </row>
    <row r="2600" spans="1:1" x14ac:dyDescent="0.25">
      <c r="A2600" s="13">
        <v>43794.166676250003</v>
      </c>
    </row>
    <row r="2601" spans="1:1" x14ac:dyDescent="0.25">
      <c r="A2601" s="13">
        <v>43794.208342916667</v>
      </c>
    </row>
    <row r="2602" spans="1:1" x14ac:dyDescent="0.25">
      <c r="A2602" s="13">
        <v>43794.250009583331</v>
      </c>
    </row>
    <row r="2603" spans="1:1" x14ac:dyDescent="0.25">
      <c r="A2603" s="13">
        <v>43794.291676250003</v>
      </c>
    </row>
    <row r="2604" spans="1:1" x14ac:dyDescent="0.25">
      <c r="A2604" s="13">
        <v>43794.333342916667</v>
      </c>
    </row>
    <row r="2605" spans="1:1" x14ac:dyDescent="0.25">
      <c r="A2605" s="13">
        <v>43794.375009583331</v>
      </c>
    </row>
    <row r="2606" spans="1:1" x14ac:dyDescent="0.25">
      <c r="A2606" s="13">
        <v>43794.416676250003</v>
      </c>
    </row>
    <row r="2607" spans="1:1" x14ac:dyDescent="0.25">
      <c r="A2607" s="13">
        <v>43794.458342916667</v>
      </c>
    </row>
    <row r="2608" spans="1:1" x14ac:dyDescent="0.25">
      <c r="A2608" s="13">
        <v>43794.500009583331</v>
      </c>
    </row>
    <row r="2609" spans="1:1" x14ac:dyDescent="0.25">
      <c r="A2609" s="13">
        <v>43794.541676250003</v>
      </c>
    </row>
    <row r="2610" spans="1:1" x14ac:dyDescent="0.25">
      <c r="A2610" s="13">
        <v>43794.583342916667</v>
      </c>
    </row>
    <row r="2611" spans="1:1" x14ac:dyDescent="0.25">
      <c r="A2611" s="13">
        <v>43794.625009583331</v>
      </c>
    </row>
    <row r="2612" spans="1:1" x14ac:dyDescent="0.25">
      <c r="A2612" s="13">
        <v>43794.666676250003</v>
      </c>
    </row>
    <row r="2613" spans="1:1" x14ac:dyDescent="0.25">
      <c r="A2613" s="13">
        <v>43794.708342916667</v>
      </c>
    </row>
    <row r="2614" spans="1:1" x14ac:dyDescent="0.25">
      <c r="A2614" s="13">
        <v>43794.750009583331</v>
      </c>
    </row>
    <row r="2615" spans="1:1" x14ac:dyDescent="0.25">
      <c r="A2615" s="13">
        <v>43794.791676250003</v>
      </c>
    </row>
    <row r="2616" spans="1:1" x14ac:dyDescent="0.25">
      <c r="A2616" s="13">
        <v>43794.833342916667</v>
      </c>
    </row>
    <row r="2617" spans="1:1" x14ac:dyDescent="0.25">
      <c r="A2617" s="13">
        <v>43794.875009583331</v>
      </c>
    </row>
    <row r="2618" spans="1:1" x14ac:dyDescent="0.25">
      <c r="A2618" s="13">
        <v>43794.916676261571</v>
      </c>
    </row>
    <row r="2619" spans="1:1" x14ac:dyDescent="0.25">
      <c r="A2619" s="13">
        <v>43794.958342928243</v>
      </c>
    </row>
    <row r="2620" spans="1:1" x14ac:dyDescent="0.25">
      <c r="A2620" s="13">
        <v>43795.000009594907</v>
      </c>
    </row>
    <row r="2621" spans="1:1" x14ac:dyDescent="0.25">
      <c r="A2621" s="13">
        <v>43795.041676261571</v>
      </c>
    </row>
    <row r="2622" spans="1:1" x14ac:dyDescent="0.25">
      <c r="A2622" s="13">
        <v>43795.083342928243</v>
      </c>
    </row>
    <row r="2623" spans="1:1" x14ac:dyDescent="0.25">
      <c r="A2623" s="13">
        <v>43795.125009594907</v>
      </c>
    </row>
    <row r="2624" spans="1:1" x14ac:dyDescent="0.25">
      <c r="A2624" s="13">
        <v>43795.166676261571</v>
      </c>
    </row>
    <row r="2625" spans="1:1" x14ac:dyDescent="0.25">
      <c r="A2625" s="13">
        <v>43795.208342928243</v>
      </c>
    </row>
    <row r="2626" spans="1:1" x14ac:dyDescent="0.25">
      <c r="A2626" s="13">
        <v>43795.250009594907</v>
      </c>
    </row>
    <row r="2627" spans="1:1" x14ac:dyDescent="0.25">
      <c r="A2627" s="13">
        <v>43795.291676261571</v>
      </c>
    </row>
    <row r="2628" spans="1:1" x14ac:dyDescent="0.25">
      <c r="A2628" s="13">
        <v>43795.333342928243</v>
      </c>
    </row>
    <row r="2629" spans="1:1" x14ac:dyDescent="0.25">
      <c r="A2629" s="13">
        <v>43795.375009594907</v>
      </c>
    </row>
    <row r="2630" spans="1:1" x14ac:dyDescent="0.25">
      <c r="A2630" s="13">
        <v>43795.416676261571</v>
      </c>
    </row>
    <row r="2631" spans="1:1" x14ac:dyDescent="0.25">
      <c r="A2631" s="13">
        <v>43795.458342928243</v>
      </c>
    </row>
    <row r="2632" spans="1:1" x14ac:dyDescent="0.25">
      <c r="A2632" s="13">
        <v>43795.500009594907</v>
      </c>
    </row>
    <row r="2633" spans="1:1" x14ac:dyDescent="0.25">
      <c r="A2633" s="13">
        <v>43795.541676261571</v>
      </c>
    </row>
    <row r="2634" spans="1:1" x14ac:dyDescent="0.25">
      <c r="A2634" s="13">
        <v>43795.583342928243</v>
      </c>
    </row>
    <row r="2635" spans="1:1" x14ac:dyDescent="0.25">
      <c r="A2635" s="13">
        <v>43795.625009594907</v>
      </c>
    </row>
    <row r="2636" spans="1:1" x14ac:dyDescent="0.25">
      <c r="A2636" s="13">
        <v>43795.666676261571</v>
      </c>
    </row>
    <row r="2637" spans="1:1" x14ac:dyDescent="0.25">
      <c r="A2637" s="13">
        <v>43795.708342928243</v>
      </c>
    </row>
    <row r="2638" spans="1:1" x14ac:dyDescent="0.25">
      <c r="A2638" s="13">
        <v>43795.750009594907</v>
      </c>
    </row>
    <row r="2639" spans="1:1" x14ac:dyDescent="0.25">
      <c r="A2639" s="13">
        <v>43795.791676261571</v>
      </c>
    </row>
    <row r="2640" spans="1:1" x14ac:dyDescent="0.25">
      <c r="A2640" s="13">
        <v>43795.833342928243</v>
      </c>
    </row>
    <row r="2641" spans="1:1" x14ac:dyDescent="0.25">
      <c r="A2641" s="13">
        <v>43795.875009594907</v>
      </c>
    </row>
    <row r="2642" spans="1:1" x14ac:dyDescent="0.25">
      <c r="A2642" s="13">
        <v>43795.916676261571</v>
      </c>
    </row>
    <row r="2643" spans="1:1" x14ac:dyDescent="0.25">
      <c r="A2643" s="13">
        <v>43795.958342928243</v>
      </c>
    </row>
    <row r="2644" spans="1:1" x14ac:dyDescent="0.25">
      <c r="A2644" s="13">
        <v>43789.000009594907</v>
      </c>
    </row>
    <row r="2645" spans="1:1" x14ac:dyDescent="0.25">
      <c r="A2645" s="13">
        <v>43789.041676261571</v>
      </c>
    </row>
    <row r="2646" spans="1:1" x14ac:dyDescent="0.25">
      <c r="A2646" s="13">
        <v>43789.083342939812</v>
      </c>
    </row>
    <row r="2647" spans="1:1" x14ac:dyDescent="0.25">
      <c r="A2647" s="13">
        <v>43789.125009606483</v>
      </c>
    </row>
    <row r="2648" spans="1:1" x14ac:dyDescent="0.25">
      <c r="A2648" s="13">
        <v>43789.166676273147</v>
      </c>
    </row>
    <row r="2649" spans="1:1" x14ac:dyDescent="0.25">
      <c r="A2649" s="13">
        <v>43789.208342939812</v>
      </c>
    </row>
    <row r="2650" spans="1:1" x14ac:dyDescent="0.25">
      <c r="A2650" s="13">
        <v>43789.250009606483</v>
      </c>
    </row>
    <row r="2651" spans="1:1" x14ac:dyDescent="0.25">
      <c r="A2651" s="13">
        <v>43789.291676273147</v>
      </c>
    </row>
    <row r="2652" spans="1:1" x14ac:dyDescent="0.25">
      <c r="A2652" s="13">
        <v>43789.333342939812</v>
      </c>
    </row>
    <row r="2653" spans="1:1" x14ac:dyDescent="0.25">
      <c r="A2653" s="13">
        <v>43789.375009606483</v>
      </c>
    </row>
    <row r="2654" spans="1:1" x14ac:dyDescent="0.25">
      <c r="A2654" s="13">
        <v>43789.416676273147</v>
      </c>
    </row>
    <row r="2655" spans="1:1" x14ac:dyDescent="0.25">
      <c r="A2655" s="13">
        <v>43789.458342939812</v>
      </c>
    </row>
    <row r="2656" spans="1:1" x14ac:dyDescent="0.25">
      <c r="A2656" s="13">
        <v>43789.500009606483</v>
      </c>
    </row>
    <row r="2657" spans="1:1" x14ac:dyDescent="0.25">
      <c r="A2657" s="13">
        <v>43789.541676273147</v>
      </c>
    </row>
    <row r="2658" spans="1:1" x14ac:dyDescent="0.25">
      <c r="A2658" s="13">
        <v>43789.583342939812</v>
      </c>
    </row>
    <row r="2659" spans="1:1" x14ac:dyDescent="0.25">
      <c r="A2659" s="13">
        <v>43789.625009606483</v>
      </c>
    </row>
    <row r="2660" spans="1:1" x14ac:dyDescent="0.25">
      <c r="A2660" s="13">
        <v>43789.666676273147</v>
      </c>
    </row>
    <row r="2661" spans="1:1" x14ac:dyDescent="0.25">
      <c r="A2661" s="13">
        <v>43789.708342939812</v>
      </c>
    </row>
    <row r="2662" spans="1:1" x14ac:dyDescent="0.25">
      <c r="A2662" s="13">
        <v>43789.750009618052</v>
      </c>
    </row>
    <row r="2663" spans="1:1" x14ac:dyDescent="0.25">
      <c r="A2663" s="13">
        <v>43789.791676284724</v>
      </c>
    </row>
    <row r="2664" spans="1:1" x14ac:dyDescent="0.25">
      <c r="A2664" s="13">
        <v>43789.833342951388</v>
      </c>
    </row>
    <row r="2665" spans="1:1" x14ac:dyDescent="0.25">
      <c r="A2665" s="13">
        <v>43789.875009618052</v>
      </c>
    </row>
    <row r="2666" spans="1:1" x14ac:dyDescent="0.25">
      <c r="A2666" s="13">
        <v>43789.916676284724</v>
      </c>
    </row>
    <row r="2667" spans="1:1" x14ac:dyDescent="0.25">
      <c r="A2667" s="13">
        <v>43789.958342951388</v>
      </c>
    </row>
    <row r="2668" spans="1:1" x14ac:dyDescent="0.25">
      <c r="A2668" s="13">
        <v>43790.000009618052</v>
      </c>
    </row>
    <row r="2669" spans="1:1" x14ac:dyDescent="0.25">
      <c r="A2669" s="13">
        <v>43790.041676284724</v>
      </c>
    </row>
    <row r="2670" spans="1:1" x14ac:dyDescent="0.25">
      <c r="A2670" s="13">
        <v>43790.083342951388</v>
      </c>
    </row>
    <row r="2671" spans="1:1" x14ac:dyDescent="0.25">
      <c r="A2671" s="13">
        <v>43790.125009618052</v>
      </c>
    </row>
    <row r="2672" spans="1:1" x14ac:dyDescent="0.25">
      <c r="A2672" s="13">
        <v>43790.166676284724</v>
      </c>
    </row>
    <row r="2673" spans="1:1" x14ac:dyDescent="0.25">
      <c r="A2673" s="13">
        <v>43790.208342951388</v>
      </c>
    </row>
    <row r="2674" spans="1:1" x14ac:dyDescent="0.25">
      <c r="A2674" s="13">
        <v>43790.250009618052</v>
      </c>
    </row>
    <row r="2675" spans="1:1" x14ac:dyDescent="0.25">
      <c r="A2675" s="13">
        <v>43790.2916762963</v>
      </c>
    </row>
    <row r="2676" spans="1:1" x14ac:dyDescent="0.25">
      <c r="A2676" s="13">
        <v>43790.333342962964</v>
      </c>
    </row>
    <row r="2677" spans="1:1" x14ac:dyDescent="0.25">
      <c r="A2677" s="13">
        <v>43790.375009629628</v>
      </c>
    </row>
    <row r="2678" spans="1:1" x14ac:dyDescent="0.25">
      <c r="A2678" s="13">
        <v>43790.4166762963</v>
      </c>
    </row>
    <row r="2679" spans="1:1" x14ac:dyDescent="0.25">
      <c r="A2679" s="13">
        <v>43790.458342962964</v>
      </c>
    </row>
    <row r="2680" spans="1:1" x14ac:dyDescent="0.25">
      <c r="A2680" s="13">
        <v>43790.500009629628</v>
      </c>
    </row>
    <row r="2681" spans="1:1" x14ac:dyDescent="0.25">
      <c r="A2681" s="13">
        <v>43790.5416762963</v>
      </c>
    </row>
    <row r="2682" spans="1:1" x14ac:dyDescent="0.25">
      <c r="A2682" s="13">
        <v>43790.583342962964</v>
      </c>
    </row>
    <row r="2683" spans="1:1" x14ac:dyDescent="0.25">
      <c r="A2683" s="13">
        <v>43790.625009629628</v>
      </c>
    </row>
    <row r="2684" spans="1:1" x14ac:dyDescent="0.25">
      <c r="A2684" s="13">
        <v>43790.6666762963</v>
      </c>
    </row>
    <row r="2685" spans="1:1" x14ac:dyDescent="0.25">
      <c r="A2685" s="13">
        <v>43790.708342962964</v>
      </c>
    </row>
    <row r="2686" spans="1:1" x14ac:dyDescent="0.25">
      <c r="A2686" s="13">
        <v>43790.750009629628</v>
      </c>
    </row>
    <row r="2687" spans="1:1" x14ac:dyDescent="0.25">
      <c r="A2687" s="13">
        <v>43790.7916762963</v>
      </c>
    </row>
    <row r="2688" spans="1:1" x14ac:dyDescent="0.25">
      <c r="A2688" s="13">
        <v>43790.833342962964</v>
      </c>
    </row>
    <row r="2689" spans="1:1" x14ac:dyDescent="0.25">
      <c r="A2689" s="13">
        <v>43790.875009629628</v>
      </c>
    </row>
    <row r="2690" spans="1:1" x14ac:dyDescent="0.25">
      <c r="A2690" s="13">
        <v>43790.9166762963</v>
      </c>
    </row>
    <row r="2691" spans="1:1" x14ac:dyDescent="0.25">
      <c r="A2691" s="13">
        <v>43790.958342962964</v>
      </c>
    </row>
    <row r="2692" spans="1:1" x14ac:dyDescent="0.25">
      <c r="A2692" s="13">
        <v>43791.000009629628</v>
      </c>
    </row>
    <row r="2693" spans="1:1" x14ac:dyDescent="0.25">
      <c r="A2693" s="13">
        <v>43791.0416762963</v>
      </c>
    </row>
    <row r="2694" spans="1:1" x14ac:dyDescent="0.25">
      <c r="A2694" s="13">
        <v>43791.083342962964</v>
      </c>
    </row>
    <row r="2695" spans="1:1" x14ac:dyDescent="0.25">
      <c r="A2695" s="13">
        <v>43791.125009629628</v>
      </c>
    </row>
    <row r="2696" spans="1:1" x14ac:dyDescent="0.25">
      <c r="A2696" s="13">
        <v>43791.1666762963</v>
      </c>
    </row>
    <row r="2697" spans="1:1" x14ac:dyDescent="0.25">
      <c r="A2697" s="13">
        <v>43791.208342962964</v>
      </c>
    </row>
    <row r="2698" spans="1:1" x14ac:dyDescent="0.25">
      <c r="A2698" s="13">
        <v>43791.250009629628</v>
      </c>
    </row>
    <row r="2699" spans="1:1" x14ac:dyDescent="0.25">
      <c r="A2699" s="13">
        <v>43791.2916762963</v>
      </c>
    </row>
    <row r="2700" spans="1:1" x14ac:dyDescent="0.25">
      <c r="A2700" s="13">
        <v>43791.33334297454</v>
      </c>
    </row>
    <row r="2701" spans="1:1" x14ac:dyDescent="0.25">
      <c r="A2701" s="13">
        <v>43791.375009641204</v>
      </c>
    </row>
    <row r="2702" spans="1:1" x14ac:dyDescent="0.25">
      <c r="A2702" s="13">
        <v>43791.416676307868</v>
      </c>
    </row>
    <row r="2703" spans="1:1" x14ac:dyDescent="0.25">
      <c r="A2703" s="13">
        <v>43791.45834297454</v>
      </c>
    </row>
    <row r="2704" spans="1:1" x14ac:dyDescent="0.25">
      <c r="A2704" s="13">
        <v>43791.500009641204</v>
      </c>
    </row>
    <row r="2705" spans="1:1" x14ac:dyDescent="0.25">
      <c r="A2705" s="13">
        <v>43791.541676307868</v>
      </c>
    </row>
    <row r="2706" spans="1:1" x14ac:dyDescent="0.25">
      <c r="A2706" s="13">
        <v>43791.58334297454</v>
      </c>
    </row>
    <row r="2707" spans="1:1" x14ac:dyDescent="0.25">
      <c r="A2707" s="13">
        <v>43791.625009641204</v>
      </c>
    </row>
    <row r="2708" spans="1:1" x14ac:dyDescent="0.25">
      <c r="A2708" s="13">
        <v>43791.666676307868</v>
      </c>
    </row>
    <row r="2709" spans="1:1" x14ac:dyDescent="0.25">
      <c r="A2709" s="13">
        <v>43791.70834297454</v>
      </c>
    </row>
    <row r="2710" spans="1:1" x14ac:dyDescent="0.25">
      <c r="A2710" s="13">
        <v>43791.750009641204</v>
      </c>
    </row>
    <row r="2711" spans="1:1" x14ac:dyDescent="0.25">
      <c r="A2711" s="13">
        <v>43791.791676307868</v>
      </c>
    </row>
    <row r="2712" spans="1:1" x14ac:dyDescent="0.25">
      <c r="A2712" s="13">
        <v>43791.83334297454</v>
      </c>
    </row>
    <row r="2713" spans="1:1" x14ac:dyDescent="0.25">
      <c r="A2713" s="13">
        <v>43791.875009641204</v>
      </c>
    </row>
    <row r="2714" spans="1:1" x14ac:dyDescent="0.25">
      <c r="A2714" s="13">
        <v>43791.916676307868</v>
      </c>
    </row>
    <row r="2715" spans="1:1" x14ac:dyDescent="0.25">
      <c r="A2715" s="13">
        <v>43791.95834297454</v>
      </c>
    </row>
    <row r="2716" spans="1:1" x14ac:dyDescent="0.25">
      <c r="A2716" s="13">
        <v>43792.000009641204</v>
      </c>
    </row>
    <row r="2717" spans="1:1" x14ac:dyDescent="0.25">
      <c r="A2717" s="13">
        <v>43792.041676307868</v>
      </c>
    </row>
    <row r="2718" spans="1:1" x14ac:dyDescent="0.25">
      <c r="A2718" s="13">
        <v>43792.08334297454</v>
      </c>
    </row>
    <row r="2719" spans="1:1" x14ac:dyDescent="0.25">
      <c r="A2719" s="13">
        <v>43792.125009641204</v>
      </c>
    </row>
    <row r="2720" spans="1:1" x14ac:dyDescent="0.25">
      <c r="A2720" s="13">
        <v>43792.166676307868</v>
      </c>
    </row>
    <row r="2721" spans="1:1" x14ac:dyDescent="0.25">
      <c r="A2721" s="13">
        <v>43792.20834297454</v>
      </c>
    </row>
    <row r="2722" spans="1:1" x14ac:dyDescent="0.25">
      <c r="A2722" s="13">
        <v>43792.250009641204</v>
      </c>
    </row>
    <row r="2723" spans="1:1" x14ac:dyDescent="0.25">
      <c r="A2723" s="13">
        <v>43792.291676307868</v>
      </c>
    </row>
    <row r="2724" spans="1:1" x14ac:dyDescent="0.25">
      <c r="A2724" s="13">
        <v>43792.33334297454</v>
      </c>
    </row>
    <row r="2725" spans="1:1" x14ac:dyDescent="0.25">
      <c r="A2725" s="13">
        <v>43792.375009641204</v>
      </c>
    </row>
    <row r="2726" spans="1:1" x14ac:dyDescent="0.25">
      <c r="A2726" s="13">
        <v>43792.416676307868</v>
      </c>
    </row>
    <row r="2727" spans="1:1" x14ac:dyDescent="0.25">
      <c r="A2727" s="13">
        <v>43792.45834297454</v>
      </c>
    </row>
    <row r="2728" spans="1:1" x14ac:dyDescent="0.25">
      <c r="A2728" s="13">
        <v>43792.500009641204</v>
      </c>
    </row>
    <row r="2729" spans="1:1" x14ac:dyDescent="0.25">
      <c r="A2729" s="13">
        <v>43792.541676319444</v>
      </c>
    </row>
    <row r="2730" spans="1:1" x14ac:dyDescent="0.25">
      <c r="A2730" s="13">
        <v>43792.583342986109</v>
      </c>
    </row>
    <row r="2731" spans="1:1" x14ac:dyDescent="0.25">
      <c r="A2731" s="13">
        <v>43792.62500965278</v>
      </c>
    </row>
    <row r="2732" spans="1:1" x14ac:dyDescent="0.25">
      <c r="A2732" s="13">
        <v>43792.666676319444</v>
      </c>
    </row>
    <row r="2733" spans="1:1" x14ac:dyDescent="0.25">
      <c r="A2733" s="13">
        <v>43792.708342986109</v>
      </c>
    </row>
    <row r="2734" spans="1:1" x14ac:dyDescent="0.25">
      <c r="A2734" s="13">
        <v>43792.75000965278</v>
      </c>
    </row>
    <row r="2735" spans="1:1" x14ac:dyDescent="0.25">
      <c r="A2735" s="13">
        <v>43792.791676319444</v>
      </c>
    </row>
    <row r="2736" spans="1:1" x14ac:dyDescent="0.25">
      <c r="A2736" s="13">
        <v>43792.833342986109</v>
      </c>
    </row>
    <row r="2737" spans="1:1" x14ac:dyDescent="0.25">
      <c r="A2737" s="13">
        <v>43792.87500965278</v>
      </c>
    </row>
    <row r="2738" spans="1:1" x14ac:dyDescent="0.25">
      <c r="A2738" s="13">
        <v>43792.916676319444</v>
      </c>
    </row>
    <row r="2739" spans="1:1" x14ac:dyDescent="0.25">
      <c r="A2739" s="13">
        <v>43792.958342986109</v>
      </c>
    </row>
    <row r="2740" spans="1:1" x14ac:dyDescent="0.25">
      <c r="A2740" s="13">
        <v>43793.00000965278</v>
      </c>
    </row>
    <row r="2741" spans="1:1" x14ac:dyDescent="0.25">
      <c r="A2741" s="13">
        <v>43793.041676319444</v>
      </c>
    </row>
    <row r="2742" spans="1:1" x14ac:dyDescent="0.25">
      <c r="A2742" s="13">
        <v>43793.083342986109</v>
      </c>
    </row>
    <row r="2743" spans="1:1" x14ac:dyDescent="0.25">
      <c r="A2743" s="13">
        <v>43793.12500965278</v>
      </c>
    </row>
    <row r="2744" spans="1:1" x14ac:dyDescent="0.25">
      <c r="A2744" s="13">
        <v>43793.166676319444</v>
      </c>
    </row>
    <row r="2745" spans="1:1" x14ac:dyDescent="0.25">
      <c r="A2745" s="13">
        <v>43793.208342986109</v>
      </c>
    </row>
    <row r="2746" spans="1:1" x14ac:dyDescent="0.25">
      <c r="A2746" s="13">
        <v>43793.25000965278</v>
      </c>
    </row>
    <row r="2747" spans="1:1" x14ac:dyDescent="0.25">
      <c r="A2747" s="13">
        <v>43793.291676319444</v>
      </c>
    </row>
    <row r="2748" spans="1:1" x14ac:dyDescent="0.25">
      <c r="A2748" s="13">
        <v>43793.333342986109</v>
      </c>
    </row>
    <row r="2749" spans="1:1" x14ac:dyDescent="0.25">
      <c r="A2749" s="13">
        <v>43793.37500965278</v>
      </c>
    </row>
    <row r="2750" spans="1:1" x14ac:dyDescent="0.25">
      <c r="A2750" s="13">
        <v>43793.416676319444</v>
      </c>
    </row>
    <row r="2751" spans="1:1" x14ac:dyDescent="0.25">
      <c r="A2751" s="13">
        <v>43793.458342986109</v>
      </c>
    </row>
    <row r="2752" spans="1:1" x14ac:dyDescent="0.25">
      <c r="A2752" s="13">
        <v>43793.50000965278</v>
      </c>
    </row>
    <row r="2753" spans="1:1" x14ac:dyDescent="0.25">
      <c r="A2753" s="13">
        <v>43793.541676319444</v>
      </c>
    </row>
    <row r="2754" spans="1:1" x14ac:dyDescent="0.25">
      <c r="A2754" s="13">
        <v>43793.583342986109</v>
      </c>
    </row>
    <row r="2755" spans="1:1" x14ac:dyDescent="0.25">
      <c r="A2755" s="13">
        <v>43793.62500965278</v>
      </c>
    </row>
    <row r="2756" spans="1:1" x14ac:dyDescent="0.25">
      <c r="A2756" s="13">
        <v>43793.666676319444</v>
      </c>
    </row>
    <row r="2757" spans="1:1" x14ac:dyDescent="0.25">
      <c r="A2757" s="13">
        <v>43793.708342997685</v>
      </c>
    </row>
    <row r="2758" spans="1:1" x14ac:dyDescent="0.25">
      <c r="A2758" s="13">
        <v>43793.750009664349</v>
      </c>
    </row>
    <row r="2759" spans="1:1" x14ac:dyDescent="0.25">
      <c r="A2759" s="13">
        <v>43793.79167633102</v>
      </c>
    </row>
    <row r="2760" spans="1:1" x14ac:dyDescent="0.25">
      <c r="A2760" s="13">
        <v>43793.833342997685</v>
      </c>
    </row>
    <row r="2761" spans="1:1" x14ac:dyDescent="0.25">
      <c r="A2761" s="13">
        <v>43793.875009664349</v>
      </c>
    </row>
    <row r="2762" spans="1:1" x14ac:dyDescent="0.25">
      <c r="A2762" s="13">
        <v>43793.91667633102</v>
      </c>
    </row>
    <row r="2763" spans="1:1" x14ac:dyDescent="0.25">
      <c r="A2763" s="13">
        <v>43793.958342997685</v>
      </c>
    </row>
    <row r="2764" spans="1:1" x14ac:dyDescent="0.25">
      <c r="A2764" s="13">
        <v>43794.000009664349</v>
      </c>
    </row>
    <row r="2765" spans="1:1" x14ac:dyDescent="0.25">
      <c r="A2765" s="13">
        <v>43794.04167633102</v>
      </c>
    </row>
    <row r="2766" spans="1:1" x14ac:dyDescent="0.25">
      <c r="A2766" s="13">
        <v>43794.083342997685</v>
      </c>
    </row>
    <row r="2767" spans="1:1" x14ac:dyDescent="0.25">
      <c r="A2767" s="13">
        <v>43794.125009664349</v>
      </c>
    </row>
    <row r="2768" spans="1:1" x14ac:dyDescent="0.25">
      <c r="A2768" s="13">
        <v>43794.16667633102</v>
      </c>
    </row>
    <row r="2769" spans="1:1" x14ac:dyDescent="0.25">
      <c r="A2769" s="13">
        <v>43794.208342997685</v>
      </c>
    </row>
    <row r="2770" spans="1:1" x14ac:dyDescent="0.25">
      <c r="A2770" s="13">
        <v>43794.250009664349</v>
      </c>
    </row>
    <row r="2771" spans="1:1" x14ac:dyDescent="0.25">
      <c r="A2771" s="13">
        <v>43794.29167633102</v>
      </c>
    </row>
    <row r="2772" spans="1:1" x14ac:dyDescent="0.25">
      <c r="A2772" s="13">
        <v>43794.333342997685</v>
      </c>
    </row>
    <row r="2773" spans="1:1" x14ac:dyDescent="0.25">
      <c r="A2773" s="13">
        <v>43794.375009664349</v>
      </c>
    </row>
    <row r="2774" spans="1:1" x14ac:dyDescent="0.25">
      <c r="A2774" s="13">
        <v>43794.41667633102</v>
      </c>
    </row>
    <row r="2775" spans="1:1" x14ac:dyDescent="0.25">
      <c r="A2775" s="13">
        <v>43794.458342997685</v>
      </c>
    </row>
    <row r="2776" spans="1:1" x14ac:dyDescent="0.25">
      <c r="A2776" s="13">
        <v>43794.500009664349</v>
      </c>
    </row>
    <row r="2777" spans="1:1" x14ac:dyDescent="0.25">
      <c r="A2777" s="13">
        <v>43794.54167633102</v>
      </c>
    </row>
    <row r="2778" spans="1:1" x14ac:dyDescent="0.25">
      <c r="A2778" s="13">
        <v>43794.583342997685</v>
      </c>
    </row>
    <row r="2779" spans="1:1" x14ac:dyDescent="0.25">
      <c r="A2779" s="13">
        <v>43794.625009664349</v>
      </c>
    </row>
    <row r="2780" spans="1:1" x14ac:dyDescent="0.25">
      <c r="A2780" s="13">
        <v>43794.66667633102</v>
      </c>
    </row>
    <row r="2781" spans="1:1" x14ac:dyDescent="0.25">
      <c r="A2781" s="13">
        <v>43794.708342997685</v>
      </c>
    </row>
    <row r="2782" spans="1:1" x14ac:dyDescent="0.25">
      <c r="A2782" s="13">
        <v>43794.750009664349</v>
      </c>
    </row>
    <row r="2783" spans="1:1" x14ac:dyDescent="0.25">
      <c r="A2783" s="13">
        <v>43794.79167633102</v>
      </c>
    </row>
    <row r="2784" spans="1:1" x14ac:dyDescent="0.25">
      <c r="A2784" s="13">
        <v>43794.833343009261</v>
      </c>
    </row>
    <row r="2785" spans="1:1" x14ac:dyDescent="0.25">
      <c r="A2785" s="13">
        <v>43794.875009675925</v>
      </c>
    </row>
    <row r="2786" spans="1:1" x14ac:dyDescent="0.25">
      <c r="A2786" s="13">
        <v>43794.916676342589</v>
      </c>
    </row>
    <row r="2787" spans="1:1" x14ac:dyDescent="0.25">
      <c r="A2787" s="13">
        <v>43794.958343009261</v>
      </c>
    </row>
    <row r="2788" spans="1:1" x14ac:dyDescent="0.25">
      <c r="A2788" s="13">
        <v>43795.000009675925</v>
      </c>
    </row>
    <row r="2789" spans="1:1" x14ac:dyDescent="0.25">
      <c r="A2789" s="13">
        <v>43795.041676342589</v>
      </c>
    </row>
    <row r="2790" spans="1:1" x14ac:dyDescent="0.25">
      <c r="A2790" s="13">
        <v>43795.083343009261</v>
      </c>
    </row>
    <row r="2791" spans="1:1" x14ac:dyDescent="0.25">
      <c r="A2791" s="13">
        <v>43795.125009675925</v>
      </c>
    </row>
    <row r="2792" spans="1:1" x14ac:dyDescent="0.25">
      <c r="A2792" s="13">
        <v>43795.166676342589</v>
      </c>
    </row>
    <row r="2793" spans="1:1" x14ac:dyDescent="0.25">
      <c r="A2793" s="13">
        <v>43795.208343009261</v>
      </c>
    </row>
    <row r="2794" spans="1:1" x14ac:dyDescent="0.25">
      <c r="A2794" s="13">
        <v>43795.250009675925</v>
      </c>
    </row>
    <row r="2795" spans="1:1" x14ac:dyDescent="0.25">
      <c r="A2795" s="13">
        <v>43795.291676342589</v>
      </c>
    </row>
    <row r="2796" spans="1:1" x14ac:dyDescent="0.25">
      <c r="A2796" s="13">
        <v>43795.333343009261</v>
      </c>
    </row>
    <row r="2797" spans="1:1" x14ac:dyDescent="0.25">
      <c r="A2797" s="13">
        <v>43795.375009675925</v>
      </c>
    </row>
    <row r="2798" spans="1:1" x14ac:dyDescent="0.25">
      <c r="A2798" s="13">
        <v>43795.416676342589</v>
      </c>
    </row>
    <row r="2799" spans="1:1" x14ac:dyDescent="0.25">
      <c r="A2799" s="13">
        <v>43795.458343009261</v>
      </c>
    </row>
    <row r="2800" spans="1:1" x14ac:dyDescent="0.25">
      <c r="A2800" s="13">
        <v>43795.500009675925</v>
      </c>
    </row>
    <row r="2801" spans="1:1" x14ac:dyDescent="0.25">
      <c r="A2801" s="13">
        <v>43795.541676354165</v>
      </c>
    </row>
    <row r="2802" spans="1:1" x14ac:dyDescent="0.25">
      <c r="A2802" s="13">
        <v>43795.583343020837</v>
      </c>
    </row>
    <row r="2803" spans="1:1" x14ac:dyDescent="0.25">
      <c r="A2803" s="13">
        <v>43795.625009687501</v>
      </c>
    </row>
    <row r="2804" spans="1:1" x14ac:dyDescent="0.25">
      <c r="A2804" s="13">
        <v>43795.666676354165</v>
      </c>
    </row>
    <row r="2805" spans="1:1" x14ac:dyDescent="0.25">
      <c r="A2805" s="13">
        <v>43795.708343020837</v>
      </c>
    </row>
    <row r="2806" spans="1:1" x14ac:dyDescent="0.25">
      <c r="A2806" s="13">
        <v>43795.750009687501</v>
      </c>
    </row>
    <row r="2807" spans="1:1" x14ac:dyDescent="0.25">
      <c r="A2807" s="13">
        <v>43795.791676354165</v>
      </c>
    </row>
    <row r="2808" spans="1:1" x14ac:dyDescent="0.25">
      <c r="A2808" s="13">
        <v>43795.833343020837</v>
      </c>
    </row>
    <row r="2809" spans="1:1" x14ac:dyDescent="0.25">
      <c r="A2809" s="13">
        <v>43795.875009687501</v>
      </c>
    </row>
    <row r="2810" spans="1:1" x14ac:dyDescent="0.25">
      <c r="A2810" s="13">
        <v>43795.916676354165</v>
      </c>
    </row>
    <row r="2811" spans="1:1" x14ac:dyDescent="0.25">
      <c r="A2811" s="13">
        <v>43795.958343020837</v>
      </c>
    </row>
  </sheetData>
  <pageMargins left="0.78740157499999996" right="0.78740157499999996" top="0.984251969" bottom="0.984251969" header="0.5" footer="0.5"/>
  <pageSetup paperSize="9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rgb="FFFF0000"/>
  </sheetPr>
  <dimension ref="A1:N3"/>
  <sheetViews>
    <sheetView zoomScaleNormal="100" workbookViewId="0">
      <selection activeCell="D3" sqref="D3"/>
    </sheetView>
  </sheetViews>
  <sheetFormatPr baseColWidth="10" defaultRowHeight="13.2" x14ac:dyDescent="0.25"/>
  <sheetData>
    <row r="1" spans="1:14" ht="16.2" x14ac:dyDescent="0.4">
      <c r="A1" s="119" t="s">
        <v>700</v>
      </c>
    </row>
    <row r="3" spans="1:14" ht="16.2" x14ac:dyDescent="0.4">
      <c r="D3" s="119" t="s">
        <v>699</v>
      </c>
      <c r="N3" s="119" t="s">
        <v>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V96"/>
  <sheetViews>
    <sheetView zoomScaleNormal="100" workbookViewId="0">
      <pane xSplit="2" ySplit="6" topLeftCell="I70" activePane="bottomRight" state="frozen"/>
      <selection pane="topRight" activeCell="C1" sqref="C1"/>
      <selection pane="bottomLeft" activeCell="A7" sqref="A7"/>
      <selection pane="bottomRight" activeCell="R79" sqref="R79"/>
    </sheetView>
  </sheetViews>
  <sheetFormatPr baseColWidth="10" defaultColWidth="11.44140625" defaultRowHeight="13.8" x14ac:dyDescent="0.3"/>
  <cols>
    <col min="1" max="1" width="11.44140625" style="1"/>
    <col min="2" max="2" width="28.109375" style="1" customWidth="1"/>
    <col min="3" max="7" width="11.44140625" style="1"/>
    <col min="8" max="21" width="8.6640625" style="1" customWidth="1"/>
    <col min="22" max="16384" width="11.44140625" style="1"/>
  </cols>
  <sheetData>
    <row r="1" spans="1:22" ht="16.2" x14ac:dyDescent="0.4">
      <c r="A1" s="11" t="s">
        <v>171</v>
      </c>
      <c r="I1" s="11" t="s">
        <v>170</v>
      </c>
    </row>
    <row r="3" spans="1:22" x14ac:dyDescent="0.3">
      <c r="B3" s="19" t="s">
        <v>52</v>
      </c>
      <c r="C3" s="17">
        <f>MEDIAN(C$7:C$81)</f>
        <v>5.9911000000000003</v>
      </c>
      <c r="D3" s="17">
        <f>MEDIAN(D$7:D$81)</f>
        <v>43.58</v>
      </c>
      <c r="E3" s="18">
        <f>MEDIAN(E$7:E$95)</f>
        <v>279</v>
      </c>
      <c r="F3" s="18"/>
      <c r="H3" s="18"/>
      <c r="I3" s="18">
        <f>MEDIAN(I$7:I$81)</f>
        <v>3.5</v>
      </c>
      <c r="J3" s="18">
        <f>MEDIAN(J$7:J$95)</f>
        <v>5.4</v>
      </c>
      <c r="K3" s="18">
        <f>MEDIAN(K$7:K$95)</f>
        <v>53.4</v>
      </c>
      <c r="L3" s="18">
        <f>MEDIAN(L$7:L$95)</f>
        <v>60</v>
      </c>
      <c r="M3" s="18">
        <f>MEDIAN(M$7:M$95)</f>
        <v>6</v>
      </c>
      <c r="N3" s="18">
        <f t="shared" ref="N3:U3" si="0">MEDIAN(N$7:N$95)</f>
        <v>0</v>
      </c>
      <c r="O3" s="18">
        <f t="shared" si="0"/>
        <v>9.5500000000000007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9.8000000000000007</v>
      </c>
      <c r="T3" s="18">
        <f t="shared" si="0"/>
        <v>43.3</v>
      </c>
      <c r="U3" s="18">
        <f t="shared" si="0"/>
        <v>0</v>
      </c>
    </row>
    <row r="4" spans="1:22" x14ac:dyDescent="0.3">
      <c r="B4" s="19" t="s">
        <v>50</v>
      </c>
      <c r="C4" s="17">
        <f>MAX(C$7:C$81)</f>
        <v>7.1111000000000004</v>
      </c>
      <c r="D4" s="17">
        <f>MAX(D$7:D$81)</f>
        <v>44.224499999999999</v>
      </c>
      <c r="E4" s="18">
        <f>MAX(E$7:E$95)</f>
        <v>985</v>
      </c>
      <c r="F4" s="18"/>
      <c r="H4" s="18"/>
      <c r="I4" s="18">
        <f>MAX(I$7:I$81)</f>
        <v>17.2</v>
      </c>
      <c r="J4" s="18">
        <f>MAX(J$7:J$95)</f>
        <v>49.1</v>
      </c>
      <c r="K4" s="18">
        <f>MAX(K$7:K$95)</f>
        <v>144</v>
      </c>
      <c r="L4" s="18">
        <f>MAX(L$7:L$95)</f>
        <v>206.4</v>
      </c>
      <c r="M4" s="18">
        <f>MAX(M$7:M$95)</f>
        <v>21.8</v>
      </c>
      <c r="N4" s="18">
        <f t="shared" ref="N4:U4" si="1">MAX(N$7:N$95)</f>
        <v>0.4</v>
      </c>
      <c r="O4" s="18">
        <f t="shared" si="1"/>
        <v>38.4</v>
      </c>
      <c r="P4" s="18">
        <f t="shared" si="1"/>
        <v>25</v>
      </c>
      <c r="Q4" s="18">
        <f t="shared" si="1"/>
        <v>3.6</v>
      </c>
      <c r="R4" s="18">
        <f t="shared" si="1"/>
        <v>1.8</v>
      </c>
      <c r="S4" s="18">
        <f t="shared" si="1"/>
        <v>63.8</v>
      </c>
      <c r="T4" s="18">
        <f t="shared" si="1"/>
        <v>200</v>
      </c>
      <c r="U4" s="18">
        <f t="shared" si="1"/>
        <v>0.9</v>
      </c>
    </row>
    <row r="5" spans="1:22" x14ac:dyDescent="0.3">
      <c r="B5" s="19" t="s">
        <v>51</v>
      </c>
      <c r="C5" s="17">
        <f>MIN(C$7:C$81)</f>
        <v>5.0549999999999997</v>
      </c>
      <c r="D5" s="17">
        <f>MIN(D$7:D$81)</f>
        <v>43.094299999999997</v>
      </c>
      <c r="E5" s="18">
        <f>MIN(E$7:E$95)</f>
        <v>2</v>
      </c>
      <c r="F5" s="18"/>
      <c r="G5" s="18"/>
      <c r="H5" s="18"/>
      <c r="I5" s="18">
        <f>MIN(I$7:I$81)</f>
        <v>0</v>
      </c>
      <c r="J5" s="18">
        <f>MIN(J$7:J$95)</f>
        <v>0</v>
      </c>
      <c r="K5" s="18">
        <f>MIN(K$7:K$95)</f>
        <v>10.5</v>
      </c>
      <c r="L5" s="18">
        <f>MIN(L$7:L$95)</f>
        <v>7</v>
      </c>
      <c r="M5" s="18">
        <f>MIN(M$7:M$95)</f>
        <v>1</v>
      </c>
      <c r="N5" s="18">
        <f t="shared" ref="N5:U5" si="2">MIN(N$7:N$95)</f>
        <v>0</v>
      </c>
      <c r="O5" s="18">
        <f t="shared" si="2"/>
        <v>0.8</v>
      </c>
      <c r="P5" s="18">
        <f t="shared" si="2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0.4</v>
      </c>
      <c r="U5" s="18">
        <f t="shared" si="2"/>
        <v>0</v>
      </c>
    </row>
    <row r="6" spans="1:22" ht="14.4" thickBot="1" x14ac:dyDescent="0.35">
      <c r="A6" s="14" t="s">
        <v>0</v>
      </c>
      <c r="B6" s="14" t="s">
        <v>1</v>
      </c>
      <c r="C6" s="14" t="s">
        <v>529</v>
      </c>
      <c r="D6" s="14" t="s">
        <v>527</v>
      </c>
      <c r="E6" s="14" t="s">
        <v>4</v>
      </c>
      <c r="F6" s="14" t="s">
        <v>54</v>
      </c>
      <c r="G6" s="14" t="s">
        <v>68</v>
      </c>
      <c r="H6" s="14" t="s">
        <v>64</v>
      </c>
      <c r="I6" s="26">
        <v>43789</v>
      </c>
      <c r="J6" s="26">
        <f>I6+1</f>
        <v>43790</v>
      </c>
      <c r="K6" s="26">
        <f t="shared" ref="K6:U6" si="3">J6+1</f>
        <v>43791</v>
      </c>
      <c r="L6" s="26">
        <f t="shared" si="3"/>
        <v>43792</v>
      </c>
      <c r="M6" s="26">
        <f t="shared" si="3"/>
        <v>43793</v>
      </c>
      <c r="N6" s="26">
        <f t="shared" si="3"/>
        <v>43794</v>
      </c>
      <c r="O6" s="26">
        <f t="shared" si="3"/>
        <v>43795</v>
      </c>
      <c r="P6" s="26">
        <f t="shared" si="3"/>
        <v>43796</v>
      </c>
      <c r="Q6" s="26">
        <f t="shared" si="3"/>
        <v>43797</v>
      </c>
      <c r="R6" s="26">
        <f t="shared" si="3"/>
        <v>43798</v>
      </c>
      <c r="S6" s="26">
        <f t="shared" si="3"/>
        <v>43799</v>
      </c>
      <c r="T6" s="26">
        <f t="shared" si="3"/>
        <v>43800</v>
      </c>
      <c r="U6" s="26">
        <f t="shared" si="3"/>
        <v>43801</v>
      </c>
      <c r="V6" s="26" t="s">
        <v>528</v>
      </c>
    </row>
    <row r="7" spans="1:22" ht="14.4" thickBot="1" x14ac:dyDescent="0.35">
      <c r="A7" s="76" t="s">
        <v>307</v>
      </c>
      <c r="B7" s="70" t="s">
        <v>279</v>
      </c>
      <c r="C7" s="86">
        <v>5.8617999999999997</v>
      </c>
      <c r="D7" s="86">
        <v>44.167000000000002</v>
      </c>
      <c r="E7" s="16">
        <v>520</v>
      </c>
      <c r="F7" s="16">
        <v>4</v>
      </c>
      <c r="G7" s="73" t="s">
        <v>156</v>
      </c>
      <c r="I7" s="1">
        <v>0.8</v>
      </c>
      <c r="J7" s="1">
        <v>9.4</v>
      </c>
      <c r="K7" s="1">
        <v>36.1</v>
      </c>
      <c r="L7" s="1">
        <v>69.599999999999994</v>
      </c>
      <c r="M7" s="1">
        <v>2.7</v>
      </c>
      <c r="N7" s="1">
        <v>0</v>
      </c>
      <c r="O7" s="1">
        <v>6.2</v>
      </c>
      <c r="P7" s="1">
        <v>8.1</v>
      </c>
      <c r="Q7" s="1">
        <v>0.2</v>
      </c>
      <c r="R7" s="1">
        <v>0</v>
      </c>
      <c r="S7" s="1">
        <v>0.4</v>
      </c>
      <c r="T7" s="1">
        <v>20.7</v>
      </c>
      <c r="U7" s="1">
        <v>0.2</v>
      </c>
      <c r="V7" s="18">
        <f>IF(AND(ISNUMBER(K7),ISNUMBER(L7)),K7+L7,"-")</f>
        <v>105.69999999999999</v>
      </c>
    </row>
    <row r="8" spans="1:22" ht="14.4" thickBot="1" x14ac:dyDescent="0.35">
      <c r="A8" s="77" t="s">
        <v>161</v>
      </c>
      <c r="B8" s="36" t="s">
        <v>147</v>
      </c>
      <c r="C8" s="87">
        <v>5.5659999999999998</v>
      </c>
      <c r="D8" s="87">
        <v>43.8506</v>
      </c>
      <c r="E8" s="30">
        <v>350</v>
      </c>
      <c r="F8" s="30">
        <v>4</v>
      </c>
      <c r="G8" s="68" t="s">
        <v>158</v>
      </c>
      <c r="H8" s="29"/>
      <c r="I8" s="29">
        <v>1</v>
      </c>
      <c r="J8" s="29">
        <v>4.3</v>
      </c>
      <c r="K8" s="29">
        <v>61.5</v>
      </c>
      <c r="L8" s="29">
        <v>71.3</v>
      </c>
      <c r="M8" s="29">
        <v>5.0999999999999996</v>
      </c>
      <c r="N8" s="1">
        <v>0</v>
      </c>
      <c r="O8" s="1">
        <v>4.2</v>
      </c>
      <c r="P8" s="1">
        <v>8.1999999999999993</v>
      </c>
      <c r="Q8" s="1">
        <v>0</v>
      </c>
      <c r="R8" s="1">
        <v>0</v>
      </c>
      <c r="S8" s="1">
        <v>63.8</v>
      </c>
      <c r="T8" s="1">
        <v>31.4</v>
      </c>
      <c r="U8" s="1">
        <v>0</v>
      </c>
      <c r="V8" s="18">
        <f t="shared" ref="V8:V71" si="4">IF(AND(ISNUMBER(K8),ISNUMBER(L8)),K8+L8,"-")</f>
        <v>132.80000000000001</v>
      </c>
    </row>
    <row r="9" spans="1:22" ht="14.4" thickBot="1" x14ac:dyDescent="0.35">
      <c r="A9" s="77" t="s">
        <v>163</v>
      </c>
      <c r="B9" s="36" t="s">
        <v>149</v>
      </c>
      <c r="C9" s="87">
        <v>5.9896000000000003</v>
      </c>
      <c r="D9" s="87">
        <v>44.062100000000001</v>
      </c>
      <c r="E9" s="30">
        <v>458</v>
      </c>
      <c r="F9" s="30">
        <v>0</v>
      </c>
      <c r="G9" s="48" t="s">
        <v>156</v>
      </c>
      <c r="H9" s="29"/>
      <c r="I9" s="29">
        <v>2.2000000000000002</v>
      </c>
      <c r="J9" s="29">
        <v>2.6</v>
      </c>
      <c r="K9" s="29">
        <v>10.9</v>
      </c>
      <c r="L9" s="29">
        <v>50</v>
      </c>
      <c r="M9" s="29">
        <v>1.8</v>
      </c>
      <c r="N9" s="1">
        <v>0</v>
      </c>
      <c r="O9" s="1">
        <v>3.6</v>
      </c>
      <c r="P9" s="1">
        <v>9.6999999999999993</v>
      </c>
      <c r="Q9" s="1">
        <v>0</v>
      </c>
      <c r="R9" s="1">
        <v>0</v>
      </c>
      <c r="S9" s="1">
        <v>34.6</v>
      </c>
      <c r="T9" s="1">
        <v>43.3</v>
      </c>
      <c r="U9" s="1">
        <v>0</v>
      </c>
      <c r="V9" s="18">
        <f t="shared" si="4"/>
        <v>60.9</v>
      </c>
    </row>
    <row r="10" spans="1:22" ht="14.4" thickBot="1" x14ac:dyDescent="0.35">
      <c r="A10" s="76" t="s">
        <v>308</v>
      </c>
      <c r="B10" s="70" t="s">
        <v>280</v>
      </c>
      <c r="C10" s="86">
        <v>5.7266000000000004</v>
      </c>
      <c r="D10" s="86">
        <v>44.161799999999999</v>
      </c>
      <c r="E10" s="16">
        <v>660</v>
      </c>
      <c r="F10" s="16">
        <v>4</v>
      </c>
      <c r="G10" s="73" t="s">
        <v>156</v>
      </c>
      <c r="I10" s="1">
        <v>4.9000000000000004</v>
      </c>
      <c r="J10" s="1">
        <v>12</v>
      </c>
      <c r="K10" s="1">
        <v>47</v>
      </c>
      <c r="L10" s="1">
        <v>70.099999999999994</v>
      </c>
      <c r="M10" s="1">
        <v>2.7</v>
      </c>
      <c r="N10" s="1">
        <v>0</v>
      </c>
      <c r="O10" s="1">
        <v>7.6</v>
      </c>
      <c r="P10" s="1">
        <v>6.6</v>
      </c>
      <c r="Q10" s="1">
        <v>0</v>
      </c>
      <c r="R10" s="1">
        <v>0</v>
      </c>
      <c r="S10" s="1">
        <v>21.4</v>
      </c>
      <c r="T10" s="1">
        <v>50.2</v>
      </c>
      <c r="U10" s="1">
        <v>0.2</v>
      </c>
      <c r="V10" s="18">
        <f t="shared" si="4"/>
        <v>117.1</v>
      </c>
    </row>
    <row r="11" spans="1:22" ht="14.4" thickBot="1" x14ac:dyDescent="0.35">
      <c r="A11" s="77" t="s">
        <v>164</v>
      </c>
      <c r="B11" s="36" t="s">
        <v>150</v>
      </c>
      <c r="C11" s="87">
        <v>5.7671000000000001</v>
      </c>
      <c r="D11" s="87">
        <v>43.909799999999997</v>
      </c>
      <c r="E11" s="30">
        <v>427</v>
      </c>
      <c r="F11" s="30">
        <v>1</v>
      </c>
      <c r="G11" s="48" t="s">
        <v>156</v>
      </c>
      <c r="H11" s="29"/>
      <c r="I11" s="29">
        <v>2.6</v>
      </c>
      <c r="J11" s="29">
        <v>4.4000000000000004</v>
      </c>
      <c r="K11" s="29">
        <v>25.6</v>
      </c>
      <c r="L11" s="29">
        <v>50.3</v>
      </c>
      <c r="M11" s="29">
        <v>6.9</v>
      </c>
      <c r="N11" s="1">
        <v>0</v>
      </c>
      <c r="O11" s="1">
        <v>10.199999999999999</v>
      </c>
      <c r="P11" s="1">
        <v>15.8</v>
      </c>
      <c r="Q11" s="1">
        <v>0.2</v>
      </c>
      <c r="R11" s="1">
        <v>0.2</v>
      </c>
      <c r="S11" s="1">
        <v>3</v>
      </c>
      <c r="T11" s="1">
        <v>29.8</v>
      </c>
      <c r="U11" s="1">
        <v>0.4</v>
      </c>
      <c r="V11" s="18">
        <f t="shared" si="4"/>
        <v>75.900000000000006</v>
      </c>
    </row>
    <row r="12" spans="1:22" ht="14.4" thickBot="1" x14ac:dyDescent="0.35">
      <c r="A12" s="76" t="s">
        <v>301</v>
      </c>
      <c r="B12" s="70" t="s">
        <v>274</v>
      </c>
      <c r="C12" s="86">
        <v>5.7846000000000002</v>
      </c>
      <c r="D12" s="86">
        <v>43.962800000000001</v>
      </c>
      <c r="E12" s="16">
        <v>535</v>
      </c>
      <c r="F12" s="16">
        <v>3</v>
      </c>
      <c r="G12" s="22" t="s">
        <v>156</v>
      </c>
      <c r="I12" s="1">
        <v>6.5</v>
      </c>
      <c r="J12" s="1">
        <v>4.4000000000000004</v>
      </c>
      <c r="K12" s="1">
        <v>36.5</v>
      </c>
      <c r="L12" s="1">
        <v>62</v>
      </c>
      <c r="M12" s="1">
        <v>5.9</v>
      </c>
      <c r="N12" s="1">
        <v>0</v>
      </c>
      <c r="O12" s="1">
        <v>7.2</v>
      </c>
      <c r="P12" s="1">
        <v>6.2</v>
      </c>
      <c r="Q12" s="1">
        <v>0</v>
      </c>
      <c r="R12" s="1">
        <v>0</v>
      </c>
      <c r="S12" s="1">
        <v>32.6</v>
      </c>
      <c r="T12" s="1">
        <v>3.8</v>
      </c>
      <c r="U12" s="1">
        <v>0</v>
      </c>
      <c r="V12" s="18">
        <f t="shared" si="4"/>
        <v>98.5</v>
      </c>
    </row>
    <row r="13" spans="1:22" ht="14.4" thickBot="1" x14ac:dyDescent="0.35">
      <c r="A13" s="75" t="s">
        <v>313</v>
      </c>
      <c r="B13" s="75" t="s">
        <v>285</v>
      </c>
      <c r="C13" s="5">
        <v>5.7134999999999998</v>
      </c>
      <c r="D13" s="5">
        <v>44.052300000000002</v>
      </c>
      <c r="E13" s="66">
        <v>747</v>
      </c>
      <c r="F13" s="66">
        <v>4</v>
      </c>
      <c r="G13" s="73" t="s">
        <v>156</v>
      </c>
      <c r="I13" s="1">
        <v>7</v>
      </c>
      <c r="J13" s="1">
        <v>6.7</v>
      </c>
      <c r="K13" s="1">
        <v>53.4</v>
      </c>
      <c r="L13" s="1">
        <v>67.400000000000006</v>
      </c>
      <c r="M13" s="1">
        <v>3.2</v>
      </c>
      <c r="N13" s="1">
        <v>0</v>
      </c>
      <c r="O13" s="1">
        <v>4</v>
      </c>
      <c r="P13" s="1">
        <v>4.2</v>
      </c>
      <c r="Q13" s="1">
        <v>0</v>
      </c>
      <c r="R13" s="1">
        <v>0</v>
      </c>
      <c r="S13" s="1">
        <v>6</v>
      </c>
      <c r="T13" s="1">
        <v>48.2</v>
      </c>
      <c r="U13" s="1">
        <v>0</v>
      </c>
      <c r="V13" s="18">
        <f t="shared" si="4"/>
        <v>120.80000000000001</v>
      </c>
    </row>
    <row r="14" spans="1:22" ht="14.4" thickBot="1" x14ac:dyDescent="0.35">
      <c r="A14" s="78" t="s">
        <v>127</v>
      </c>
      <c r="B14" s="35" t="s">
        <v>128</v>
      </c>
      <c r="C14" s="32">
        <v>5.8010000000000002</v>
      </c>
      <c r="D14" s="32">
        <v>43.837000000000003</v>
      </c>
      <c r="E14" s="33">
        <v>375</v>
      </c>
      <c r="F14" s="30">
        <v>4</v>
      </c>
      <c r="G14" s="48" t="s">
        <v>156</v>
      </c>
      <c r="H14" s="29"/>
      <c r="I14" s="29">
        <v>3.5</v>
      </c>
      <c r="J14" s="29">
        <v>1.8</v>
      </c>
      <c r="K14" s="29">
        <v>30</v>
      </c>
      <c r="L14" s="29">
        <v>60</v>
      </c>
      <c r="M14" s="29">
        <v>7.7</v>
      </c>
      <c r="N14" s="1">
        <v>0</v>
      </c>
      <c r="O14" s="1">
        <v>5.2</v>
      </c>
      <c r="P14" s="1">
        <v>8.4</v>
      </c>
      <c r="Q14" s="1">
        <v>0</v>
      </c>
      <c r="R14" s="1">
        <v>0</v>
      </c>
      <c r="S14" s="1">
        <v>6.4</v>
      </c>
      <c r="T14" s="1">
        <v>15.8</v>
      </c>
      <c r="U14" s="1">
        <v>0</v>
      </c>
      <c r="V14" s="18">
        <f t="shared" si="4"/>
        <v>90</v>
      </c>
    </row>
    <row r="15" spans="1:22" ht="14.4" thickBot="1" x14ac:dyDescent="0.35">
      <c r="A15" s="77" t="s">
        <v>73</v>
      </c>
      <c r="B15" s="31" t="s">
        <v>72</v>
      </c>
      <c r="C15" s="87">
        <v>6.0397999999999996</v>
      </c>
      <c r="D15" s="87">
        <v>43.707500000000003</v>
      </c>
      <c r="E15" s="30">
        <v>400</v>
      </c>
      <c r="F15" s="30">
        <v>4</v>
      </c>
      <c r="G15" s="56" t="s">
        <v>63</v>
      </c>
      <c r="I15" s="1">
        <v>3.1</v>
      </c>
      <c r="J15" s="20">
        <v>0.8</v>
      </c>
      <c r="K15" s="20">
        <v>57</v>
      </c>
      <c r="L15" s="20">
        <v>58</v>
      </c>
      <c r="M15" s="20">
        <v>9</v>
      </c>
      <c r="N15" s="1">
        <v>0</v>
      </c>
      <c r="O15" s="1">
        <v>7.8</v>
      </c>
      <c r="P15" s="1">
        <v>9.6</v>
      </c>
      <c r="Q15" s="1">
        <v>0</v>
      </c>
      <c r="R15" s="1">
        <v>0</v>
      </c>
      <c r="S15" s="1">
        <v>18</v>
      </c>
      <c r="T15" s="1">
        <v>127.2</v>
      </c>
      <c r="U15" s="1">
        <v>0</v>
      </c>
      <c r="V15" s="18">
        <f t="shared" si="4"/>
        <v>115</v>
      </c>
    </row>
    <row r="16" spans="1:22" ht="11.25" customHeight="1" thickBot="1" x14ac:dyDescent="0.35">
      <c r="A16" s="76" t="s">
        <v>304</v>
      </c>
      <c r="B16" s="70" t="s">
        <v>276</v>
      </c>
      <c r="C16" s="86">
        <v>6.2004999999999999</v>
      </c>
      <c r="D16" s="86">
        <v>43.900799999999997</v>
      </c>
      <c r="E16" s="16">
        <v>867</v>
      </c>
      <c r="F16" s="16">
        <v>3</v>
      </c>
      <c r="G16" s="56" t="s">
        <v>63</v>
      </c>
      <c r="I16" s="1">
        <v>4.8</v>
      </c>
      <c r="J16" s="1">
        <v>0.2</v>
      </c>
      <c r="K16" s="1">
        <v>31.4</v>
      </c>
      <c r="L16" s="1">
        <v>69.7</v>
      </c>
      <c r="M16" s="1">
        <v>9.1</v>
      </c>
      <c r="N16" s="1">
        <v>0</v>
      </c>
      <c r="O16" s="1">
        <v>6.5</v>
      </c>
      <c r="P16" s="1">
        <v>13.9</v>
      </c>
      <c r="Q16" s="1">
        <v>0</v>
      </c>
      <c r="R16" s="1">
        <v>0</v>
      </c>
      <c r="S16" s="1">
        <v>10.3</v>
      </c>
      <c r="T16" s="1">
        <v>131</v>
      </c>
      <c r="U16" s="1">
        <v>0</v>
      </c>
      <c r="V16" s="18">
        <f t="shared" si="4"/>
        <v>101.1</v>
      </c>
    </row>
    <row r="17" spans="1:22" ht="14.4" thickBot="1" x14ac:dyDescent="0.35">
      <c r="A17" s="76" t="s">
        <v>298</v>
      </c>
      <c r="B17" s="70" t="s">
        <v>271</v>
      </c>
      <c r="C17" s="86">
        <v>5.9160000000000004</v>
      </c>
      <c r="D17" s="86">
        <v>44.224499999999999</v>
      </c>
      <c r="E17" s="16">
        <v>500</v>
      </c>
      <c r="F17" s="16">
        <v>2</v>
      </c>
      <c r="G17" s="73" t="s">
        <v>156</v>
      </c>
      <c r="I17" s="1">
        <v>0.6</v>
      </c>
      <c r="J17" s="1">
        <v>4.8</v>
      </c>
      <c r="K17" s="1">
        <v>10.5</v>
      </c>
      <c r="L17" s="1">
        <v>47.6</v>
      </c>
      <c r="M17" s="1">
        <v>1.2</v>
      </c>
      <c r="N17" s="1">
        <v>0</v>
      </c>
      <c r="O17" s="1">
        <v>5</v>
      </c>
      <c r="P17" s="1">
        <v>8.9</v>
      </c>
      <c r="Q17" s="1">
        <v>0</v>
      </c>
      <c r="R17" s="1">
        <v>0</v>
      </c>
      <c r="S17" s="1">
        <v>11.3</v>
      </c>
      <c r="T17" s="1">
        <v>85.5</v>
      </c>
      <c r="U17" s="1">
        <v>0</v>
      </c>
      <c r="V17" s="18">
        <f t="shared" si="4"/>
        <v>58.1</v>
      </c>
    </row>
    <row r="18" spans="1:22" ht="14.4" thickBot="1" x14ac:dyDescent="0.35">
      <c r="A18" s="78" t="s">
        <v>129</v>
      </c>
      <c r="B18" s="35" t="s">
        <v>130</v>
      </c>
      <c r="C18" s="32">
        <v>6.0010000000000003</v>
      </c>
      <c r="D18" s="32">
        <v>43.84</v>
      </c>
      <c r="E18" s="33">
        <v>600</v>
      </c>
      <c r="F18" s="92">
        <v>1</v>
      </c>
      <c r="G18" s="68" t="s">
        <v>63</v>
      </c>
      <c r="H18" s="29"/>
      <c r="I18" s="29">
        <v>4</v>
      </c>
      <c r="J18" s="29">
        <v>0</v>
      </c>
      <c r="K18" s="29">
        <v>40</v>
      </c>
      <c r="L18" s="29">
        <v>40</v>
      </c>
      <c r="M18" s="29">
        <v>6</v>
      </c>
      <c r="N18" s="1">
        <v>0.2</v>
      </c>
      <c r="O18" s="1">
        <v>5.6</v>
      </c>
      <c r="P18" s="1">
        <v>5.8</v>
      </c>
      <c r="Q18" s="1">
        <v>0</v>
      </c>
      <c r="R18" s="1">
        <v>0</v>
      </c>
      <c r="S18" s="1">
        <v>7.4</v>
      </c>
      <c r="T18" s="1">
        <v>85.3</v>
      </c>
      <c r="U18" s="1">
        <v>0</v>
      </c>
      <c r="V18" s="18">
        <f t="shared" si="4"/>
        <v>80</v>
      </c>
    </row>
    <row r="19" spans="1:22" ht="14.4" thickBot="1" x14ac:dyDescent="0.35">
      <c r="A19" s="77" t="s">
        <v>487</v>
      </c>
      <c r="B19" s="31" t="s">
        <v>445</v>
      </c>
      <c r="C19" s="87">
        <v>7.1111000000000004</v>
      </c>
      <c r="D19" s="87">
        <v>43.5991</v>
      </c>
      <c r="E19" s="30">
        <v>32</v>
      </c>
      <c r="F19" s="30">
        <v>2</v>
      </c>
      <c r="G19" s="56" t="s">
        <v>114</v>
      </c>
      <c r="I19" s="1">
        <v>5.6</v>
      </c>
      <c r="J19" s="1">
        <v>23.2</v>
      </c>
      <c r="K19" s="1">
        <v>48.9</v>
      </c>
      <c r="L19" s="1">
        <v>106.4</v>
      </c>
      <c r="M19" s="1">
        <v>21.8</v>
      </c>
      <c r="N19" s="1">
        <v>0</v>
      </c>
      <c r="O19" s="1">
        <v>6.2</v>
      </c>
      <c r="P19" s="1">
        <v>7.2</v>
      </c>
      <c r="Q19" s="1">
        <v>0</v>
      </c>
      <c r="R19" s="1">
        <v>0.2</v>
      </c>
      <c r="S19" s="1">
        <v>14</v>
      </c>
      <c r="T19" s="1">
        <v>76</v>
      </c>
      <c r="U19" s="1">
        <v>0</v>
      </c>
      <c r="V19" s="18">
        <f t="shared" si="4"/>
        <v>155.30000000000001</v>
      </c>
    </row>
    <row r="20" spans="1:22" ht="14.4" thickBot="1" x14ac:dyDescent="0.35">
      <c r="A20" s="77" t="s">
        <v>113</v>
      </c>
      <c r="B20" s="31" t="s">
        <v>112</v>
      </c>
      <c r="C20" s="87">
        <v>6.9504999999999999</v>
      </c>
      <c r="D20" s="87">
        <v>43.5565</v>
      </c>
      <c r="E20" s="30">
        <v>2</v>
      </c>
      <c r="F20" s="30">
        <v>0</v>
      </c>
      <c r="G20" s="56" t="s">
        <v>114</v>
      </c>
      <c r="I20" s="1">
        <v>7</v>
      </c>
      <c r="J20" s="1">
        <v>27.3</v>
      </c>
      <c r="K20" s="1">
        <v>58.9</v>
      </c>
      <c r="L20" s="1">
        <v>120</v>
      </c>
      <c r="M20" s="1">
        <v>20</v>
      </c>
      <c r="N20" s="1">
        <v>0</v>
      </c>
      <c r="O20" s="1">
        <v>11.1</v>
      </c>
      <c r="P20" s="1">
        <v>4.5</v>
      </c>
      <c r="Q20" s="1">
        <v>0</v>
      </c>
      <c r="R20" s="1">
        <v>0</v>
      </c>
      <c r="S20" s="1">
        <v>51.7</v>
      </c>
      <c r="T20" s="1">
        <v>14.5</v>
      </c>
      <c r="U20" s="1">
        <v>0</v>
      </c>
      <c r="V20" s="18">
        <f t="shared" si="4"/>
        <v>178.9</v>
      </c>
    </row>
    <row r="21" spans="1:22" ht="14.4" thickBot="1" x14ac:dyDescent="0.35">
      <c r="A21" s="79" t="s">
        <v>113</v>
      </c>
      <c r="B21" s="64" t="s">
        <v>112</v>
      </c>
      <c r="C21" s="88">
        <v>6.9504999999999999</v>
      </c>
      <c r="D21" s="88">
        <v>43.5565</v>
      </c>
      <c r="E21" s="63">
        <v>2</v>
      </c>
      <c r="F21" s="63">
        <v>0</v>
      </c>
      <c r="G21" s="56" t="s">
        <v>62</v>
      </c>
      <c r="I21" s="1">
        <v>7</v>
      </c>
      <c r="J21" s="1">
        <v>27.3</v>
      </c>
      <c r="K21" s="1">
        <v>58.9</v>
      </c>
      <c r="L21" s="1">
        <v>120</v>
      </c>
      <c r="M21" s="1">
        <v>20</v>
      </c>
      <c r="N21" s="1">
        <v>0</v>
      </c>
      <c r="O21" s="1">
        <v>16.2</v>
      </c>
      <c r="P21" s="1">
        <v>2.4</v>
      </c>
      <c r="Q21" s="1">
        <v>0</v>
      </c>
      <c r="R21" s="1">
        <v>0</v>
      </c>
      <c r="S21" s="1">
        <v>27</v>
      </c>
      <c r="T21" s="1">
        <v>30.8</v>
      </c>
      <c r="U21" s="1">
        <v>0</v>
      </c>
      <c r="V21" s="18">
        <f t="shared" si="4"/>
        <v>178.9</v>
      </c>
    </row>
    <row r="22" spans="1:22" ht="14.4" thickBot="1" x14ac:dyDescent="0.35">
      <c r="A22" s="77" t="s">
        <v>493</v>
      </c>
      <c r="B22" s="31" t="s">
        <v>451</v>
      </c>
      <c r="C22" s="87">
        <v>7.0484999999999998</v>
      </c>
      <c r="D22" s="87">
        <v>43.792000000000002</v>
      </c>
      <c r="E22" s="30">
        <v>985</v>
      </c>
      <c r="F22" s="30">
        <v>2</v>
      </c>
      <c r="G22" s="56" t="s">
        <v>524</v>
      </c>
      <c r="I22" s="1">
        <v>11.7</v>
      </c>
      <c r="J22" s="1">
        <v>18.3</v>
      </c>
      <c r="K22" s="1">
        <v>62.3</v>
      </c>
      <c r="L22" s="1">
        <v>206.4</v>
      </c>
      <c r="M22" s="1">
        <v>18.8</v>
      </c>
      <c r="N22" s="1">
        <v>0.2</v>
      </c>
      <c r="O22" s="1">
        <v>6.9</v>
      </c>
      <c r="P22" s="1">
        <v>5.4</v>
      </c>
      <c r="Q22" s="1">
        <v>0.4</v>
      </c>
      <c r="R22" s="1">
        <v>0</v>
      </c>
      <c r="S22" s="1">
        <v>0.4</v>
      </c>
      <c r="T22" s="1">
        <v>18</v>
      </c>
      <c r="U22" s="1">
        <v>0.2</v>
      </c>
      <c r="V22" s="18">
        <f t="shared" si="4"/>
        <v>268.7</v>
      </c>
    </row>
    <row r="23" spans="1:22" ht="14.4" thickBot="1" x14ac:dyDescent="0.35">
      <c r="A23" s="77" t="s">
        <v>111</v>
      </c>
      <c r="B23" s="31" t="s">
        <v>110</v>
      </c>
      <c r="C23" s="87">
        <v>6.8986000000000001</v>
      </c>
      <c r="D23" s="87">
        <v>43.523600000000002</v>
      </c>
      <c r="E23" s="30">
        <v>104</v>
      </c>
      <c r="F23" s="30">
        <v>2</v>
      </c>
      <c r="G23" s="56" t="s">
        <v>62</v>
      </c>
      <c r="I23" s="1">
        <v>16.8</v>
      </c>
      <c r="J23" s="1">
        <v>31.7</v>
      </c>
      <c r="K23" s="1">
        <v>92.2</v>
      </c>
      <c r="L23" s="1">
        <v>130</v>
      </c>
      <c r="M23" s="1">
        <v>15</v>
      </c>
      <c r="N23" s="1">
        <v>0.2</v>
      </c>
      <c r="O23" s="1">
        <v>8.1999999999999993</v>
      </c>
      <c r="P23" s="1">
        <v>1.8</v>
      </c>
      <c r="Q23" s="1">
        <v>0.2</v>
      </c>
      <c r="R23" s="1">
        <v>0</v>
      </c>
      <c r="S23" s="1">
        <v>2.6</v>
      </c>
      <c r="T23" s="1">
        <v>34.9</v>
      </c>
      <c r="U23" s="1">
        <v>0</v>
      </c>
      <c r="V23" s="18">
        <f t="shared" si="4"/>
        <v>222.2</v>
      </c>
    </row>
    <row r="24" spans="1:22" ht="14.4" thickBot="1" x14ac:dyDescent="0.35">
      <c r="A24" s="77" t="s">
        <v>116</v>
      </c>
      <c r="B24" s="31" t="s">
        <v>115</v>
      </c>
      <c r="C24" s="87">
        <v>6.9366000000000003</v>
      </c>
      <c r="D24" s="87">
        <v>43.602600000000002</v>
      </c>
      <c r="E24" s="30">
        <v>109</v>
      </c>
      <c r="F24" s="30">
        <v>2</v>
      </c>
      <c r="G24" s="56" t="s">
        <v>62</v>
      </c>
      <c r="I24" s="1">
        <v>8.6</v>
      </c>
      <c r="J24" s="1">
        <v>18</v>
      </c>
      <c r="K24" s="1">
        <v>52.3</v>
      </c>
      <c r="L24" s="1">
        <v>128.19999999999999</v>
      </c>
      <c r="M24" s="1">
        <v>19</v>
      </c>
      <c r="N24" s="1">
        <v>0</v>
      </c>
      <c r="O24" s="1">
        <v>6.2</v>
      </c>
      <c r="P24" s="1">
        <v>10.199999999999999</v>
      </c>
      <c r="Q24" s="1">
        <v>0</v>
      </c>
      <c r="R24" s="1">
        <v>0</v>
      </c>
      <c r="S24" s="1">
        <v>5.4</v>
      </c>
      <c r="T24" s="1">
        <v>82</v>
      </c>
      <c r="U24" s="1">
        <v>0</v>
      </c>
      <c r="V24" s="18">
        <f t="shared" si="4"/>
        <v>180.5</v>
      </c>
    </row>
    <row r="25" spans="1:22" ht="14.4" thickBot="1" x14ac:dyDescent="0.35">
      <c r="A25" s="77" t="s">
        <v>116</v>
      </c>
      <c r="B25" s="31" t="s">
        <v>115</v>
      </c>
      <c r="C25" s="87">
        <v>6.9366000000000003</v>
      </c>
      <c r="D25" s="87">
        <v>43.602600000000002</v>
      </c>
      <c r="E25" s="30">
        <v>109</v>
      </c>
      <c r="F25" s="30">
        <v>2</v>
      </c>
      <c r="G25" s="56" t="s">
        <v>62</v>
      </c>
      <c r="I25" s="1">
        <v>8.6</v>
      </c>
      <c r="J25" s="1">
        <v>18</v>
      </c>
      <c r="K25" s="1">
        <v>52.3</v>
      </c>
      <c r="L25" s="1">
        <v>128.19999999999999</v>
      </c>
      <c r="M25" s="1">
        <v>19</v>
      </c>
      <c r="N25" s="1">
        <v>0</v>
      </c>
      <c r="O25" s="1">
        <v>12.8</v>
      </c>
      <c r="P25" s="1">
        <v>3.2</v>
      </c>
      <c r="Q25" s="1">
        <v>0</v>
      </c>
      <c r="R25" s="1">
        <v>0</v>
      </c>
      <c r="S25" s="1">
        <v>10.8</v>
      </c>
      <c r="T25" s="1">
        <v>28.5</v>
      </c>
      <c r="U25" s="1">
        <v>0</v>
      </c>
      <c r="V25" s="18">
        <f t="shared" si="4"/>
        <v>180.5</v>
      </c>
    </row>
    <row r="26" spans="1:22" ht="14.4" thickBot="1" x14ac:dyDescent="0.35">
      <c r="A26" s="77" t="s">
        <v>78</v>
      </c>
      <c r="B26" s="31" t="s">
        <v>60</v>
      </c>
      <c r="C26" s="87">
        <v>6.8090000000000002</v>
      </c>
      <c r="D26" s="87">
        <v>43.678600000000003</v>
      </c>
      <c r="E26" s="30">
        <v>694</v>
      </c>
      <c r="F26" s="30">
        <v>1</v>
      </c>
      <c r="G26" s="56" t="s">
        <v>62</v>
      </c>
      <c r="H26" s="16"/>
      <c r="I26" s="1">
        <v>8.6</v>
      </c>
      <c r="J26" s="1">
        <v>14.4</v>
      </c>
      <c r="K26" s="20">
        <v>52</v>
      </c>
      <c r="L26" s="20">
        <v>128.19999999999999</v>
      </c>
      <c r="M26" s="20">
        <v>11.2</v>
      </c>
      <c r="N26" s="1">
        <v>0.2</v>
      </c>
      <c r="O26" s="1">
        <v>10.5</v>
      </c>
      <c r="P26" s="1">
        <v>4.4000000000000004</v>
      </c>
      <c r="Q26" s="1">
        <v>0</v>
      </c>
      <c r="R26" s="1">
        <v>0.2</v>
      </c>
      <c r="S26" s="1">
        <v>2</v>
      </c>
      <c r="T26" s="1">
        <v>17.7</v>
      </c>
      <c r="U26" s="1">
        <v>0</v>
      </c>
      <c r="V26" s="18">
        <f t="shared" si="4"/>
        <v>180.2</v>
      </c>
    </row>
    <row r="27" spans="1:22" ht="14.4" thickBot="1" x14ac:dyDescent="0.35">
      <c r="A27" s="77" t="s">
        <v>506</v>
      </c>
      <c r="B27" s="31" t="s">
        <v>464</v>
      </c>
      <c r="C27" s="87">
        <v>7.0285000000000002</v>
      </c>
      <c r="D27" s="87">
        <v>43.623100000000001</v>
      </c>
      <c r="E27" s="30">
        <v>238</v>
      </c>
      <c r="F27" s="30">
        <v>2</v>
      </c>
      <c r="G27" s="56" t="s">
        <v>114</v>
      </c>
      <c r="I27" s="1">
        <v>3</v>
      </c>
      <c r="J27" s="1">
        <v>11</v>
      </c>
      <c r="K27" s="1">
        <v>62.3</v>
      </c>
      <c r="L27" s="1">
        <v>135.30000000000001</v>
      </c>
      <c r="M27" s="1">
        <v>16.2</v>
      </c>
      <c r="N27" s="1">
        <v>0</v>
      </c>
      <c r="O27" s="1">
        <v>6.5</v>
      </c>
      <c r="P27" s="1">
        <v>8.6999999999999993</v>
      </c>
      <c r="Q27" s="1">
        <v>0</v>
      </c>
      <c r="R27" s="1">
        <v>0</v>
      </c>
      <c r="S27" s="1">
        <v>12.5</v>
      </c>
      <c r="T27" s="1">
        <v>142.19999999999999</v>
      </c>
      <c r="U27" s="1">
        <v>0</v>
      </c>
      <c r="V27" s="18">
        <f t="shared" si="4"/>
        <v>197.60000000000002</v>
      </c>
    </row>
    <row r="28" spans="1:22" ht="14.4" thickBot="1" x14ac:dyDescent="0.35">
      <c r="A28" s="80" t="s">
        <v>142</v>
      </c>
      <c r="B28" s="34" t="s">
        <v>141</v>
      </c>
      <c r="C28" s="89">
        <v>5.4245000000000001</v>
      </c>
      <c r="D28" s="89">
        <v>43.529499999999999</v>
      </c>
      <c r="E28" s="25">
        <v>173</v>
      </c>
      <c r="F28" s="25">
        <v>1</v>
      </c>
      <c r="G28" s="68" t="s">
        <v>89</v>
      </c>
      <c r="H28" s="29"/>
      <c r="I28" s="29">
        <v>1.2</v>
      </c>
      <c r="J28" s="29">
        <v>2.4</v>
      </c>
      <c r="K28" s="29">
        <v>43.1</v>
      </c>
      <c r="L28" s="29">
        <v>19.8</v>
      </c>
      <c r="M28" s="29">
        <v>5</v>
      </c>
      <c r="N28" s="1">
        <v>0</v>
      </c>
      <c r="O28" s="1">
        <v>14.3</v>
      </c>
      <c r="P28" s="1">
        <v>7.5</v>
      </c>
      <c r="Q28" s="1">
        <v>0</v>
      </c>
      <c r="R28" s="1">
        <v>0</v>
      </c>
      <c r="S28" s="1">
        <v>7.8</v>
      </c>
      <c r="T28" s="71" t="s">
        <v>526</v>
      </c>
      <c r="U28" s="71" t="s">
        <v>526</v>
      </c>
      <c r="V28" s="18">
        <f t="shared" si="4"/>
        <v>62.900000000000006</v>
      </c>
    </row>
    <row r="29" spans="1:22" ht="14.4" thickBot="1" x14ac:dyDescent="0.35">
      <c r="A29" s="80" t="s">
        <v>91</v>
      </c>
      <c r="B29" s="24" t="s">
        <v>90</v>
      </c>
      <c r="C29" s="89">
        <v>5.6010999999999997</v>
      </c>
      <c r="D29" s="89">
        <v>43.307299999999998</v>
      </c>
      <c r="E29" s="25">
        <v>130</v>
      </c>
      <c r="F29" s="25">
        <v>2</v>
      </c>
      <c r="G29" s="56" t="s">
        <v>98</v>
      </c>
      <c r="I29" s="1">
        <v>9.9</v>
      </c>
      <c r="J29" s="1">
        <v>4.2</v>
      </c>
      <c r="K29" s="1">
        <v>46.9</v>
      </c>
      <c r="L29" s="1">
        <v>26.1</v>
      </c>
      <c r="M29" s="1">
        <v>5</v>
      </c>
      <c r="N29" s="1">
        <v>0</v>
      </c>
      <c r="O29" s="1">
        <v>12</v>
      </c>
      <c r="P29" s="1">
        <v>23</v>
      </c>
      <c r="Q29" s="1">
        <v>0</v>
      </c>
      <c r="R29" s="1">
        <v>0</v>
      </c>
      <c r="S29" s="1">
        <v>12</v>
      </c>
      <c r="T29" s="71" t="s">
        <v>526</v>
      </c>
      <c r="U29" s="71" t="s">
        <v>526</v>
      </c>
      <c r="V29" s="18">
        <f t="shared" si="4"/>
        <v>73</v>
      </c>
    </row>
    <row r="30" spans="1:22" ht="14.4" thickBot="1" x14ac:dyDescent="0.35">
      <c r="A30" s="80" t="s">
        <v>122</v>
      </c>
      <c r="B30" s="24" t="s">
        <v>119</v>
      </c>
      <c r="C30" s="89">
        <v>5.5030999999999999</v>
      </c>
      <c r="D30" s="89">
        <v>43.222099999999998</v>
      </c>
      <c r="E30" s="25">
        <v>212</v>
      </c>
      <c r="F30" s="25">
        <v>1</v>
      </c>
      <c r="G30" s="68" t="s">
        <v>98</v>
      </c>
      <c r="H30" s="29"/>
      <c r="I30" s="29">
        <v>2.8</v>
      </c>
      <c r="J30" s="29">
        <v>5</v>
      </c>
      <c r="K30" s="29">
        <v>24.4</v>
      </c>
      <c r="L30" s="29">
        <v>7</v>
      </c>
      <c r="M30" s="29">
        <v>2.4</v>
      </c>
      <c r="N30" s="1">
        <v>0</v>
      </c>
      <c r="O30" s="1">
        <v>15.5</v>
      </c>
      <c r="P30" s="1">
        <v>7.5</v>
      </c>
      <c r="Q30" s="1">
        <v>0</v>
      </c>
      <c r="R30" s="1">
        <v>0</v>
      </c>
      <c r="S30" s="1">
        <v>3</v>
      </c>
      <c r="T30" s="1">
        <v>89</v>
      </c>
      <c r="U30" s="1">
        <v>0</v>
      </c>
      <c r="V30" s="18">
        <f t="shared" si="4"/>
        <v>31.4</v>
      </c>
    </row>
    <row r="31" spans="1:22" ht="14.4" thickBot="1" x14ac:dyDescent="0.35">
      <c r="A31" s="80" t="s">
        <v>121</v>
      </c>
      <c r="B31" s="24" t="s">
        <v>118</v>
      </c>
      <c r="C31" s="89">
        <v>5.5740999999999996</v>
      </c>
      <c r="D31" s="89">
        <v>43.174599999999998</v>
      </c>
      <c r="E31" s="25">
        <v>316</v>
      </c>
      <c r="F31" s="25">
        <v>3</v>
      </c>
      <c r="G31" s="68" t="s">
        <v>98</v>
      </c>
      <c r="H31" s="29"/>
      <c r="I31" s="29">
        <v>7.6</v>
      </c>
      <c r="J31" s="29">
        <v>4.2</v>
      </c>
      <c r="K31" s="29">
        <v>27.2</v>
      </c>
      <c r="L31" s="29">
        <v>14.9</v>
      </c>
      <c r="M31" s="29">
        <v>2.6</v>
      </c>
      <c r="N31" s="1">
        <v>0.2</v>
      </c>
      <c r="O31" s="1">
        <v>11.9</v>
      </c>
      <c r="P31" s="1">
        <v>14.7</v>
      </c>
      <c r="Q31" s="1">
        <v>0</v>
      </c>
      <c r="R31" s="1">
        <v>0</v>
      </c>
      <c r="S31" s="1">
        <v>1.4</v>
      </c>
      <c r="T31" s="1">
        <v>28.3</v>
      </c>
      <c r="U31" s="1">
        <v>0</v>
      </c>
      <c r="V31" s="18">
        <f t="shared" si="4"/>
        <v>42.1</v>
      </c>
    </row>
    <row r="32" spans="1:22" ht="14.4" thickBot="1" x14ac:dyDescent="0.35">
      <c r="A32" s="80" t="s">
        <v>95</v>
      </c>
      <c r="B32" s="24" t="s">
        <v>92</v>
      </c>
      <c r="C32" s="89">
        <v>5.7</v>
      </c>
      <c r="D32" s="89">
        <v>43.271099999999997</v>
      </c>
      <c r="E32" s="25">
        <v>180</v>
      </c>
      <c r="F32" s="25">
        <v>3</v>
      </c>
      <c r="G32" s="56" t="s">
        <v>98</v>
      </c>
      <c r="I32" s="1">
        <v>0.6</v>
      </c>
      <c r="J32" s="1">
        <v>5.8</v>
      </c>
      <c r="K32" s="1">
        <v>61.9</v>
      </c>
      <c r="L32" s="1">
        <v>34.200000000000003</v>
      </c>
      <c r="M32" s="1">
        <v>6</v>
      </c>
      <c r="N32" s="1">
        <v>0</v>
      </c>
      <c r="O32" s="1">
        <v>5</v>
      </c>
      <c r="P32" s="1">
        <v>3</v>
      </c>
      <c r="Q32" s="1">
        <v>0</v>
      </c>
      <c r="R32" s="1">
        <v>0</v>
      </c>
      <c r="S32" s="1">
        <v>10.8</v>
      </c>
      <c r="T32" s="1">
        <v>23.6</v>
      </c>
      <c r="U32" s="1">
        <v>0</v>
      </c>
      <c r="V32" s="18">
        <f t="shared" si="4"/>
        <v>96.1</v>
      </c>
    </row>
    <row r="33" spans="1:22" ht="14.4" thickBot="1" x14ac:dyDescent="0.35">
      <c r="A33" s="80" t="s">
        <v>105</v>
      </c>
      <c r="B33" s="24" t="s">
        <v>100</v>
      </c>
      <c r="C33" s="89">
        <v>5.601</v>
      </c>
      <c r="D33" s="89">
        <v>43.386600000000001</v>
      </c>
      <c r="E33" s="25">
        <v>201</v>
      </c>
      <c r="F33" s="25">
        <v>2</v>
      </c>
      <c r="G33" s="56" t="s">
        <v>98</v>
      </c>
      <c r="I33" s="1">
        <v>5.2</v>
      </c>
      <c r="J33" s="1">
        <v>2.6</v>
      </c>
      <c r="K33" s="1">
        <v>50.1</v>
      </c>
      <c r="L33" s="1">
        <v>35.9</v>
      </c>
      <c r="M33" s="1">
        <v>4.5999999999999996</v>
      </c>
      <c r="N33" s="1">
        <v>0</v>
      </c>
      <c r="O33" s="1">
        <v>10.4</v>
      </c>
      <c r="P33" s="1">
        <v>13.5</v>
      </c>
      <c r="Q33" s="1">
        <v>0</v>
      </c>
      <c r="R33" s="1">
        <v>0</v>
      </c>
      <c r="S33" s="1">
        <v>1.6</v>
      </c>
      <c r="T33" s="1">
        <v>58.9</v>
      </c>
      <c r="U33" s="1">
        <v>0</v>
      </c>
      <c r="V33" s="18">
        <f t="shared" si="4"/>
        <v>86</v>
      </c>
    </row>
    <row r="34" spans="1:22" ht="14.4" thickBot="1" x14ac:dyDescent="0.35">
      <c r="A34" s="80" t="s">
        <v>124</v>
      </c>
      <c r="B34" s="34" t="s">
        <v>123</v>
      </c>
      <c r="C34" s="89">
        <v>5.4790999999999999</v>
      </c>
      <c r="D34" s="89">
        <v>43.310600000000001</v>
      </c>
      <c r="E34" s="25">
        <v>192</v>
      </c>
      <c r="F34" s="25">
        <v>1</v>
      </c>
      <c r="G34" s="68" t="s">
        <v>98</v>
      </c>
      <c r="H34" s="29"/>
      <c r="I34" s="29">
        <v>3.8</v>
      </c>
      <c r="J34" s="29">
        <v>5.8</v>
      </c>
      <c r="K34" s="29">
        <v>52.2</v>
      </c>
      <c r="L34" s="29">
        <v>14</v>
      </c>
      <c r="M34" s="29">
        <v>3.8</v>
      </c>
      <c r="N34" s="71" t="s">
        <v>526</v>
      </c>
      <c r="O34" s="71" t="s">
        <v>526</v>
      </c>
      <c r="P34" s="71" t="s">
        <v>526</v>
      </c>
      <c r="Q34" s="71" t="s">
        <v>526</v>
      </c>
      <c r="R34" s="71" t="s">
        <v>526</v>
      </c>
      <c r="S34" s="71" t="s">
        <v>526</v>
      </c>
      <c r="T34" s="71" t="s">
        <v>526</v>
      </c>
      <c r="U34" s="71" t="s">
        <v>526</v>
      </c>
      <c r="V34" s="18">
        <f t="shared" si="4"/>
        <v>66.2</v>
      </c>
    </row>
    <row r="35" spans="1:22" ht="14.4" thickBot="1" x14ac:dyDescent="0.35">
      <c r="A35" s="80" t="s">
        <v>87</v>
      </c>
      <c r="B35" s="24" t="s">
        <v>86</v>
      </c>
      <c r="C35" s="89">
        <v>5.4996</v>
      </c>
      <c r="D35" s="89">
        <v>43.418500000000002</v>
      </c>
      <c r="E35" s="25">
        <v>416</v>
      </c>
      <c r="F35" s="25">
        <v>2</v>
      </c>
      <c r="G35" s="56" t="s">
        <v>89</v>
      </c>
      <c r="I35" s="1">
        <v>2.6</v>
      </c>
      <c r="J35" s="1">
        <v>2.4</v>
      </c>
      <c r="K35" s="1">
        <v>45.1</v>
      </c>
      <c r="L35" s="1">
        <v>24.6</v>
      </c>
      <c r="M35" s="1">
        <v>4.2</v>
      </c>
      <c r="N35" s="1">
        <v>0</v>
      </c>
      <c r="O35" s="1">
        <v>9.6</v>
      </c>
      <c r="P35" s="1">
        <v>0.2</v>
      </c>
      <c r="Q35" s="1">
        <v>0</v>
      </c>
      <c r="R35" s="1">
        <v>0</v>
      </c>
      <c r="S35" s="1">
        <v>13</v>
      </c>
      <c r="T35" s="1">
        <v>2.8</v>
      </c>
      <c r="U35" s="1">
        <v>0</v>
      </c>
      <c r="V35" s="18">
        <f t="shared" si="4"/>
        <v>69.7</v>
      </c>
    </row>
    <row r="36" spans="1:22" ht="14.4" thickBot="1" x14ac:dyDescent="0.35">
      <c r="A36" s="80" t="s">
        <v>88</v>
      </c>
      <c r="B36" s="24" t="s">
        <v>84</v>
      </c>
      <c r="C36" s="89">
        <v>5.6066000000000003</v>
      </c>
      <c r="D36" s="89">
        <v>43.656799999999997</v>
      </c>
      <c r="E36" s="25">
        <v>217</v>
      </c>
      <c r="F36" s="25">
        <v>1</v>
      </c>
      <c r="G36" s="56" t="s">
        <v>85</v>
      </c>
      <c r="I36" s="1">
        <v>0.2</v>
      </c>
      <c r="J36" s="1">
        <v>0.6</v>
      </c>
      <c r="K36" s="1">
        <v>47.4</v>
      </c>
      <c r="L36" s="1">
        <v>30.4</v>
      </c>
      <c r="M36" s="1">
        <v>6</v>
      </c>
      <c r="N36" s="1">
        <v>0.2</v>
      </c>
      <c r="O36" s="1">
        <v>6</v>
      </c>
      <c r="P36" s="1">
        <v>0.2</v>
      </c>
      <c r="Q36" s="1">
        <v>0</v>
      </c>
      <c r="R36" s="1">
        <v>0</v>
      </c>
      <c r="S36" s="1">
        <v>6</v>
      </c>
      <c r="T36" s="1">
        <v>3.4</v>
      </c>
      <c r="U36" s="1">
        <v>0</v>
      </c>
      <c r="V36" s="18">
        <f t="shared" si="4"/>
        <v>77.8</v>
      </c>
    </row>
    <row r="37" spans="1:22" ht="14.4" thickBot="1" x14ac:dyDescent="0.35">
      <c r="A37" s="80" t="s">
        <v>160</v>
      </c>
      <c r="B37" s="34" t="s">
        <v>146</v>
      </c>
      <c r="C37" s="89">
        <v>5.3167999999999997</v>
      </c>
      <c r="D37" s="89">
        <v>43.600499999999997</v>
      </c>
      <c r="E37" s="25">
        <v>250</v>
      </c>
      <c r="F37" s="25">
        <v>2</v>
      </c>
      <c r="G37" s="56" t="s">
        <v>525</v>
      </c>
      <c r="H37" s="29"/>
      <c r="I37" s="29">
        <v>2.2000000000000002</v>
      </c>
      <c r="J37" s="29">
        <v>5</v>
      </c>
      <c r="K37" s="29">
        <v>40.200000000000003</v>
      </c>
      <c r="L37" s="29">
        <v>37.200000000000003</v>
      </c>
      <c r="M37" s="29">
        <v>4</v>
      </c>
      <c r="N37" s="1">
        <v>0.2</v>
      </c>
      <c r="O37" s="1">
        <v>4.8</v>
      </c>
      <c r="P37" s="1">
        <v>1</v>
      </c>
      <c r="Q37" s="1">
        <v>0.6</v>
      </c>
      <c r="R37" s="1">
        <v>0.2</v>
      </c>
      <c r="S37" s="1">
        <v>0.2</v>
      </c>
      <c r="T37" s="1">
        <v>22</v>
      </c>
      <c r="U37" s="1">
        <v>0</v>
      </c>
      <c r="V37" s="18">
        <f t="shared" si="4"/>
        <v>77.400000000000006</v>
      </c>
    </row>
    <row r="38" spans="1:22" ht="15.75" customHeight="1" thickBot="1" x14ac:dyDescent="0.35">
      <c r="A38" s="80" t="s">
        <v>203</v>
      </c>
      <c r="B38" s="24" t="s">
        <v>174</v>
      </c>
      <c r="C38" s="89">
        <v>5.1040999999999999</v>
      </c>
      <c r="D38" s="89">
        <v>43.603499999999997</v>
      </c>
      <c r="E38" s="25">
        <v>58</v>
      </c>
      <c r="F38" s="25">
        <v>0</v>
      </c>
      <c r="G38" s="56" t="s">
        <v>525</v>
      </c>
      <c r="I38" s="1">
        <v>0.8</v>
      </c>
      <c r="J38" s="1">
        <v>6.8</v>
      </c>
      <c r="K38" s="1">
        <v>24.6</v>
      </c>
      <c r="L38" s="1">
        <v>15</v>
      </c>
      <c r="M38" s="1">
        <v>2.2000000000000002</v>
      </c>
      <c r="N38" s="1">
        <v>0.4</v>
      </c>
      <c r="O38" s="1">
        <v>9.5</v>
      </c>
      <c r="P38" s="1">
        <v>0.2</v>
      </c>
      <c r="Q38" s="1">
        <v>1</v>
      </c>
      <c r="R38" s="1">
        <v>0</v>
      </c>
      <c r="S38" s="1">
        <v>1.7</v>
      </c>
      <c r="T38" s="71" t="s">
        <v>526</v>
      </c>
      <c r="U38" s="71" t="s">
        <v>526</v>
      </c>
      <c r="V38" s="18">
        <f t="shared" si="4"/>
        <v>39.6</v>
      </c>
    </row>
    <row r="39" spans="1:22" ht="15" customHeight="1" thickBot="1" x14ac:dyDescent="0.35">
      <c r="A39" s="80" t="s">
        <v>97</v>
      </c>
      <c r="B39" s="24" t="s">
        <v>96</v>
      </c>
      <c r="C39" s="89">
        <v>5.6985999999999999</v>
      </c>
      <c r="D39" s="89">
        <v>43.445300000000003</v>
      </c>
      <c r="E39" s="25">
        <v>264</v>
      </c>
      <c r="F39" s="25">
        <v>2</v>
      </c>
      <c r="G39" s="56" t="s">
        <v>89</v>
      </c>
      <c r="I39" s="1">
        <v>0.2</v>
      </c>
      <c r="J39" s="1">
        <v>2</v>
      </c>
      <c r="K39" s="1">
        <v>58.4</v>
      </c>
      <c r="L39" s="1">
        <v>25.4</v>
      </c>
      <c r="M39" s="1">
        <v>4</v>
      </c>
      <c r="N39" s="1">
        <v>0</v>
      </c>
      <c r="O39" s="1">
        <v>4.8</v>
      </c>
      <c r="P39" s="1">
        <v>2.2000000000000002</v>
      </c>
      <c r="Q39" s="1">
        <v>0.2</v>
      </c>
      <c r="R39" s="1">
        <v>0</v>
      </c>
      <c r="S39" s="1">
        <v>5.6</v>
      </c>
      <c r="T39" s="1">
        <v>38.4</v>
      </c>
      <c r="U39" s="1">
        <v>0</v>
      </c>
      <c r="V39" s="18">
        <f t="shared" si="4"/>
        <v>83.8</v>
      </c>
    </row>
    <row r="40" spans="1:22" ht="14.4" thickBot="1" x14ac:dyDescent="0.35">
      <c r="A40" s="80" t="s">
        <v>106</v>
      </c>
      <c r="B40" s="24" t="s">
        <v>99</v>
      </c>
      <c r="C40" s="89">
        <v>5.68</v>
      </c>
      <c r="D40" s="89">
        <v>43.551000000000002</v>
      </c>
      <c r="E40" s="25">
        <v>565</v>
      </c>
      <c r="F40" s="25">
        <v>2</v>
      </c>
      <c r="G40" s="56" t="s">
        <v>89</v>
      </c>
      <c r="I40" s="1">
        <v>0.2</v>
      </c>
      <c r="J40" s="1">
        <v>2</v>
      </c>
      <c r="K40" s="1">
        <v>60</v>
      </c>
      <c r="L40" s="1">
        <v>47.6</v>
      </c>
      <c r="M40" s="1">
        <v>5.6</v>
      </c>
      <c r="N40" s="1">
        <v>0</v>
      </c>
      <c r="O40" s="1">
        <v>13.6</v>
      </c>
      <c r="P40" s="1">
        <v>1</v>
      </c>
      <c r="Q40" s="1">
        <v>0</v>
      </c>
      <c r="R40" s="1">
        <v>0</v>
      </c>
      <c r="S40" s="1">
        <v>9.9</v>
      </c>
      <c r="T40" s="1">
        <v>20</v>
      </c>
      <c r="U40" s="1">
        <v>0</v>
      </c>
      <c r="V40" s="18">
        <f t="shared" si="4"/>
        <v>107.6</v>
      </c>
    </row>
    <row r="41" spans="1:22" ht="14.4" thickBot="1" x14ac:dyDescent="0.35">
      <c r="A41" s="80" t="s">
        <v>77</v>
      </c>
      <c r="B41" s="24" t="s">
        <v>65</v>
      </c>
      <c r="C41" s="89">
        <v>6.2447999999999997</v>
      </c>
      <c r="D41" s="89">
        <v>43.794499999999999</v>
      </c>
      <c r="E41" s="25">
        <v>563</v>
      </c>
      <c r="F41" s="25">
        <v>2</v>
      </c>
      <c r="G41" s="56" t="s">
        <v>63</v>
      </c>
      <c r="H41" s="16"/>
      <c r="I41" s="1">
        <v>6</v>
      </c>
      <c r="J41" s="20">
        <v>1</v>
      </c>
      <c r="K41" s="20">
        <v>50</v>
      </c>
      <c r="L41" s="20">
        <v>80</v>
      </c>
      <c r="M41" s="20">
        <v>12</v>
      </c>
      <c r="N41" s="1">
        <v>0.2</v>
      </c>
      <c r="O41" s="1">
        <v>12.1</v>
      </c>
      <c r="P41" s="1">
        <v>1</v>
      </c>
      <c r="Q41" s="1">
        <v>0</v>
      </c>
      <c r="R41" s="1">
        <v>0</v>
      </c>
      <c r="S41" s="1">
        <v>13.7</v>
      </c>
      <c r="T41" s="1">
        <v>14.7</v>
      </c>
      <c r="U41" s="1">
        <v>0.2</v>
      </c>
      <c r="V41" s="18">
        <f t="shared" si="4"/>
        <v>130</v>
      </c>
    </row>
    <row r="42" spans="1:22" ht="14.4" thickBot="1" x14ac:dyDescent="0.35">
      <c r="A42" s="81" t="s">
        <v>38</v>
      </c>
      <c r="B42" s="40" t="s">
        <v>39</v>
      </c>
      <c r="C42" s="90">
        <v>6.4707999999999997</v>
      </c>
      <c r="D42" s="90">
        <v>43.451000000000001</v>
      </c>
      <c r="E42" s="46">
        <v>55</v>
      </c>
      <c r="F42" s="46">
        <v>2</v>
      </c>
      <c r="G42" s="56" t="s">
        <v>61</v>
      </c>
      <c r="H42" s="16"/>
      <c r="I42" s="10">
        <v>13.8</v>
      </c>
      <c r="J42" s="10">
        <v>26.8</v>
      </c>
      <c r="K42" s="10">
        <v>91.9</v>
      </c>
      <c r="L42" s="10">
        <v>109.6</v>
      </c>
      <c r="M42" s="10">
        <v>7.2</v>
      </c>
      <c r="N42" s="1">
        <v>0</v>
      </c>
      <c r="O42" s="1">
        <v>10.9</v>
      </c>
      <c r="P42" s="1">
        <v>1.2</v>
      </c>
      <c r="Q42" s="1">
        <v>0</v>
      </c>
      <c r="R42" s="1">
        <v>0</v>
      </c>
      <c r="S42" s="1">
        <v>14.5</v>
      </c>
      <c r="T42" s="1">
        <v>8.4</v>
      </c>
      <c r="U42" s="1">
        <v>0.2</v>
      </c>
      <c r="V42" s="18">
        <f t="shared" si="4"/>
        <v>201.5</v>
      </c>
    </row>
    <row r="43" spans="1:22" ht="14.4" thickBot="1" x14ac:dyDescent="0.35">
      <c r="A43" s="82" t="s">
        <v>7</v>
      </c>
      <c r="B43" s="39" t="s">
        <v>8</v>
      </c>
      <c r="C43" s="43">
        <v>6.1879999999999997</v>
      </c>
      <c r="D43" s="43">
        <v>43.640999999999998</v>
      </c>
      <c r="E43" s="45">
        <v>497</v>
      </c>
      <c r="F43" s="45">
        <v>3</v>
      </c>
      <c r="G43" s="56" t="s">
        <v>61</v>
      </c>
      <c r="H43" s="16"/>
      <c r="I43" s="10">
        <v>4.8</v>
      </c>
      <c r="J43" s="10">
        <v>3.6</v>
      </c>
      <c r="K43" s="10">
        <v>61.5</v>
      </c>
      <c r="L43" s="10">
        <v>91.7</v>
      </c>
      <c r="M43" s="10">
        <v>11.9</v>
      </c>
      <c r="N43" s="1">
        <v>0</v>
      </c>
      <c r="O43" s="1">
        <v>8.3000000000000007</v>
      </c>
      <c r="P43" s="1">
        <v>3</v>
      </c>
      <c r="Q43" s="1">
        <v>0</v>
      </c>
      <c r="R43" s="1">
        <v>0</v>
      </c>
      <c r="S43" s="1">
        <v>32.200000000000003</v>
      </c>
      <c r="T43" s="1">
        <v>25.2</v>
      </c>
      <c r="U43" s="1">
        <v>0.3</v>
      </c>
      <c r="V43" s="18">
        <f t="shared" si="4"/>
        <v>153.19999999999999</v>
      </c>
    </row>
    <row r="44" spans="1:22" ht="14.4" thickBot="1" x14ac:dyDescent="0.35">
      <c r="A44" s="80" t="s">
        <v>82</v>
      </c>
      <c r="B44" s="24" t="s">
        <v>56</v>
      </c>
      <c r="C44" s="89">
        <v>6.6851000000000003</v>
      </c>
      <c r="D44" s="89">
        <v>43.5396</v>
      </c>
      <c r="E44" s="25">
        <v>249</v>
      </c>
      <c r="F44" s="25">
        <v>4</v>
      </c>
      <c r="G44" s="56" t="s">
        <v>61</v>
      </c>
      <c r="H44" s="16"/>
      <c r="I44" s="1">
        <v>15</v>
      </c>
      <c r="J44" s="1">
        <v>22</v>
      </c>
      <c r="K44" s="20">
        <v>80</v>
      </c>
      <c r="L44" s="20">
        <v>160</v>
      </c>
      <c r="M44" s="20">
        <v>14</v>
      </c>
      <c r="N44" s="1">
        <v>0</v>
      </c>
      <c r="O44" s="1">
        <v>7.9</v>
      </c>
      <c r="P44" s="1">
        <v>0.6</v>
      </c>
      <c r="Q44" s="1">
        <v>0.2</v>
      </c>
      <c r="R44" s="1">
        <v>0</v>
      </c>
      <c r="S44" s="1">
        <v>3.6</v>
      </c>
      <c r="T44" s="1">
        <v>23</v>
      </c>
      <c r="U44" s="1">
        <v>0.2</v>
      </c>
      <c r="V44" s="18">
        <f t="shared" si="4"/>
        <v>240</v>
      </c>
    </row>
    <row r="45" spans="1:22" ht="14.4" thickBot="1" x14ac:dyDescent="0.35">
      <c r="A45" s="80" t="s">
        <v>83</v>
      </c>
      <c r="B45" s="24" t="s">
        <v>55</v>
      </c>
      <c r="C45" s="89">
        <v>6.5646000000000004</v>
      </c>
      <c r="D45" s="89">
        <v>43.6218</v>
      </c>
      <c r="E45" s="25">
        <v>372</v>
      </c>
      <c r="F45" s="25">
        <v>4</v>
      </c>
      <c r="G45" s="56" t="s">
        <v>61</v>
      </c>
      <c r="H45" s="16"/>
      <c r="I45" s="1">
        <v>13.3</v>
      </c>
      <c r="J45" s="1">
        <v>18.5</v>
      </c>
      <c r="K45" s="20">
        <v>60</v>
      </c>
      <c r="L45" s="20">
        <v>81.8</v>
      </c>
      <c r="M45" s="20">
        <v>10.199999999999999</v>
      </c>
      <c r="N45" s="1">
        <v>0</v>
      </c>
      <c r="O45" s="1">
        <v>14.4</v>
      </c>
      <c r="P45" s="1">
        <v>1.2</v>
      </c>
      <c r="Q45" s="1">
        <v>0.2</v>
      </c>
      <c r="R45" s="1">
        <v>0</v>
      </c>
      <c r="S45" s="1">
        <v>3.6</v>
      </c>
      <c r="T45" s="1">
        <v>29.2</v>
      </c>
      <c r="U45" s="1">
        <v>0</v>
      </c>
      <c r="V45" s="18">
        <f t="shared" si="4"/>
        <v>141.80000000000001</v>
      </c>
    </row>
    <row r="46" spans="1:22" ht="14.4" thickBot="1" x14ac:dyDescent="0.35">
      <c r="A46" s="82" t="s">
        <v>9</v>
      </c>
      <c r="B46" s="39" t="s">
        <v>10</v>
      </c>
      <c r="C46" s="43">
        <v>6.3789999999999996</v>
      </c>
      <c r="D46" s="43">
        <v>43.195</v>
      </c>
      <c r="E46" s="45">
        <v>88</v>
      </c>
      <c r="F46" s="45">
        <v>1</v>
      </c>
      <c r="G46" s="56" t="s">
        <v>101</v>
      </c>
      <c r="H46" s="16"/>
      <c r="I46" s="10">
        <v>5.8</v>
      </c>
      <c r="J46" s="10">
        <v>19.600000000000001</v>
      </c>
      <c r="K46" s="10">
        <v>67.3</v>
      </c>
      <c r="L46" s="10">
        <v>89.4</v>
      </c>
      <c r="M46" s="10">
        <v>6.2</v>
      </c>
      <c r="N46" s="1">
        <v>0</v>
      </c>
      <c r="O46" s="1">
        <v>12.7</v>
      </c>
      <c r="P46" s="1">
        <v>0.6</v>
      </c>
      <c r="Q46" s="1">
        <v>0</v>
      </c>
      <c r="R46" s="1">
        <v>0.2</v>
      </c>
      <c r="S46" s="1">
        <v>8.6999999999999993</v>
      </c>
      <c r="T46" s="1">
        <v>21.3</v>
      </c>
      <c r="U46" s="1">
        <v>0.2</v>
      </c>
      <c r="V46" s="18">
        <f t="shared" si="4"/>
        <v>156.69999999999999</v>
      </c>
    </row>
    <row r="47" spans="1:22" ht="14.4" thickBot="1" x14ac:dyDescent="0.35">
      <c r="A47" s="82" t="s">
        <v>40</v>
      </c>
      <c r="B47" s="41" t="s">
        <v>41</v>
      </c>
      <c r="C47" s="90">
        <v>6.3860999999999999</v>
      </c>
      <c r="D47" s="90">
        <v>43.383099999999999</v>
      </c>
      <c r="E47" s="47">
        <v>80</v>
      </c>
      <c r="F47" s="47">
        <v>0</v>
      </c>
      <c r="G47" s="56" t="s">
        <v>61</v>
      </c>
      <c r="H47" s="16"/>
      <c r="I47" s="10">
        <v>2.8</v>
      </c>
      <c r="J47" s="10">
        <v>19.5</v>
      </c>
      <c r="K47" s="10">
        <v>125.3</v>
      </c>
      <c r="L47" s="10">
        <v>84.2</v>
      </c>
      <c r="M47" s="10">
        <v>6.4</v>
      </c>
      <c r="N47" s="1">
        <v>0</v>
      </c>
      <c r="O47" s="1">
        <v>0.8</v>
      </c>
      <c r="P47" s="1">
        <v>6.3</v>
      </c>
      <c r="Q47" s="1">
        <v>0</v>
      </c>
      <c r="R47" s="1">
        <v>0</v>
      </c>
      <c r="S47" s="1">
        <v>28.8</v>
      </c>
      <c r="T47" s="1">
        <v>39</v>
      </c>
      <c r="U47" s="1">
        <v>0.6</v>
      </c>
      <c r="V47" s="18">
        <f t="shared" si="4"/>
        <v>209.5</v>
      </c>
    </row>
    <row r="48" spans="1:22" ht="14.4" thickBot="1" x14ac:dyDescent="0.35">
      <c r="A48" s="80" t="s">
        <v>76</v>
      </c>
      <c r="B48" s="24" t="s">
        <v>67</v>
      </c>
      <c r="C48" s="89">
        <v>5.7846000000000002</v>
      </c>
      <c r="D48" s="89">
        <v>43.252099999999999</v>
      </c>
      <c r="E48" s="25">
        <v>417</v>
      </c>
      <c r="F48" s="25">
        <v>1</v>
      </c>
      <c r="G48" s="56" t="s">
        <v>69</v>
      </c>
      <c r="H48" s="16"/>
      <c r="I48" s="1">
        <v>0.2</v>
      </c>
      <c r="J48" s="20">
        <v>3.8</v>
      </c>
      <c r="K48" s="20">
        <v>58.4</v>
      </c>
      <c r="L48" s="20">
        <v>28.1</v>
      </c>
      <c r="M48" s="20">
        <v>2.8</v>
      </c>
      <c r="N48" s="1">
        <v>0</v>
      </c>
      <c r="O48" s="1">
        <v>5</v>
      </c>
      <c r="P48" s="1">
        <v>5</v>
      </c>
      <c r="Q48" s="1">
        <v>0</v>
      </c>
      <c r="R48" s="1">
        <v>0</v>
      </c>
      <c r="S48" s="1">
        <v>12</v>
      </c>
      <c r="T48" s="1">
        <v>119</v>
      </c>
      <c r="U48" s="1">
        <v>0</v>
      </c>
      <c r="V48" s="18">
        <f t="shared" si="4"/>
        <v>86.5</v>
      </c>
    </row>
    <row r="49" spans="1:22" ht="14.4" thickBot="1" x14ac:dyDescent="0.35">
      <c r="A49" s="80" t="s">
        <v>75</v>
      </c>
      <c r="B49" s="24" t="s">
        <v>70</v>
      </c>
      <c r="C49" s="89">
        <v>5.7701000000000002</v>
      </c>
      <c r="D49" s="89">
        <v>43.183999999999997</v>
      </c>
      <c r="E49" s="25">
        <v>66</v>
      </c>
      <c r="F49" s="25">
        <v>2</v>
      </c>
      <c r="G49" s="56" t="s">
        <v>69</v>
      </c>
      <c r="H49" s="16"/>
      <c r="I49" s="1">
        <v>0.6</v>
      </c>
      <c r="J49" s="20">
        <v>1.8</v>
      </c>
      <c r="K49" s="20">
        <v>42.1</v>
      </c>
      <c r="L49" s="20">
        <v>29.4</v>
      </c>
      <c r="M49" s="20">
        <v>3.2</v>
      </c>
      <c r="N49" s="1">
        <v>0</v>
      </c>
      <c r="O49" s="1">
        <v>7</v>
      </c>
      <c r="P49" s="1">
        <v>12</v>
      </c>
      <c r="Q49" s="1">
        <v>0</v>
      </c>
      <c r="R49" s="1">
        <v>0</v>
      </c>
      <c r="S49" s="1">
        <v>16</v>
      </c>
      <c r="T49" s="1">
        <v>200</v>
      </c>
      <c r="U49" s="1">
        <v>0.5</v>
      </c>
      <c r="V49" s="18">
        <f t="shared" si="4"/>
        <v>71.5</v>
      </c>
    </row>
    <row r="50" spans="1:22" ht="14.4" thickBot="1" x14ac:dyDescent="0.35">
      <c r="A50" s="80" t="s">
        <v>94</v>
      </c>
      <c r="B50" s="24" t="s">
        <v>93</v>
      </c>
      <c r="C50" s="89">
        <v>5.9911000000000003</v>
      </c>
      <c r="D50" s="89">
        <v>43.394599999999997</v>
      </c>
      <c r="E50" s="25">
        <v>250</v>
      </c>
      <c r="F50" s="25">
        <v>4</v>
      </c>
      <c r="G50" s="56" t="s">
        <v>61</v>
      </c>
      <c r="H50" s="16"/>
      <c r="I50" s="1">
        <v>0</v>
      </c>
      <c r="J50" s="1">
        <v>6.2</v>
      </c>
      <c r="K50" s="1">
        <v>80</v>
      </c>
      <c r="L50" s="1">
        <v>40</v>
      </c>
      <c r="M50" s="1">
        <v>3.7</v>
      </c>
      <c r="N50" s="1">
        <v>0.2</v>
      </c>
      <c r="O50" s="1">
        <v>8.1</v>
      </c>
      <c r="P50" s="1">
        <v>17.2</v>
      </c>
      <c r="Q50" s="1">
        <v>0</v>
      </c>
      <c r="R50" s="1">
        <v>0</v>
      </c>
      <c r="S50" s="1">
        <v>14.5</v>
      </c>
      <c r="T50" s="1">
        <v>186.6</v>
      </c>
      <c r="U50" s="1">
        <v>0.8</v>
      </c>
      <c r="V50" s="18">
        <f t="shared" si="4"/>
        <v>120</v>
      </c>
    </row>
    <row r="51" spans="1:22" ht="14.4" thickBot="1" x14ac:dyDescent="0.35">
      <c r="A51" s="82" t="s">
        <v>11</v>
      </c>
      <c r="B51" s="39" t="s">
        <v>12</v>
      </c>
      <c r="C51" s="43">
        <v>6.51</v>
      </c>
      <c r="D51" s="43">
        <v>43.262</v>
      </c>
      <c r="E51" s="45">
        <v>31</v>
      </c>
      <c r="F51" s="45">
        <v>2</v>
      </c>
      <c r="G51" s="56" t="s">
        <v>102</v>
      </c>
      <c r="H51" s="16"/>
      <c r="I51" s="20">
        <v>10.8</v>
      </c>
      <c r="J51" s="20">
        <v>33.9</v>
      </c>
      <c r="K51" s="20">
        <v>82.9</v>
      </c>
      <c r="L51" s="20">
        <v>77.7</v>
      </c>
      <c r="M51" s="20">
        <v>8.6</v>
      </c>
      <c r="N51" s="1">
        <v>0.2</v>
      </c>
      <c r="O51" s="1">
        <v>11.4</v>
      </c>
      <c r="P51" s="1">
        <v>15.3</v>
      </c>
      <c r="Q51" s="1">
        <v>0</v>
      </c>
      <c r="R51" s="1">
        <v>0</v>
      </c>
      <c r="S51" s="1">
        <v>6.2</v>
      </c>
      <c r="T51" s="1">
        <v>110.6</v>
      </c>
      <c r="U51" s="1">
        <v>0</v>
      </c>
      <c r="V51" s="18">
        <f t="shared" si="4"/>
        <v>160.60000000000002</v>
      </c>
    </row>
    <row r="52" spans="1:22" ht="14.4" thickBot="1" x14ac:dyDescent="0.35">
      <c r="A52" s="82" t="s">
        <v>13</v>
      </c>
      <c r="B52" s="39" t="s">
        <v>14</v>
      </c>
      <c r="C52" s="43">
        <v>6.258</v>
      </c>
      <c r="D52" s="43">
        <v>43.231999999999999</v>
      </c>
      <c r="E52" s="45">
        <v>128</v>
      </c>
      <c r="F52" s="45">
        <v>2</v>
      </c>
      <c r="G52" s="56" t="s">
        <v>66</v>
      </c>
      <c r="H52" s="16"/>
      <c r="I52" s="10">
        <v>2</v>
      </c>
      <c r="J52" s="10">
        <v>15.8</v>
      </c>
      <c r="K52" s="10">
        <v>90.9</v>
      </c>
      <c r="L52" s="10">
        <v>65.8</v>
      </c>
      <c r="M52" s="10">
        <v>5</v>
      </c>
      <c r="N52" s="29">
        <v>0</v>
      </c>
      <c r="O52" s="29">
        <v>8.1999999999999993</v>
      </c>
      <c r="P52" s="29">
        <v>0</v>
      </c>
      <c r="Q52" s="29">
        <v>0.2</v>
      </c>
      <c r="R52" s="29">
        <v>0</v>
      </c>
      <c r="S52" s="29">
        <v>7.4</v>
      </c>
      <c r="T52" s="29">
        <v>0.4</v>
      </c>
      <c r="U52" s="29">
        <v>0</v>
      </c>
      <c r="V52" s="18">
        <f t="shared" si="4"/>
        <v>156.69999999999999</v>
      </c>
    </row>
    <row r="53" spans="1:22" ht="14.4" thickBot="1" x14ac:dyDescent="0.35">
      <c r="A53" s="82" t="s">
        <v>15</v>
      </c>
      <c r="B53" s="39" t="s">
        <v>16</v>
      </c>
      <c r="C53" s="43">
        <v>6.4710000000000001</v>
      </c>
      <c r="D53" s="43">
        <v>43.658999999999999</v>
      </c>
      <c r="E53" s="45">
        <v>892</v>
      </c>
      <c r="F53" s="45">
        <v>1</v>
      </c>
      <c r="G53" s="56" t="s">
        <v>61</v>
      </c>
      <c r="H53" s="16"/>
      <c r="I53" s="10">
        <v>9.8000000000000007</v>
      </c>
      <c r="J53" s="10">
        <v>12.4</v>
      </c>
      <c r="K53" s="10">
        <v>73.3</v>
      </c>
      <c r="L53" s="10">
        <v>104.6</v>
      </c>
      <c r="M53" s="10">
        <v>17</v>
      </c>
      <c r="N53" s="29">
        <v>0</v>
      </c>
      <c r="O53" s="29">
        <v>8.8000000000000007</v>
      </c>
      <c r="P53" s="29">
        <v>0.2</v>
      </c>
      <c r="Q53" s="29">
        <v>0</v>
      </c>
      <c r="R53" s="29">
        <v>0</v>
      </c>
      <c r="S53" s="29">
        <v>5</v>
      </c>
      <c r="T53" s="29">
        <v>4.2</v>
      </c>
      <c r="U53" s="29">
        <v>0</v>
      </c>
      <c r="V53" s="18">
        <f t="shared" si="4"/>
        <v>177.89999999999998</v>
      </c>
    </row>
    <row r="54" spans="1:22" ht="14.4" thickBot="1" x14ac:dyDescent="0.35">
      <c r="A54" s="82" t="s">
        <v>17</v>
      </c>
      <c r="B54" s="39" t="s">
        <v>18</v>
      </c>
      <c r="C54" s="43">
        <v>6.1310000000000002</v>
      </c>
      <c r="D54" s="43">
        <v>43.247999999999998</v>
      </c>
      <c r="E54" s="45">
        <v>72</v>
      </c>
      <c r="F54" s="45">
        <v>1</v>
      </c>
      <c r="G54" s="56" t="s">
        <v>66</v>
      </c>
      <c r="H54" s="16"/>
      <c r="I54" s="10">
        <v>7</v>
      </c>
      <c r="J54" s="10">
        <v>11.4</v>
      </c>
      <c r="K54" s="10">
        <v>75.400000000000006</v>
      </c>
      <c r="L54" s="10">
        <v>54.4</v>
      </c>
      <c r="M54" s="10">
        <v>5.4</v>
      </c>
      <c r="N54" s="29">
        <v>0</v>
      </c>
      <c r="O54" s="29">
        <v>10.6</v>
      </c>
      <c r="P54" s="29">
        <v>0.4</v>
      </c>
      <c r="Q54" s="29">
        <v>0</v>
      </c>
      <c r="R54" s="29">
        <v>0</v>
      </c>
      <c r="S54" s="29">
        <v>6.2</v>
      </c>
      <c r="T54" s="29">
        <v>2.6</v>
      </c>
      <c r="U54" s="29">
        <v>0</v>
      </c>
      <c r="V54" s="18">
        <f t="shared" si="4"/>
        <v>129.80000000000001</v>
      </c>
    </row>
    <row r="55" spans="1:22" ht="14.4" thickBot="1" x14ac:dyDescent="0.35">
      <c r="A55" s="82" t="s">
        <v>42</v>
      </c>
      <c r="B55" s="41" t="s">
        <v>43</v>
      </c>
      <c r="C55" s="90">
        <v>6.4532999999999996</v>
      </c>
      <c r="D55" s="90">
        <v>43.5261</v>
      </c>
      <c r="E55" s="47">
        <v>173</v>
      </c>
      <c r="F55" s="47">
        <v>2</v>
      </c>
      <c r="G55" s="56" t="s">
        <v>61</v>
      </c>
      <c r="H55" s="16"/>
      <c r="I55" s="10">
        <v>8.4</v>
      </c>
      <c r="J55" s="10">
        <v>20.399999999999999</v>
      </c>
      <c r="K55" s="10">
        <v>89.4</v>
      </c>
      <c r="L55" s="10">
        <v>119.8</v>
      </c>
      <c r="M55" s="10">
        <v>9.1999999999999993</v>
      </c>
      <c r="N55" s="29">
        <v>0.2</v>
      </c>
      <c r="O55" s="29">
        <v>8.1999999999999993</v>
      </c>
      <c r="P55" s="29">
        <v>1</v>
      </c>
      <c r="Q55" s="29">
        <v>0</v>
      </c>
      <c r="R55" s="29">
        <v>0</v>
      </c>
      <c r="S55" s="29">
        <v>13.8</v>
      </c>
      <c r="T55" s="29">
        <v>7.2</v>
      </c>
      <c r="U55" s="29">
        <v>0.2</v>
      </c>
      <c r="V55" s="18">
        <f t="shared" si="4"/>
        <v>209.2</v>
      </c>
    </row>
    <row r="56" spans="1:22" x14ac:dyDescent="0.3">
      <c r="A56" s="82" t="s">
        <v>44</v>
      </c>
      <c r="B56" s="41" t="s">
        <v>49</v>
      </c>
      <c r="C56" s="90">
        <v>6.2521000000000004</v>
      </c>
      <c r="D56" s="90">
        <v>43.521299999999997</v>
      </c>
      <c r="E56" s="47">
        <v>279</v>
      </c>
      <c r="F56" s="47">
        <v>1</v>
      </c>
      <c r="G56" s="56" t="s">
        <v>61</v>
      </c>
      <c r="H56" s="16"/>
      <c r="I56" s="10">
        <v>6</v>
      </c>
      <c r="J56" s="10">
        <v>7.8</v>
      </c>
      <c r="K56" s="10">
        <v>126.9</v>
      </c>
      <c r="L56" s="10">
        <v>127.9</v>
      </c>
      <c r="M56" s="10">
        <v>10.199999999999999</v>
      </c>
      <c r="N56" s="29">
        <v>0</v>
      </c>
      <c r="O56" s="29">
        <v>2.6</v>
      </c>
      <c r="P56" s="29">
        <v>2.4</v>
      </c>
      <c r="Q56" s="29">
        <v>0</v>
      </c>
      <c r="R56" s="29">
        <v>0</v>
      </c>
      <c r="S56" s="29">
        <v>14.8</v>
      </c>
      <c r="T56" s="29">
        <v>23.2</v>
      </c>
      <c r="U56" s="29">
        <v>0</v>
      </c>
      <c r="V56" s="18">
        <f t="shared" si="4"/>
        <v>254.8</v>
      </c>
    </row>
    <row r="57" spans="1:22" x14ac:dyDescent="0.3">
      <c r="A57" s="83" t="s">
        <v>46</v>
      </c>
      <c r="B57" s="65" t="s">
        <v>45</v>
      </c>
      <c r="C57" s="86">
        <v>6.7380000000000004</v>
      </c>
      <c r="D57" s="86">
        <v>43.423499999999997</v>
      </c>
      <c r="E57" s="66">
        <v>7</v>
      </c>
      <c r="F57" s="66">
        <v>1</v>
      </c>
      <c r="G57" s="70" t="s">
        <v>61</v>
      </c>
      <c r="H57" s="16"/>
      <c r="I57" s="10">
        <v>17.2</v>
      </c>
      <c r="J57" s="10">
        <v>33</v>
      </c>
      <c r="K57" s="10">
        <v>54.6</v>
      </c>
      <c r="L57" s="10">
        <v>117.4</v>
      </c>
      <c r="M57" s="10">
        <v>9.6</v>
      </c>
      <c r="N57" s="29">
        <v>0</v>
      </c>
      <c r="O57" s="29">
        <v>14.3</v>
      </c>
      <c r="P57" s="29">
        <v>2.2999999999999998</v>
      </c>
      <c r="Q57" s="29">
        <v>0</v>
      </c>
      <c r="R57" s="29">
        <v>0</v>
      </c>
      <c r="S57" s="29">
        <v>3.8</v>
      </c>
      <c r="T57" s="71" t="s">
        <v>526</v>
      </c>
      <c r="U57" s="71" t="s">
        <v>526</v>
      </c>
      <c r="V57" s="18">
        <f t="shared" si="4"/>
        <v>172</v>
      </c>
    </row>
    <row r="58" spans="1:22" x14ac:dyDescent="0.3">
      <c r="A58" s="83" t="s">
        <v>47</v>
      </c>
      <c r="B58" s="65" t="s">
        <v>48</v>
      </c>
      <c r="C58" s="86">
        <v>6.8155000000000001</v>
      </c>
      <c r="D58" s="86">
        <v>43.502600000000001</v>
      </c>
      <c r="E58" s="66">
        <v>560</v>
      </c>
      <c r="F58" s="66">
        <v>2</v>
      </c>
      <c r="G58" s="70" t="s">
        <v>61</v>
      </c>
      <c r="H58" s="16"/>
      <c r="I58" s="10">
        <v>10.3</v>
      </c>
      <c r="J58" s="10">
        <v>18.100000000000001</v>
      </c>
      <c r="K58" s="10">
        <v>97.3</v>
      </c>
      <c r="L58" s="10">
        <v>180.4</v>
      </c>
      <c r="M58" s="10">
        <v>18.600000000000001</v>
      </c>
      <c r="N58" s="29">
        <v>0</v>
      </c>
      <c r="O58" s="29">
        <v>7.6</v>
      </c>
      <c r="P58" s="29">
        <v>3.8</v>
      </c>
      <c r="Q58" s="29">
        <v>2.6</v>
      </c>
      <c r="R58" s="29">
        <v>0</v>
      </c>
      <c r="S58" s="29">
        <v>0</v>
      </c>
      <c r="T58" s="29">
        <v>17.399999999999999</v>
      </c>
      <c r="U58" s="29">
        <v>0</v>
      </c>
      <c r="V58" s="18">
        <f t="shared" si="4"/>
        <v>277.7</v>
      </c>
    </row>
    <row r="59" spans="1:22" x14ac:dyDescent="0.3">
      <c r="A59" s="77" t="s">
        <v>126</v>
      </c>
      <c r="B59" s="36" t="s">
        <v>125</v>
      </c>
      <c r="C59" s="87">
        <v>6.1463000000000001</v>
      </c>
      <c r="D59" s="87">
        <v>43.094299999999997</v>
      </c>
      <c r="E59" s="30">
        <v>2</v>
      </c>
      <c r="F59" s="30">
        <v>0</v>
      </c>
      <c r="G59" s="69" t="s">
        <v>66</v>
      </c>
      <c r="H59" s="29"/>
      <c r="I59" s="29">
        <v>2.8</v>
      </c>
      <c r="J59" s="29">
        <v>16.5</v>
      </c>
      <c r="K59" s="29">
        <v>35.4</v>
      </c>
      <c r="L59" s="29">
        <v>26.2</v>
      </c>
      <c r="M59" s="29">
        <v>4.8</v>
      </c>
      <c r="N59" s="29">
        <v>0</v>
      </c>
      <c r="O59" s="29">
        <v>5.4</v>
      </c>
      <c r="P59" s="29">
        <v>0.8</v>
      </c>
      <c r="Q59" s="29">
        <v>0.2</v>
      </c>
      <c r="R59" s="29">
        <v>0</v>
      </c>
      <c r="S59" s="29">
        <v>0.4</v>
      </c>
      <c r="T59" s="29">
        <v>94.2</v>
      </c>
      <c r="U59" s="29">
        <v>0</v>
      </c>
      <c r="V59" s="18">
        <f t="shared" si="4"/>
        <v>61.599999999999994</v>
      </c>
    </row>
    <row r="60" spans="1:22" x14ac:dyDescent="0.3">
      <c r="A60" s="77" t="s">
        <v>80</v>
      </c>
      <c r="B60" s="31" t="s">
        <v>58</v>
      </c>
      <c r="C60" s="87">
        <v>6.5986000000000002</v>
      </c>
      <c r="D60" s="87">
        <v>43.770600000000002</v>
      </c>
      <c r="E60" s="30">
        <v>967</v>
      </c>
      <c r="F60" s="30">
        <v>3</v>
      </c>
      <c r="G60" s="70" t="s">
        <v>63</v>
      </c>
      <c r="H60" s="16"/>
      <c r="I60" s="1">
        <v>8.8000000000000007</v>
      </c>
      <c r="J60" s="1">
        <v>11.2</v>
      </c>
      <c r="K60" s="20">
        <v>90.1</v>
      </c>
      <c r="L60" s="20">
        <v>153.5</v>
      </c>
      <c r="M60" s="20">
        <v>18.5</v>
      </c>
      <c r="N60" s="29">
        <v>0</v>
      </c>
      <c r="O60" s="29">
        <v>9.6999999999999993</v>
      </c>
      <c r="P60" s="29">
        <v>0</v>
      </c>
      <c r="Q60" s="29">
        <v>0</v>
      </c>
      <c r="R60" s="29">
        <v>0</v>
      </c>
      <c r="S60" s="29">
        <v>2.2000000000000002</v>
      </c>
      <c r="T60" s="29">
        <v>45.2</v>
      </c>
      <c r="U60" s="29">
        <v>0</v>
      </c>
      <c r="V60" s="18">
        <f t="shared" si="4"/>
        <v>243.6</v>
      </c>
    </row>
    <row r="61" spans="1:22" x14ac:dyDescent="0.3">
      <c r="A61" s="83" t="s">
        <v>19</v>
      </c>
      <c r="B61" s="15" t="s">
        <v>20</v>
      </c>
      <c r="C61" s="5">
        <v>6.3579999999999997</v>
      </c>
      <c r="D61" s="5">
        <v>43.317</v>
      </c>
      <c r="E61" s="6">
        <v>147</v>
      </c>
      <c r="F61" s="6">
        <v>2</v>
      </c>
      <c r="G61" s="70" t="s">
        <v>61</v>
      </c>
      <c r="H61" s="16"/>
      <c r="I61" s="10">
        <v>2.6</v>
      </c>
      <c r="J61" s="10">
        <v>18.2</v>
      </c>
      <c r="K61" s="10">
        <v>144</v>
      </c>
      <c r="L61" s="10">
        <v>104.2</v>
      </c>
      <c r="M61" s="10">
        <v>5.4</v>
      </c>
      <c r="N61" s="29">
        <v>0</v>
      </c>
      <c r="O61" s="29">
        <v>9.1999999999999993</v>
      </c>
      <c r="P61" s="29">
        <v>0</v>
      </c>
      <c r="Q61" s="29">
        <v>1.4</v>
      </c>
      <c r="R61" s="29">
        <v>0</v>
      </c>
      <c r="S61" s="29">
        <v>0</v>
      </c>
      <c r="T61" s="71" t="s">
        <v>526</v>
      </c>
      <c r="U61" s="71" t="s">
        <v>526</v>
      </c>
      <c r="V61" s="18">
        <f t="shared" si="4"/>
        <v>248.2</v>
      </c>
    </row>
    <row r="62" spans="1:22" x14ac:dyDescent="0.3">
      <c r="A62" s="83" t="s">
        <v>21</v>
      </c>
      <c r="B62" s="15" t="s">
        <v>22</v>
      </c>
      <c r="C62" s="5">
        <v>5.9649999999999999</v>
      </c>
      <c r="D62" s="5">
        <v>43.258000000000003</v>
      </c>
      <c r="E62" s="6">
        <v>309</v>
      </c>
      <c r="F62" s="6">
        <v>2</v>
      </c>
      <c r="G62" s="70" t="s">
        <v>66</v>
      </c>
      <c r="H62" s="16"/>
      <c r="I62" s="10">
        <v>3</v>
      </c>
      <c r="J62" s="10">
        <v>11</v>
      </c>
      <c r="K62" s="10">
        <v>140.4</v>
      </c>
      <c r="L62" s="10">
        <v>82.1</v>
      </c>
      <c r="M62" s="10">
        <v>6.1</v>
      </c>
      <c r="N62" s="29">
        <v>0</v>
      </c>
      <c r="O62" s="29">
        <v>12.2</v>
      </c>
      <c r="P62" s="29">
        <v>0</v>
      </c>
      <c r="Q62" s="29">
        <v>0.9</v>
      </c>
      <c r="R62" s="29">
        <v>0</v>
      </c>
      <c r="S62" s="29">
        <v>4.5</v>
      </c>
      <c r="T62" s="29">
        <v>132.19999999999999</v>
      </c>
      <c r="U62" s="29">
        <v>0</v>
      </c>
      <c r="V62" s="18">
        <f t="shared" si="4"/>
        <v>222.5</v>
      </c>
    </row>
    <row r="63" spans="1:22" x14ac:dyDescent="0.3">
      <c r="A63" s="77" t="s">
        <v>81</v>
      </c>
      <c r="B63" s="31" t="s">
        <v>57</v>
      </c>
      <c r="C63" s="87">
        <v>6.7135999999999996</v>
      </c>
      <c r="D63" s="87">
        <v>43.689300000000003</v>
      </c>
      <c r="E63" s="30">
        <v>796</v>
      </c>
      <c r="F63" s="30">
        <v>4</v>
      </c>
      <c r="G63" s="70" t="s">
        <v>62</v>
      </c>
      <c r="H63" s="16"/>
      <c r="I63" s="1">
        <v>11</v>
      </c>
      <c r="J63" s="1">
        <v>30</v>
      </c>
      <c r="K63" s="20">
        <v>41</v>
      </c>
      <c r="L63" s="20">
        <v>124</v>
      </c>
      <c r="M63" s="20">
        <v>20</v>
      </c>
      <c r="N63" s="29">
        <v>0</v>
      </c>
      <c r="O63" s="29">
        <v>11.6</v>
      </c>
      <c r="P63" s="29">
        <v>0.4</v>
      </c>
      <c r="Q63" s="29">
        <v>0.5</v>
      </c>
      <c r="R63" s="29">
        <v>0</v>
      </c>
      <c r="S63" s="29">
        <v>10</v>
      </c>
      <c r="T63" s="29">
        <v>107.4</v>
      </c>
      <c r="U63" s="29">
        <v>0</v>
      </c>
      <c r="V63" s="18">
        <f t="shared" si="4"/>
        <v>165</v>
      </c>
    </row>
    <row r="64" spans="1:22" ht="12.75" customHeight="1" x14ac:dyDescent="0.3">
      <c r="A64" s="77" t="s">
        <v>79</v>
      </c>
      <c r="B64" s="31" t="s">
        <v>59</v>
      </c>
      <c r="C64" s="87">
        <v>6.1269999999999998</v>
      </c>
      <c r="D64" s="87">
        <v>43.4696</v>
      </c>
      <c r="E64" s="30">
        <v>141</v>
      </c>
      <c r="F64" s="30">
        <v>2</v>
      </c>
      <c r="G64" s="70" t="s">
        <v>61</v>
      </c>
      <c r="H64" s="16"/>
      <c r="I64" s="1">
        <v>0.2</v>
      </c>
      <c r="J64" s="1">
        <v>3.8</v>
      </c>
      <c r="K64" s="20">
        <v>102.6</v>
      </c>
      <c r="L64" s="20">
        <v>67.900000000000006</v>
      </c>
      <c r="M64" s="20">
        <v>6</v>
      </c>
      <c r="N64" s="29">
        <v>0.4</v>
      </c>
      <c r="O64" s="29">
        <v>4.4000000000000004</v>
      </c>
      <c r="P64" s="29">
        <v>0.6</v>
      </c>
      <c r="Q64" s="29">
        <v>0.4</v>
      </c>
      <c r="R64" s="29">
        <v>0.2</v>
      </c>
      <c r="S64" s="29">
        <v>4.2</v>
      </c>
      <c r="T64" s="29">
        <v>66</v>
      </c>
      <c r="U64" s="29">
        <v>0</v>
      </c>
      <c r="V64" s="18">
        <f t="shared" si="4"/>
        <v>170.5</v>
      </c>
    </row>
    <row r="65" spans="1:22" x14ac:dyDescent="0.3">
      <c r="A65" s="83" t="s">
        <v>23</v>
      </c>
      <c r="B65" s="15" t="s">
        <v>24</v>
      </c>
      <c r="C65" s="5">
        <v>5.7279999999999998</v>
      </c>
      <c r="D65" s="5">
        <v>43.343000000000004</v>
      </c>
      <c r="E65" s="6">
        <v>605</v>
      </c>
      <c r="F65" s="6">
        <v>2</v>
      </c>
      <c r="G65" s="70" t="s">
        <v>98</v>
      </c>
      <c r="H65" s="16"/>
      <c r="I65" s="10">
        <v>0.8</v>
      </c>
      <c r="J65" s="10">
        <v>5.4</v>
      </c>
      <c r="K65" s="10">
        <v>95.2</v>
      </c>
      <c r="L65" s="10">
        <v>52.8</v>
      </c>
      <c r="M65" s="10">
        <v>6.3</v>
      </c>
      <c r="N65" s="29">
        <v>0.4</v>
      </c>
      <c r="O65" s="29">
        <v>14.2</v>
      </c>
      <c r="P65" s="29">
        <v>0</v>
      </c>
      <c r="Q65" s="29">
        <v>0.8</v>
      </c>
      <c r="R65" s="29">
        <v>0</v>
      </c>
      <c r="S65" s="29">
        <v>16</v>
      </c>
      <c r="T65" s="29">
        <v>81.8</v>
      </c>
      <c r="U65" s="29">
        <v>0</v>
      </c>
      <c r="V65" s="18">
        <f t="shared" si="4"/>
        <v>148</v>
      </c>
    </row>
    <row r="66" spans="1:22" x14ac:dyDescent="0.3">
      <c r="A66" s="77" t="s">
        <v>104</v>
      </c>
      <c r="B66" s="31" t="s">
        <v>103</v>
      </c>
      <c r="C66" s="87">
        <v>6.6745000000000001</v>
      </c>
      <c r="D66" s="87">
        <v>43.200499999999998</v>
      </c>
      <c r="E66" s="30">
        <v>107</v>
      </c>
      <c r="F66" s="30">
        <v>3</v>
      </c>
      <c r="G66" s="70" t="s">
        <v>102</v>
      </c>
      <c r="I66" s="1">
        <v>10.6</v>
      </c>
      <c r="J66" s="1">
        <v>37.6</v>
      </c>
      <c r="K66" s="1">
        <v>30.8</v>
      </c>
      <c r="L66" s="1">
        <v>51.4</v>
      </c>
      <c r="M66" s="1">
        <v>7.5</v>
      </c>
      <c r="N66" s="29">
        <v>0</v>
      </c>
      <c r="O66" s="29">
        <v>11.6</v>
      </c>
      <c r="P66" s="29">
        <v>4.2</v>
      </c>
      <c r="Q66" s="29">
        <v>0.2</v>
      </c>
      <c r="R66" s="29">
        <v>0</v>
      </c>
      <c r="S66" s="29">
        <v>8.8000000000000007</v>
      </c>
      <c r="T66" s="29">
        <v>79.2</v>
      </c>
      <c r="U66" s="29">
        <v>0</v>
      </c>
      <c r="V66" s="18">
        <f t="shared" si="4"/>
        <v>82.2</v>
      </c>
    </row>
    <row r="67" spans="1:22" x14ac:dyDescent="0.3">
      <c r="A67" s="83" t="s">
        <v>25</v>
      </c>
      <c r="B67" s="15" t="s">
        <v>26</v>
      </c>
      <c r="C67" s="5">
        <v>6.1050000000000004</v>
      </c>
      <c r="D67" s="5">
        <v>43.667999999999999</v>
      </c>
      <c r="E67" s="6">
        <v>561</v>
      </c>
      <c r="F67" s="6">
        <v>2</v>
      </c>
      <c r="G67" s="70" t="s">
        <v>61</v>
      </c>
      <c r="H67" s="16"/>
      <c r="I67" s="10">
        <v>4.2</v>
      </c>
      <c r="J67" s="10">
        <v>2.2000000000000002</v>
      </c>
      <c r="K67" s="10">
        <v>59.7</v>
      </c>
      <c r="L67" s="10">
        <v>68</v>
      </c>
      <c r="M67" s="10">
        <v>13.3</v>
      </c>
      <c r="N67" s="29">
        <v>0</v>
      </c>
      <c r="O67" s="29">
        <v>8.5</v>
      </c>
      <c r="P67" s="29">
        <v>0.6</v>
      </c>
      <c r="Q67" s="29">
        <v>0</v>
      </c>
      <c r="R67" s="29">
        <v>0</v>
      </c>
      <c r="S67" s="29">
        <v>9.6999999999999993</v>
      </c>
      <c r="T67" s="29">
        <v>64.099999999999994</v>
      </c>
      <c r="U67" s="29">
        <v>0</v>
      </c>
      <c r="V67" s="18">
        <f t="shared" si="4"/>
        <v>127.7</v>
      </c>
    </row>
    <row r="68" spans="1:22" x14ac:dyDescent="0.3">
      <c r="A68" s="83" t="s">
        <v>27</v>
      </c>
      <c r="B68" s="15" t="s">
        <v>28</v>
      </c>
      <c r="C68" s="5">
        <v>5.7519999999999998</v>
      </c>
      <c r="D68" s="5">
        <v>43.618000000000002</v>
      </c>
      <c r="E68" s="6">
        <v>390</v>
      </c>
      <c r="F68" s="6">
        <v>3</v>
      </c>
      <c r="G68" s="70" t="s">
        <v>63</v>
      </c>
      <c r="H68" s="16"/>
      <c r="I68" s="10">
        <v>1</v>
      </c>
      <c r="J68" s="10">
        <v>1.2</v>
      </c>
      <c r="K68" s="10">
        <v>66.599999999999994</v>
      </c>
      <c r="L68" s="10">
        <v>74.900000000000006</v>
      </c>
      <c r="M68" s="10">
        <v>7.2</v>
      </c>
      <c r="N68" s="29">
        <v>0.3</v>
      </c>
      <c r="O68" s="29">
        <v>17</v>
      </c>
      <c r="P68" s="29">
        <v>0.2</v>
      </c>
      <c r="Q68" s="29">
        <v>1.4</v>
      </c>
      <c r="R68" s="29">
        <v>0.1</v>
      </c>
      <c r="S68" s="29">
        <v>12.2</v>
      </c>
      <c r="T68" s="71" t="s">
        <v>526</v>
      </c>
      <c r="U68" s="71" t="s">
        <v>526</v>
      </c>
      <c r="V68" s="18">
        <f t="shared" si="4"/>
        <v>141.5</v>
      </c>
    </row>
    <row r="69" spans="1:22" ht="14.4" thickBot="1" x14ac:dyDescent="0.35">
      <c r="A69" s="83" t="s">
        <v>29</v>
      </c>
      <c r="B69" s="15" t="s">
        <v>30</v>
      </c>
      <c r="C69" s="5">
        <v>5.8479999999999999</v>
      </c>
      <c r="D69" s="5">
        <v>43.478000000000002</v>
      </c>
      <c r="E69" s="6">
        <v>294</v>
      </c>
      <c r="F69" s="6">
        <v>2</v>
      </c>
      <c r="G69" s="70" t="s">
        <v>61</v>
      </c>
      <c r="H69" s="16"/>
      <c r="I69" s="10">
        <v>0.4</v>
      </c>
      <c r="J69" s="10">
        <v>5</v>
      </c>
      <c r="K69" s="10">
        <v>80</v>
      </c>
      <c r="L69" s="10">
        <v>65</v>
      </c>
      <c r="M69" s="10">
        <v>8</v>
      </c>
      <c r="N69" s="29">
        <v>0</v>
      </c>
      <c r="O69" s="29">
        <v>13.8</v>
      </c>
      <c r="P69" s="29">
        <v>1.1000000000000001</v>
      </c>
      <c r="Q69" s="29">
        <v>2.2000000000000002</v>
      </c>
      <c r="R69" s="29">
        <v>0</v>
      </c>
      <c r="S69" s="29">
        <v>36.299999999999997</v>
      </c>
      <c r="T69" s="29">
        <v>69.3</v>
      </c>
      <c r="U69" s="29">
        <v>0</v>
      </c>
      <c r="V69" s="18">
        <f t="shared" si="4"/>
        <v>145</v>
      </c>
    </row>
    <row r="70" spans="1:22" ht="14.4" thickBot="1" x14ac:dyDescent="0.35">
      <c r="A70" s="80" t="s">
        <v>108</v>
      </c>
      <c r="B70" s="24" t="s">
        <v>107</v>
      </c>
      <c r="C70" s="89">
        <v>6.8528000000000002</v>
      </c>
      <c r="D70" s="89">
        <v>43.414499999999997</v>
      </c>
      <c r="E70" s="25">
        <v>124</v>
      </c>
      <c r="F70" s="25">
        <v>3</v>
      </c>
      <c r="G70" s="70" t="s">
        <v>109</v>
      </c>
      <c r="I70" s="1">
        <v>15</v>
      </c>
      <c r="J70" s="1">
        <v>26</v>
      </c>
      <c r="K70" s="1">
        <v>50</v>
      </c>
      <c r="L70" s="1">
        <v>120</v>
      </c>
      <c r="M70" s="1">
        <v>12</v>
      </c>
      <c r="N70" s="29">
        <v>0</v>
      </c>
      <c r="O70" s="29">
        <v>12.9</v>
      </c>
      <c r="P70" s="29">
        <v>4.9000000000000004</v>
      </c>
      <c r="Q70" s="29">
        <v>0.6</v>
      </c>
      <c r="R70" s="29">
        <v>0</v>
      </c>
      <c r="S70" s="29">
        <v>2.4</v>
      </c>
      <c r="T70" s="29">
        <v>94</v>
      </c>
      <c r="U70" s="29">
        <v>0</v>
      </c>
      <c r="V70" s="18">
        <f t="shared" si="4"/>
        <v>170</v>
      </c>
    </row>
    <row r="71" spans="1:22" ht="14.4" thickBot="1" x14ac:dyDescent="0.35">
      <c r="A71" s="82" t="s">
        <v>31</v>
      </c>
      <c r="B71" s="39" t="s">
        <v>32</v>
      </c>
      <c r="C71" s="43">
        <v>6.6219999999999999</v>
      </c>
      <c r="D71" s="43">
        <v>43.58</v>
      </c>
      <c r="E71" s="45">
        <v>278</v>
      </c>
      <c r="F71" s="45">
        <v>1</v>
      </c>
      <c r="G71" s="70" t="s">
        <v>61</v>
      </c>
      <c r="H71" s="16"/>
      <c r="I71" s="10">
        <v>8</v>
      </c>
      <c r="J71" s="10">
        <v>17.399999999999999</v>
      </c>
      <c r="K71" s="10">
        <v>79.099999999999994</v>
      </c>
      <c r="L71" s="10">
        <v>130.30000000000001</v>
      </c>
      <c r="M71" s="10">
        <v>11.6</v>
      </c>
      <c r="N71" s="29">
        <v>0</v>
      </c>
      <c r="O71" s="29">
        <v>13.7</v>
      </c>
      <c r="P71" s="29">
        <v>2</v>
      </c>
      <c r="Q71" s="29">
        <v>2.2000000000000002</v>
      </c>
      <c r="R71" s="29">
        <v>0</v>
      </c>
      <c r="S71" s="29">
        <v>4.8</v>
      </c>
      <c r="T71" s="29">
        <v>95.1</v>
      </c>
      <c r="U71" s="29">
        <v>0</v>
      </c>
      <c r="V71" s="18">
        <f t="shared" si="4"/>
        <v>209.4</v>
      </c>
    </row>
    <row r="72" spans="1:22" ht="14.4" thickBot="1" x14ac:dyDescent="0.35">
      <c r="A72" s="80" t="s">
        <v>120</v>
      </c>
      <c r="B72" s="24" t="s">
        <v>117</v>
      </c>
      <c r="C72" s="89">
        <v>5.9002999999999997</v>
      </c>
      <c r="D72" s="89">
        <v>43.109499999999997</v>
      </c>
      <c r="E72" s="25">
        <v>3</v>
      </c>
      <c r="F72" s="25">
        <v>1</v>
      </c>
      <c r="G72" s="56" t="s">
        <v>169</v>
      </c>
      <c r="H72" s="29"/>
      <c r="I72" s="29">
        <v>1.2</v>
      </c>
      <c r="J72" s="29">
        <v>10.199999999999999</v>
      </c>
      <c r="K72" s="29">
        <v>31.2</v>
      </c>
      <c r="L72" s="29">
        <v>22.5</v>
      </c>
      <c r="M72" s="29">
        <v>4.2</v>
      </c>
      <c r="N72" s="29">
        <v>0</v>
      </c>
      <c r="O72" s="29">
        <v>13.6</v>
      </c>
      <c r="P72" s="29">
        <v>8</v>
      </c>
      <c r="Q72" s="29">
        <v>2.2000000000000002</v>
      </c>
      <c r="R72" s="29">
        <v>1.8</v>
      </c>
      <c r="S72" s="29">
        <v>12.6</v>
      </c>
      <c r="T72" s="29">
        <v>68.7</v>
      </c>
      <c r="U72" s="29">
        <v>0</v>
      </c>
      <c r="V72" s="18">
        <f t="shared" ref="V72:V96" si="5">IF(AND(ISNUMBER(K72),ISNUMBER(L72)),K72+L72,"-")</f>
        <v>53.7</v>
      </c>
    </row>
    <row r="73" spans="1:22" ht="14.4" thickBot="1" x14ac:dyDescent="0.35">
      <c r="A73" s="82" t="s">
        <v>33</v>
      </c>
      <c r="B73" s="39" t="s">
        <v>34</v>
      </c>
      <c r="C73" s="43">
        <v>5.9580000000000002</v>
      </c>
      <c r="D73" s="43">
        <v>43.59</v>
      </c>
      <c r="E73" s="45">
        <v>346</v>
      </c>
      <c r="F73" s="45">
        <v>3</v>
      </c>
      <c r="G73" s="56" t="s">
        <v>61</v>
      </c>
      <c r="H73" s="16"/>
      <c r="I73" s="10">
        <v>0.6</v>
      </c>
      <c r="J73" s="10">
        <v>2.2000000000000002</v>
      </c>
      <c r="K73" s="10">
        <v>79.900000000000006</v>
      </c>
      <c r="L73" s="10">
        <v>64</v>
      </c>
      <c r="M73" s="10">
        <v>7.4</v>
      </c>
      <c r="N73" s="29">
        <v>0</v>
      </c>
      <c r="O73" s="29">
        <v>10</v>
      </c>
      <c r="P73" s="29">
        <v>3</v>
      </c>
      <c r="Q73" s="29">
        <v>1</v>
      </c>
      <c r="R73" s="29">
        <v>0.2</v>
      </c>
      <c r="S73" s="29">
        <v>9.1999999999999993</v>
      </c>
      <c r="T73" s="29">
        <v>53.7</v>
      </c>
      <c r="U73" s="29">
        <v>0</v>
      </c>
      <c r="V73" s="18">
        <f t="shared" si="5"/>
        <v>143.9</v>
      </c>
    </row>
    <row r="74" spans="1:22" ht="14.4" thickBot="1" x14ac:dyDescent="0.35">
      <c r="A74" s="82" t="s">
        <v>35</v>
      </c>
      <c r="B74" s="39" t="s">
        <v>36</v>
      </c>
      <c r="C74" s="43">
        <v>6.5250000000000004</v>
      </c>
      <c r="D74" s="43">
        <v>43.387</v>
      </c>
      <c r="E74" s="45">
        <v>282</v>
      </c>
      <c r="F74" s="45">
        <v>2</v>
      </c>
      <c r="G74" s="56" t="s">
        <v>61</v>
      </c>
      <c r="H74" s="16"/>
      <c r="I74" s="10">
        <v>7.8</v>
      </c>
      <c r="J74" s="10">
        <v>49.1</v>
      </c>
      <c r="K74" s="10">
        <v>66.3</v>
      </c>
      <c r="L74" s="10">
        <v>91.4</v>
      </c>
      <c r="M74" s="10">
        <v>8.1999999999999993</v>
      </c>
      <c r="N74" s="29">
        <v>0</v>
      </c>
      <c r="O74" s="29">
        <v>16.600000000000001</v>
      </c>
      <c r="P74" s="29">
        <v>2.6</v>
      </c>
      <c r="Q74" s="29">
        <v>0.6</v>
      </c>
      <c r="R74" s="29">
        <v>0</v>
      </c>
      <c r="S74" s="29">
        <v>16.8</v>
      </c>
      <c r="T74" s="29">
        <v>40.9</v>
      </c>
      <c r="U74" s="29">
        <v>0</v>
      </c>
      <c r="V74" s="18">
        <f t="shared" si="5"/>
        <v>157.69999999999999</v>
      </c>
    </row>
    <row r="75" spans="1:22" ht="14.4" thickBot="1" x14ac:dyDescent="0.35">
      <c r="A75" s="80" t="s">
        <v>74</v>
      </c>
      <c r="B75" s="24" t="s">
        <v>71</v>
      </c>
      <c r="C75" s="89">
        <v>5.7826000000000004</v>
      </c>
      <c r="D75" s="89">
        <v>43.734000000000002</v>
      </c>
      <c r="E75" s="25">
        <v>271</v>
      </c>
      <c r="F75" s="25">
        <v>1</v>
      </c>
      <c r="G75" s="56" t="s">
        <v>63</v>
      </c>
      <c r="I75" s="1">
        <v>1</v>
      </c>
      <c r="J75" s="20">
        <v>0.8</v>
      </c>
      <c r="K75" s="20">
        <v>43.6</v>
      </c>
      <c r="L75" s="20">
        <v>35.6</v>
      </c>
      <c r="M75" s="20">
        <v>6.8</v>
      </c>
      <c r="N75" s="29">
        <v>0.2</v>
      </c>
      <c r="O75" s="29">
        <v>3.4</v>
      </c>
      <c r="P75" s="29">
        <v>1</v>
      </c>
      <c r="Q75" s="29">
        <v>1.2</v>
      </c>
      <c r="R75" s="29">
        <v>0</v>
      </c>
      <c r="S75" s="29">
        <v>8.5</v>
      </c>
      <c r="T75" s="29">
        <v>24.4</v>
      </c>
      <c r="U75" s="29">
        <v>0</v>
      </c>
      <c r="V75" s="18">
        <f t="shared" si="5"/>
        <v>79.2</v>
      </c>
    </row>
    <row r="76" spans="1:22" ht="14.4" thickBot="1" x14ac:dyDescent="0.35">
      <c r="A76" s="80" t="s">
        <v>166</v>
      </c>
      <c r="B76" s="34" t="s">
        <v>152</v>
      </c>
      <c r="C76" s="89">
        <v>5.3818000000000001</v>
      </c>
      <c r="D76" s="89">
        <v>43.892000000000003</v>
      </c>
      <c r="E76" s="25">
        <v>222</v>
      </c>
      <c r="F76" s="25">
        <v>2</v>
      </c>
      <c r="G76" s="68" t="s">
        <v>158</v>
      </c>
      <c r="H76" s="29"/>
      <c r="I76" s="29">
        <v>0.2</v>
      </c>
      <c r="J76" s="29">
        <v>2.8</v>
      </c>
      <c r="K76" s="29">
        <v>64</v>
      </c>
      <c r="L76" s="29">
        <v>51</v>
      </c>
      <c r="M76" s="29">
        <v>7</v>
      </c>
      <c r="N76" s="1">
        <v>0</v>
      </c>
      <c r="O76" s="1">
        <v>6.3</v>
      </c>
      <c r="P76" s="1">
        <v>25</v>
      </c>
      <c r="Q76" s="1">
        <v>0</v>
      </c>
      <c r="R76" s="1">
        <v>0</v>
      </c>
      <c r="S76" s="1">
        <v>7.9</v>
      </c>
      <c r="T76" s="1">
        <v>116.8</v>
      </c>
      <c r="U76" s="1">
        <v>0</v>
      </c>
      <c r="V76" s="18">
        <f t="shared" si="5"/>
        <v>115</v>
      </c>
    </row>
    <row r="77" spans="1:22" ht="14.4" thickBot="1" x14ac:dyDescent="0.35">
      <c r="A77" s="84" t="s">
        <v>131</v>
      </c>
      <c r="B77" s="38" t="s">
        <v>132</v>
      </c>
      <c r="C77" s="42">
        <v>5.6150000000000002</v>
      </c>
      <c r="D77" s="42">
        <v>43.786999999999999</v>
      </c>
      <c r="E77" s="44">
        <v>381</v>
      </c>
      <c r="F77" s="25">
        <v>1</v>
      </c>
      <c r="G77" s="48" t="s">
        <v>157</v>
      </c>
      <c r="H77" s="29"/>
      <c r="I77" s="29">
        <v>1.2</v>
      </c>
      <c r="J77" s="29">
        <v>0.4</v>
      </c>
      <c r="K77" s="29">
        <v>40.9</v>
      </c>
      <c r="L77" s="29">
        <v>52</v>
      </c>
      <c r="M77" s="29">
        <v>2.8</v>
      </c>
      <c r="N77" s="1">
        <v>0</v>
      </c>
      <c r="O77" s="1">
        <v>13.3</v>
      </c>
      <c r="P77" s="1">
        <v>13.8</v>
      </c>
      <c r="Q77" s="1">
        <v>0</v>
      </c>
      <c r="R77" s="1">
        <v>0</v>
      </c>
      <c r="S77" s="1">
        <v>1</v>
      </c>
      <c r="T77" s="1">
        <v>101.7</v>
      </c>
      <c r="U77" s="71" t="s">
        <v>526</v>
      </c>
      <c r="V77" s="18">
        <f t="shared" si="5"/>
        <v>92.9</v>
      </c>
    </row>
    <row r="78" spans="1:22" ht="14.4" thickBot="1" x14ac:dyDescent="0.35">
      <c r="A78" s="78" t="s">
        <v>133</v>
      </c>
      <c r="B78" s="35" t="s">
        <v>134</v>
      </c>
      <c r="C78" s="32">
        <v>5.6980000000000004</v>
      </c>
      <c r="D78" s="32">
        <v>43.756</v>
      </c>
      <c r="E78" s="33">
        <v>431</v>
      </c>
      <c r="F78" s="30">
        <v>4</v>
      </c>
      <c r="G78" s="48" t="s">
        <v>157</v>
      </c>
      <c r="H78" s="29"/>
      <c r="I78" s="29">
        <v>0.7</v>
      </c>
      <c r="J78" s="29">
        <v>0</v>
      </c>
      <c r="K78" s="29">
        <v>48.2</v>
      </c>
      <c r="L78" s="29">
        <v>65.2</v>
      </c>
      <c r="M78" s="29">
        <v>5.0999999999999996</v>
      </c>
      <c r="N78" s="1">
        <v>0.2</v>
      </c>
      <c r="O78" s="1">
        <v>8.1</v>
      </c>
      <c r="P78" s="1">
        <v>17.2</v>
      </c>
      <c r="Q78" s="1">
        <v>0</v>
      </c>
      <c r="R78" s="1">
        <v>0</v>
      </c>
      <c r="S78" s="1">
        <v>14.5</v>
      </c>
      <c r="T78" s="1">
        <v>186.6</v>
      </c>
      <c r="U78" s="1">
        <v>0.8</v>
      </c>
      <c r="V78" s="18">
        <f t="shared" si="5"/>
        <v>113.4</v>
      </c>
    </row>
    <row r="79" spans="1:22" ht="14.4" thickBot="1" x14ac:dyDescent="0.35">
      <c r="A79" s="76" t="s">
        <v>238</v>
      </c>
      <c r="B79" s="70" t="s">
        <v>210</v>
      </c>
      <c r="C79" s="86">
        <v>5.1647999999999996</v>
      </c>
      <c r="D79" s="86">
        <v>43.883600000000001</v>
      </c>
      <c r="E79" s="16">
        <v>142</v>
      </c>
      <c r="F79" s="16">
        <v>1</v>
      </c>
      <c r="G79" s="22" t="s">
        <v>158</v>
      </c>
      <c r="I79" s="1">
        <v>0.2</v>
      </c>
      <c r="J79" s="1">
        <v>1.8</v>
      </c>
      <c r="K79" s="1">
        <v>42.6</v>
      </c>
      <c r="L79" s="1">
        <v>37.299999999999997</v>
      </c>
      <c r="M79" s="1">
        <v>4.4000000000000004</v>
      </c>
      <c r="N79" s="1">
        <v>0.2</v>
      </c>
      <c r="O79" s="1">
        <v>11.4</v>
      </c>
      <c r="P79" s="1">
        <v>15.3</v>
      </c>
      <c r="Q79" s="1">
        <v>0</v>
      </c>
      <c r="R79" s="1">
        <v>0</v>
      </c>
      <c r="S79" s="1">
        <v>6.2</v>
      </c>
      <c r="T79" s="1">
        <v>110.6</v>
      </c>
      <c r="U79" s="1">
        <v>0</v>
      </c>
      <c r="V79" s="18">
        <f t="shared" si="5"/>
        <v>79.900000000000006</v>
      </c>
    </row>
    <row r="80" spans="1:22" ht="14.4" thickBot="1" x14ac:dyDescent="0.35">
      <c r="A80" s="80" t="s">
        <v>159</v>
      </c>
      <c r="B80" s="34" t="s">
        <v>145</v>
      </c>
      <c r="C80" s="89">
        <v>5.3529999999999998</v>
      </c>
      <c r="D80" s="89">
        <v>43.718800000000002</v>
      </c>
      <c r="E80" s="25">
        <v>152</v>
      </c>
      <c r="F80" s="25">
        <v>2</v>
      </c>
      <c r="G80" s="56" t="s">
        <v>525</v>
      </c>
      <c r="H80" s="29"/>
      <c r="I80" s="29">
        <v>1</v>
      </c>
      <c r="J80" s="29">
        <v>4.5999999999999996</v>
      </c>
      <c r="K80" s="29">
        <v>40</v>
      </c>
      <c r="L80" s="29">
        <v>23</v>
      </c>
      <c r="M80" s="29">
        <v>3.6</v>
      </c>
      <c r="N80" s="1">
        <v>0</v>
      </c>
      <c r="O80" s="1">
        <v>8.6</v>
      </c>
      <c r="P80" s="1">
        <v>16.100000000000001</v>
      </c>
      <c r="Q80" s="1">
        <v>0</v>
      </c>
      <c r="R80" s="1">
        <v>0</v>
      </c>
      <c r="S80" s="1">
        <v>4.4000000000000004</v>
      </c>
      <c r="T80" s="1">
        <v>94.2</v>
      </c>
      <c r="U80" s="1">
        <v>0</v>
      </c>
      <c r="V80" s="18">
        <f t="shared" si="5"/>
        <v>63</v>
      </c>
    </row>
    <row r="81" spans="1:22" ht="14.4" thickBot="1" x14ac:dyDescent="0.35">
      <c r="A81" s="80" t="s">
        <v>168</v>
      </c>
      <c r="B81" s="34" t="s">
        <v>155</v>
      </c>
      <c r="C81" s="89">
        <v>5.0549999999999997</v>
      </c>
      <c r="D81" s="89">
        <v>44.083500000000001</v>
      </c>
      <c r="E81" s="25">
        <v>99</v>
      </c>
      <c r="F81" s="25">
        <v>0</v>
      </c>
      <c r="G81" s="68" t="s">
        <v>158</v>
      </c>
      <c r="H81" s="29"/>
      <c r="I81" s="29">
        <v>0</v>
      </c>
      <c r="J81" s="29">
        <v>2.4</v>
      </c>
      <c r="K81" s="29">
        <v>22.6</v>
      </c>
      <c r="L81" s="29">
        <v>31.6</v>
      </c>
      <c r="M81" s="29">
        <v>4.2</v>
      </c>
      <c r="N81" s="1">
        <v>0</v>
      </c>
      <c r="O81" s="1">
        <v>10.5</v>
      </c>
      <c r="P81" s="1">
        <v>0.8</v>
      </c>
      <c r="Q81" s="1">
        <v>0.2</v>
      </c>
      <c r="R81" s="1">
        <v>0</v>
      </c>
      <c r="S81" s="1">
        <v>15.8</v>
      </c>
      <c r="T81" s="1">
        <v>24.4</v>
      </c>
      <c r="U81" s="1">
        <v>0</v>
      </c>
      <c r="V81" s="18">
        <f t="shared" si="5"/>
        <v>54.2</v>
      </c>
    </row>
    <row r="82" spans="1:22" ht="14.4" thickBot="1" x14ac:dyDescent="0.35">
      <c r="A82" s="85" t="s">
        <v>251</v>
      </c>
      <c r="B82" s="56" t="s">
        <v>223</v>
      </c>
      <c r="C82" s="90">
        <v>5.0566000000000004</v>
      </c>
      <c r="D82" s="90">
        <v>43.832799999999999</v>
      </c>
      <c r="E82" s="21">
        <v>75</v>
      </c>
      <c r="F82" s="21">
        <v>4</v>
      </c>
      <c r="G82" s="22" t="s">
        <v>158</v>
      </c>
      <c r="I82" s="1">
        <v>0</v>
      </c>
      <c r="J82" s="1">
        <v>8</v>
      </c>
      <c r="K82" s="1">
        <v>42</v>
      </c>
      <c r="L82" s="1">
        <v>30</v>
      </c>
      <c r="M82" s="1">
        <v>2</v>
      </c>
      <c r="N82" s="1">
        <v>0</v>
      </c>
      <c r="O82" s="1">
        <v>12.7</v>
      </c>
      <c r="P82" s="1">
        <v>5.6</v>
      </c>
      <c r="Q82" s="1">
        <v>1.7</v>
      </c>
      <c r="R82" s="1">
        <v>0</v>
      </c>
      <c r="S82" s="1">
        <v>7.8</v>
      </c>
      <c r="T82" s="1">
        <v>118.1</v>
      </c>
      <c r="U82" s="1">
        <v>0.9</v>
      </c>
      <c r="V82" s="18">
        <f t="shared" si="5"/>
        <v>72</v>
      </c>
    </row>
    <row r="83" spans="1:22" ht="14.4" thickBot="1" x14ac:dyDescent="0.35">
      <c r="A83" s="85" t="s">
        <v>252</v>
      </c>
      <c r="B83" s="56" t="s">
        <v>224</v>
      </c>
      <c r="C83" s="90">
        <v>5.2305999999999999</v>
      </c>
      <c r="D83" s="90">
        <v>43.832599999999999</v>
      </c>
      <c r="E83" s="21">
        <v>252</v>
      </c>
      <c r="F83" s="21">
        <v>4</v>
      </c>
      <c r="G83" s="22" t="s">
        <v>158</v>
      </c>
      <c r="I83" s="1">
        <v>1</v>
      </c>
      <c r="J83" s="1">
        <v>6.7</v>
      </c>
      <c r="K83" s="1">
        <v>58</v>
      </c>
      <c r="L83" s="1">
        <v>38</v>
      </c>
      <c r="M83" s="1">
        <v>5</v>
      </c>
      <c r="N83" s="1">
        <v>0</v>
      </c>
      <c r="O83" s="1">
        <v>32.1</v>
      </c>
      <c r="P83" s="1">
        <v>0.7</v>
      </c>
      <c r="Q83" s="1">
        <v>0.7</v>
      </c>
      <c r="R83" s="1">
        <v>0.9</v>
      </c>
      <c r="S83" s="1">
        <v>18</v>
      </c>
      <c r="T83" s="1">
        <v>84.3</v>
      </c>
      <c r="U83" s="1">
        <v>0</v>
      </c>
      <c r="V83" s="18">
        <f t="shared" si="5"/>
        <v>96</v>
      </c>
    </row>
    <row r="84" spans="1:22" ht="14.4" thickBot="1" x14ac:dyDescent="0.35">
      <c r="A84" s="85" t="s">
        <v>247</v>
      </c>
      <c r="B84" s="56" t="s">
        <v>219</v>
      </c>
      <c r="C84" s="90">
        <v>5.1890000000000001</v>
      </c>
      <c r="D84" s="90">
        <v>43.751300000000001</v>
      </c>
      <c r="E84" s="21">
        <v>150</v>
      </c>
      <c r="F84" s="21">
        <v>3</v>
      </c>
      <c r="G84" s="22" t="s">
        <v>158</v>
      </c>
      <c r="I84" s="1">
        <v>0</v>
      </c>
      <c r="J84" s="1">
        <v>5.4</v>
      </c>
      <c r="K84" s="1">
        <v>44.4</v>
      </c>
      <c r="L84" s="1">
        <v>59.7</v>
      </c>
      <c r="M84" s="1">
        <v>5.8</v>
      </c>
      <c r="N84" s="1">
        <v>0</v>
      </c>
      <c r="O84" s="1">
        <v>31.7</v>
      </c>
      <c r="P84" s="1">
        <v>0</v>
      </c>
      <c r="Q84" s="1">
        <v>1.1000000000000001</v>
      </c>
      <c r="R84" s="1">
        <v>0</v>
      </c>
      <c r="S84" s="1">
        <v>28.2</v>
      </c>
      <c r="T84" s="1">
        <v>62.4</v>
      </c>
      <c r="U84" s="1">
        <v>0</v>
      </c>
      <c r="V84" s="18">
        <f t="shared" si="5"/>
        <v>104.1</v>
      </c>
    </row>
    <row r="85" spans="1:22" ht="14.4" thickBot="1" x14ac:dyDescent="0.35">
      <c r="A85" s="78" t="s">
        <v>135</v>
      </c>
      <c r="B85" s="35" t="s">
        <v>136</v>
      </c>
      <c r="C85" s="32">
        <v>5.6150000000000002</v>
      </c>
      <c r="D85" s="32">
        <v>43.707999999999998</v>
      </c>
      <c r="E85" s="33">
        <v>391</v>
      </c>
      <c r="F85" s="30">
        <v>4</v>
      </c>
      <c r="G85" s="48" t="s">
        <v>157</v>
      </c>
      <c r="H85" s="29"/>
      <c r="I85" s="29">
        <v>1.5</v>
      </c>
      <c r="J85" s="29">
        <v>0.5</v>
      </c>
      <c r="K85" s="29">
        <v>43</v>
      </c>
      <c r="L85" s="29">
        <v>38</v>
      </c>
      <c r="M85" s="29">
        <v>5</v>
      </c>
      <c r="N85" s="1">
        <v>0</v>
      </c>
      <c r="O85" s="1">
        <v>10.1</v>
      </c>
      <c r="P85" s="1">
        <v>11.9</v>
      </c>
      <c r="Q85" s="1">
        <v>1.4</v>
      </c>
      <c r="R85" s="1">
        <v>0</v>
      </c>
      <c r="S85" s="1">
        <v>6.7</v>
      </c>
      <c r="T85" s="1">
        <v>79</v>
      </c>
      <c r="U85" s="1">
        <v>0</v>
      </c>
      <c r="V85" s="18">
        <f t="shared" si="5"/>
        <v>81</v>
      </c>
    </row>
    <row r="86" spans="1:22" ht="14.4" thickBot="1" x14ac:dyDescent="0.35">
      <c r="A86" s="80" t="s">
        <v>167</v>
      </c>
      <c r="B86" s="34" t="s">
        <v>154</v>
      </c>
      <c r="C86" s="89">
        <v>5.2255000000000003</v>
      </c>
      <c r="D86" s="89">
        <v>43.938099999999999</v>
      </c>
      <c r="E86" s="25">
        <v>488</v>
      </c>
      <c r="F86" s="25">
        <v>2</v>
      </c>
      <c r="G86" s="68" t="s">
        <v>158</v>
      </c>
      <c r="H86" s="29"/>
      <c r="I86" s="29">
        <v>0</v>
      </c>
      <c r="J86" s="29">
        <v>1.8</v>
      </c>
      <c r="K86" s="29">
        <v>26.2</v>
      </c>
      <c r="L86" s="29">
        <v>32.6</v>
      </c>
      <c r="M86" s="29">
        <v>4.5999999999999996</v>
      </c>
      <c r="N86" s="1">
        <v>0.2</v>
      </c>
      <c r="O86" s="1">
        <v>38.4</v>
      </c>
      <c r="P86" s="1">
        <v>2.2000000000000002</v>
      </c>
      <c r="Q86" s="1">
        <v>1</v>
      </c>
      <c r="R86" s="1">
        <v>0</v>
      </c>
      <c r="S86" s="1">
        <v>27.3</v>
      </c>
      <c r="T86" s="1">
        <v>99.4</v>
      </c>
      <c r="U86" s="1">
        <v>0.3</v>
      </c>
      <c r="V86" s="18">
        <f t="shared" si="5"/>
        <v>58.8</v>
      </c>
    </row>
    <row r="87" spans="1:22" x14ac:dyDescent="0.3">
      <c r="A87" s="76" t="s">
        <v>167</v>
      </c>
      <c r="B87" s="70" t="s">
        <v>154</v>
      </c>
      <c r="C87" s="86">
        <v>5.2255000000000003</v>
      </c>
      <c r="D87" s="86">
        <v>43.938099999999999</v>
      </c>
      <c r="E87" s="16">
        <v>488</v>
      </c>
      <c r="F87" s="16">
        <v>2</v>
      </c>
      <c r="G87" s="22" t="s">
        <v>158</v>
      </c>
      <c r="I87" s="1">
        <v>0</v>
      </c>
      <c r="J87" s="1">
        <v>1.8</v>
      </c>
      <c r="K87" s="1">
        <v>26.2</v>
      </c>
      <c r="L87" s="1">
        <v>32.6</v>
      </c>
      <c r="M87" s="1">
        <v>4.5999999999999996</v>
      </c>
      <c r="N87" s="1">
        <v>0</v>
      </c>
      <c r="O87" s="1">
        <v>5.2</v>
      </c>
      <c r="P87" s="1">
        <v>4.9000000000000004</v>
      </c>
      <c r="Q87" s="1">
        <v>3</v>
      </c>
      <c r="R87" s="1">
        <v>0.2</v>
      </c>
      <c r="S87" s="1">
        <v>0.2</v>
      </c>
      <c r="T87" s="1">
        <v>14.6</v>
      </c>
      <c r="U87" s="71" t="s">
        <v>526</v>
      </c>
      <c r="V87" s="18">
        <f t="shared" si="5"/>
        <v>58.8</v>
      </c>
    </row>
    <row r="88" spans="1:22" x14ac:dyDescent="0.3">
      <c r="A88" s="77" t="s">
        <v>138</v>
      </c>
      <c r="B88" s="36" t="s">
        <v>137</v>
      </c>
      <c r="C88" s="87">
        <v>5.5076000000000001</v>
      </c>
      <c r="D88" s="87">
        <v>43.695799999999998</v>
      </c>
      <c r="E88" s="30">
        <v>208</v>
      </c>
      <c r="F88" s="30">
        <v>4</v>
      </c>
      <c r="G88" s="37" t="s">
        <v>157</v>
      </c>
      <c r="H88" s="29"/>
      <c r="I88" s="29">
        <v>1.3</v>
      </c>
      <c r="J88" s="29">
        <v>1.1000000000000001</v>
      </c>
      <c r="K88" s="29">
        <v>44.8</v>
      </c>
      <c r="L88" s="29">
        <v>35</v>
      </c>
      <c r="M88" s="29">
        <v>4.7</v>
      </c>
      <c r="N88" s="1">
        <v>0</v>
      </c>
      <c r="O88" s="1">
        <v>13.6</v>
      </c>
      <c r="P88" s="1">
        <v>8</v>
      </c>
      <c r="Q88" s="1">
        <v>2.2000000000000002</v>
      </c>
      <c r="R88" s="1">
        <v>1.8</v>
      </c>
      <c r="S88" s="1">
        <v>12.6</v>
      </c>
      <c r="T88" s="1">
        <v>68.7</v>
      </c>
      <c r="U88" s="1">
        <v>0</v>
      </c>
      <c r="V88" s="18">
        <f t="shared" si="5"/>
        <v>79.8</v>
      </c>
    </row>
    <row r="89" spans="1:22" x14ac:dyDescent="0.3">
      <c r="A89" s="57" t="s">
        <v>255</v>
      </c>
      <c r="B89" s="57" t="s">
        <v>227</v>
      </c>
      <c r="C89" s="91">
        <v>5.4926000000000004</v>
      </c>
      <c r="D89" s="91">
        <v>43.924500000000002</v>
      </c>
      <c r="E89" s="61">
        <v>400</v>
      </c>
      <c r="F89" s="61">
        <v>4</v>
      </c>
      <c r="G89" s="49" t="s">
        <v>158</v>
      </c>
      <c r="I89" s="1">
        <v>0.7</v>
      </c>
      <c r="J89" s="1">
        <v>1.4</v>
      </c>
      <c r="K89" s="1">
        <v>57</v>
      </c>
      <c r="L89" s="1">
        <v>53</v>
      </c>
      <c r="M89" s="1">
        <v>1.7</v>
      </c>
      <c r="N89" s="1">
        <v>0.3</v>
      </c>
      <c r="O89" s="1">
        <v>7.5</v>
      </c>
      <c r="P89" s="1">
        <v>0.7</v>
      </c>
      <c r="Q89" s="1">
        <v>2.7</v>
      </c>
      <c r="R89" s="1">
        <v>0.3</v>
      </c>
      <c r="S89" s="1">
        <v>26.5</v>
      </c>
      <c r="T89" s="1">
        <v>47.5</v>
      </c>
      <c r="U89" s="1">
        <v>0.2</v>
      </c>
      <c r="V89" s="18">
        <f t="shared" si="5"/>
        <v>110</v>
      </c>
    </row>
    <row r="90" spans="1:22" ht="14.4" thickBot="1" x14ac:dyDescent="0.35">
      <c r="A90" s="77" t="s">
        <v>165</v>
      </c>
      <c r="B90" s="36" t="s">
        <v>151</v>
      </c>
      <c r="C90" s="87">
        <v>5.4927999999999999</v>
      </c>
      <c r="D90" s="87">
        <v>44.040599999999998</v>
      </c>
      <c r="E90" s="30">
        <v>836</v>
      </c>
      <c r="F90" s="30">
        <v>1</v>
      </c>
      <c r="G90" s="69" t="s">
        <v>158</v>
      </c>
      <c r="H90" s="29"/>
      <c r="I90" s="29">
        <v>3</v>
      </c>
      <c r="J90" s="29">
        <v>11.2</v>
      </c>
      <c r="K90" s="29">
        <v>61</v>
      </c>
      <c r="L90" s="29">
        <v>66.099999999999994</v>
      </c>
      <c r="M90" s="29">
        <v>3.6</v>
      </c>
      <c r="N90" s="1">
        <v>0</v>
      </c>
      <c r="O90" s="1">
        <v>18</v>
      </c>
      <c r="P90" s="1">
        <v>1.8</v>
      </c>
      <c r="Q90" s="1">
        <v>3.6</v>
      </c>
      <c r="R90" s="1">
        <v>1.5</v>
      </c>
      <c r="S90" s="1">
        <v>15.5</v>
      </c>
      <c r="T90" s="71" t="s">
        <v>526</v>
      </c>
      <c r="U90" s="71" t="s">
        <v>526</v>
      </c>
      <c r="V90" s="18">
        <f t="shared" si="5"/>
        <v>127.1</v>
      </c>
    </row>
    <row r="91" spans="1:22" ht="14.4" thickBot="1" x14ac:dyDescent="0.35">
      <c r="A91" s="85" t="s">
        <v>165</v>
      </c>
      <c r="B91" s="56" t="s">
        <v>151</v>
      </c>
      <c r="C91" s="90">
        <v>5.4927999999999999</v>
      </c>
      <c r="D91" s="90">
        <v>44.040599999999998</v>
      </c>
      <c r="E91" s="21">
        <v>836</v>
      </c>
      <c r="F91" s="21">
        <v>1</v>
      </c>
      <c r="G91" s="49" t="s">
        <v>158</v>
      </c>
      <c r="I91" s="1">
        <v>3</v>
      </c>
      <c r="J91" s="1">
        <v>11.2</v>
      </c>
      <c r="K91" s="1">
        <v>61</v>
      </c>
      <c r="L91" s="1">
        <v>66.099999999999994</v>
      </c>
      <c r="M91" s="1">
        <v>3.6</v>
      </c>
      <c r="N91" s="1">
        <v>0</v>
      </c>
      <c r="O91" s="1">
        <v>14</v>
      </c>
      <c r="P91" s="1">
        <v>2.5</v>
      </c>
      <c r="Q91" s="1">
        <v>1</v>
      </c>
      <c r="R91" s="1">
        <v>0.3</v>
      </c>
      <c r="S91" s="1">
        <v>30</v>
      </c>
      <c r="T91" s="1">
        <v>34</v>
      </c>
      <c r="U91" s="1">
        <v>0</v>
      </c>
      <c r="V91" s="18">
        <f t="shared" si="5"/>
        <v>127.1</v>
      </c>
    </row>
    <row r="92" spans="1:22" ht="14.4" thickBot="1" x14ac:dyDescent="0.35">
      <c r="A92" s="74" t="s">
        <v>260</v>
      </c>
      <c r="B92" s="74" t="s">
        <v>232</v>
      </c>
      <c r="C92" s="43">
        <v>5.3719999999999999</v>
      </c>
      <c r="D92" s="43">
        <v>43.930799999999998</v>
      </c>
      <c r="E92" s="47">
        <v>322</v>
      </c>
      <c r="F92" s="47">
        <v>4</v>
      </c>
      <c r="G92" s="49" t="s">
        <v>158</v>
      </c>
      <c r="I92" s="1">
        <v>0.5</v>
      </c>
      <c r="J92" s="1">
        <v>2</v>
      </c>
      <c r="K92" s="1">
        <v>41.5</v>
      </c>
      <c r="L92" s="1">
        <v>48.3</v>
      </c>
      <c r="M92" s="1">
        <v>6.9</v>
      </c>
      <c r="N92" s="1">
        <v>0</v>
      </c>
      <c r="O92" s="1">
        <v>12.6</v>
      </c>
      <c r="P92" s="1">
        <v>2.1</v>
      </c>
      <c r="Q92" s="1">
        <v>0.6</v>
      </c>
      <c r="R92" s="1">
        <v>0</v>
      </c>
      <c r="S92" s="1">
        <v>22.4</v>
      </c>
      <c r="T92" s="1">
        <v>39.5</v>
      </c>
      <c r="U92" s="1">
        <v>0</v>
      </c>
      <c r="V92" s="18">
        <f t="shared" si="5"/>
        <v>89.8</v>
      </c>
    </row>
    <row r="93" spans="1:22" ht="14.4" thickBot="1" x14ac:dyDescent="0.35">
      <c r="A93" s="80" t="s">
        <v>140</v>
      </c>
      <c r="B93" s="34" t="s">
        <v>139</v>
      </c>
      <c r="C93" s="89">
        <v>5.4992999999999999</v>
      </c>
      <c r="D93" s="89">
        <v>43.754800000000003</v>
      </c>
      <c r="E93" s="25">
        <v>307</v>
      </c>
      <c r="F93" s="25">
        <v>4</v>
      </c>
      <c r="G93" s="37" t="s">
        <v>157</v>
      </c>
      <c r="H93" s="29"/>
      <c r="I93" s="29">
        <v>2.1</v>
      </c>
      <c r="J93" s="29">
        <v>2.8</v>
      </c>
      <c r="K93" s="29">
        <v>40.6</v>
      </c>
      <c r="L93" s="29">
        <v>33</v>
      </c>
      <c r="M93" s="29">
        <v>4.5999999999999996</v>
      </c>
      <c r="N93" s="1">
        <v>0</v>
      </c>
      <c r="O93" s="1">
        <v>6</v>
      </c>
      <c r="P93" s="1">
        <v>1</v>
      </c>
      <c r="Q93" s="1">
        <v>0</v>
      </c>
      <c r="R93" s="1">
        <v>0</v>
      </c>
      <c r="S93" s="1">
        <v>28</v>
      </c>
      <c r="T93" s="1">
        <v>30</v>
      </c>
      <c r="U93" s="1">
        <v>0</v>
      </c>
      <c r="V93" s="18">
        <f t="shared" si="5"/>
        <v>73.599999999999994</v>
      </c>
    </row>
    <row r="94" spans="1:22" x14ac:dyDescent="0.3">
      <c r="A94" s="80" t="s">
        <v>144</v>
      </c>
      <c r="B94" s="34" t="s">
        <v>143</v>
      </c>
      <c r="C94" s="89">
        <v>5.4123000000000001</v>
      </c>
      <c r="D94" s="89">
        <v>43.773600000000002</v>
      </c>
      <c r="E94" s="25">
        <v>345</v>
      </c>
      <c r="F94" s="25">
        <v>4</v>
      </c>
      <c r="G94" s="37" t="s">
        <v>157</v>
      </c>
      <c r="H94" s="29"/>
      <c r="I94" s="29">
        <v>0.6</v>
      </c>
      <c r="J94" s="29">
        <v>4.5999999999999996</v>
      </c>
      <c r="K94" s="29">
        <v>54</v>
      </c>
      <c r="L94" s="29">
        <v>28</v>
      </c>
      <c r="M94" s="29">
        <v>1</v>
      </c>
      <c r="N94" s="1">
        <v>0.2</v>
      </c>
      <c r="O94" s="1">
        <v>8.4</v>
      </c>
      <c r="P94" s="1">
        <v>3</v>
      </c>
      <c r="Q94" s="1">
        <v>0.4</v>
      </c>
      <c r="R94" s="1">
        <v>0.2</v>
      </c>
      <c r="S94" s="1">
        <v>19.3</v>
      </c>
      <c r="T94" s="1">
        <v>32.799999999999997</v>
      </c>
      <c r="U94" s="1">
        <v>0</v>
      </c>
      <c r="V94" s="18">
        <f t="shared" si="5"/>
        <v>82</v>
      </c>
    </row>
    <row r="95" spans="1:22" x14ac:dyDescent="0.3">
      <c r="A95" s="77" t="s">
        <v>162</v>
      </c>
      <c r="B95" s="36" t="s">
        <v>148</v>
      </c>
      <c r="C95" s="87">
        <v>5.5664999999999996</v>
      </c>
      <c r="D95" s="87">
        <v>43.896299999999997</v>
      </c>
      <c r="E95" s="30">
        <v>620</v>
      </c>
      <c r="F95" s="30">
        <v>4</v>
      </c>
      <c r="G95" s="69" t="s">
        <v>158</v>
      </c>
      <c r="H95" s="29"/>
      <c r="I95" s="29">
        <v>2</v>
      </c>
      <c r="J95" s="29">
        <v>3.5</v>
      </c>
      <c r="K95" s="29">
        <v>72.3</v>
      </c>
      <c r="L95" s="29">
        <v>41.3</v>
      </c>
      <c r="M95" s="29">
        <v>8.8000000000000007</v>
      </c>
      <c r="N95" s="1">
        <v>0</v>
      </c>
      <c r="O95" s="1">
        <v>16.600000000000001</v>
      </c>
      <c r="P95" s="1">
        <v>2.6</v>
      </c>
      <c r="Q95" s="1">
        <v>0.6</v>
      </c>
      <c r="R95" s="1">
        <v>0</v>
      </c>
      <c r="S95" s="1">
        <v>16.8</v>
      </c>
      <c r="T95" s="1">
        <v>40.9</v>
      </c>
      <c r="U95" s="1">
        <v>0</v>
      </c>
      <c r="V95" s="18">
        <f t="shared" si="5"/>
        <v>113.6</v>
      </c>
    </row>
    <row r="96" spans="1:22" x14ac:dyDescent="0.3">
      <c r="A96" s="57" t="s">
        <v>262</v>
      </c>
      <c r="B96" s="57" t="s">
        <v>234</v>
      </c>
      <c r="C96" s="91">
        <v>5.4387999999999996</v>
      </c>
      <c r="D96" s="91">
        <v>44.003300000000003</v>
      </c>
      <c r="E96" s="61">
        <v>1020</v>
      </c>
      <c r="F96" s="61">
        <v>4</v>
      </c>
      <c r="G96" s="49" t="s">
        <v>158</v>
      </c>
      <c r="I96" s="1">
        <v>4.3</v>
      </c>
      <c r="J96" s="1">
        <v>6.9</v>
      </c>
      <c r="K96" s="1">
        <v>64.400000000000006</v>
      </c>
      <c r="L96" s="1">
        <v>63</v>
      </c>
      <c r="M96" s="1">
        <v>5</v>
      </c>
      <c r="N96" s="1">
        <v>0</v>
      </c>
      <c r="O96" s="1">
        <v>10</v>
      </c>
      <c r="P96" s="1">
        <v>1.8</v>
      </c>
      <c r="Q96" s="1">
        <v>1.4</v>
      </c>
      <c r="R96" s="1">
        <v>0</v>
      </c>
      <c r="S96" s="1">
        <v>7.4</v>
      </c>
      <c r="T96" s="1">
        <v>48.1</v>
      </c>
      <c r="U96" s="1">
        <v>0</v>
      </c>
      <c r="V96" s="18">
        <f t="shared" si="5"/>
        <v>127.4</v>
      </c>
    </row>
  </sheetData>
  <autoFilter ref="A6:M27">
    <sortState ref="A7:M96">
      <sortCondition ref="A6:A27"/>
    </sortState>
  </autoFilter>
  <conditionalFormatting sqref="I7:U96">
    <cfRule type="colorScale" priority="1">
      <colorScale>
        <cfvo type="min"/>
        <cfvo type="max"/>
        <color theme="0"/>
        <color theme="4" tint="-0.249977111117893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rgb="FFFF0000"/>
  </sheetPr>
  <dimension ref="A1:AQ94"/>
  <sheetViews>
    <sheetView tabSelected="1" zoomScaleNormal="100" workbookViewId="0">
      <pane xSplit="2" ySplit="6" topLeftCell="C43" activePane="bottomRight" state="frozen"/>
      <selection pane="topRight" activeCell="C1" sqref="C1"/>
      <selection pane="bottomLeft" activeCell="A7" sqref="A7"/>
      <selection pane="bottomRight" activeCell="B6" sqref="B6"/>
    </sheetView>
  </sheetViews>
  <sheetFormatPr baseColWidth="10" defaultColWidth="11.44140625" defaultRowHeight="13.8" x14ac:dyDescent="0.3"/>
  <cols>
    <col min="1" max="1" width="11.44140625" style="1"/>
    <col min="2" max="2" width="28.109375" style="1" customWidth="1"/>
    <col min="3" max="7" width="11.44140625" style="1"/>
    <col min="8" max="8" width="8.6640625" style="1" customWidth="1"/>
    <col min="9" max="12" width="7.6640625" style="1" customWidth="1"/>
    <col min="13" max="40" width="7.6640625" style="1" hidden="1" customWidth="1"/>
    <col min="41" max="42" width="7.6640625" style="1" customWidth="1"/>
    <col min="43" max="16384" width="11.44140625" style="1"/>
  </cols>
  <sheetData>
    <row r="1" spans="1:43" ht="16.2" x14ac:dyDescent="0.4">
      <c r="A1" s="11" t="s">
        <v>171</v>
      </c>
      <c r="I1" s="11" t="s">
        <v>170</v>
      </c>
    </row>
    <row r="3" spans="1:43" x14ac:dyDescent="0.3">
      <c r="B3" s="19" t="s">
        <v>52</v>
      </c>
      <c r="C3" s="17">
        <f>MEDIAN(C$7:C$78)</f>
        <v>5.9903500000000003</v>
      </c>
      <c r="D3" s="17">
        <f>MEDIAN(D$7:D$78)</f>
        <v>43.568249999999999</v>
      </c>
      <c r="E3" s="18">
        <f>MEDIAN(E$7:E$91)</f>
        <v>279</v>
      </c>
      <c r="F3" s="18"/>
      <c r="H3" s="18"/>
      <c r="I3" s="18">
        <f>MEDIAN(I$7:I$78)</f>
        <v>3.3</v>
      </c>
      <c r="J3" s="18">
        <f t="shared" ref="J3:U3" si="0">MEDIAN(J$7:J$91)</f>
        <v>5</v>
      </c>
      <c r="K3" s="18">
        <f t="shared" si="0"/>
        <v>53.4</v>
      </c>
      <c r="L3" s="18">
        <f t="shared" si="0"/>
        <v>59.7</v>
      </c>
      <c r="M3" s="18">
        <f t="shared" si="0"/>
        <v>6</v>
      </c>
      <c r="N3" s="18">
        <f t="shared" si="0"/>
        <v>0</v>
      </c>
      <c r="O3" s="18">
        <f t="shared" si="0"/>
        <v>9.35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9</v>
      </c>
      <c r="T3" s="18">
        <f t="shared" si="0"/>
        <v>42.099999999999994</v>
      </c>
      <c r="U3" s="18">
        <f t="shared" si="0"/>
        <v>0</v>
      </c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>
        <f>MEDIAN(AO$7:AO$91)</f>
        <v>113.6</v>
      </c>
      <c r="AP3" s="18">
        <f>MEDIAN(AP$7:AP$91)</f>
        <v>62.400000000000006</v>
      </c>
      <c r="AQ3" s="18">
        <f>MEDIAN(AQ$7:AQ$91)</f>
        <v>62.4</v>
      </c>
    </row>
    <row r="4" spans="1:43" x14ac:dyDescent="0.3">
      <c r="B4" s="19" t="s">
        <v>50</v>
      </c>
      <c r="C4" s="17">
        <f>MAX(C$7:C$78)</f>
        <v>7.1111000000000004</v>
      </c>
      <c r="D4" s="17">
        <f>MAX(D$7:D$78)</f>
        <v>44.224499999999999</v>
      </c>
      <c r="E4" s="18">
        <f>MAX(E$7:E$91)</f>
        <v>985</v>
      </c>
      <c r="F4" s="18"/>
      <c r="H4" s="18"/>
      <c r="I4" s="18">
        <f>MAX(I$7:I$78)</f>
        <v>17.2</v>
      </c>
      <c r="J4" s="18">
        <f t="shared" ref="J4:U4" si="1">MAX(J$7:J$91)</f>
        <v>49.1</v>
      </c>
      <c r="K4" s="18">
        <f t="shared" si="1"/>
        <v>144</v>
      </c>
      <c r="L4" s="18">
        <f t="shared" si="1"/>
        <v>206.4</v>
      </c>
      <c r="M4" s="18">
        <f t="shared" si="1"/>
        <v>21.8</v>
      </c>
      <c r="N4" s="18">
        <f t="shared" si="1"/>
        <v>0.4</v>
      </c>
      <c r="O4" s="18">
        <f t="shared" si="1"/>
        <v>38.4</v>
      </c>
      <c r="P4" s="18">
        <f t="shared" si="1"/>
        <v>25</v>
      </c>
      <c r="Q4" s="18">
        <f t="shared" si="1"/>
        <v>3</v>
      </c>
      <c r="R4" s="18">
        <f t="shared" si="1"/>
        <v>1.8</v>
      </c>
      <c r="S4" s="18">
        <f t="shared" si="1"/>
        <v>63.8</v>
      </c>
      <c r="T4" s="18">
        <f t="shared" si="1"/>
        <v>200</v>
      </c>
      <c r="U4" s="18">
        <f t="shared" si="1"/>
        <v>0.9</v>
      </c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>
        <f>MAX(AO$7:AO$91)</f>
        <v>277.7</v>
      </c>
      <c r="AP4" s="18">
        <f>MAX(AP$7:AP$91)</f>
        <v>216</v>
      </c>
      <c r="AQ4" s="18">
        <f>MAX(AQ$7:AQ$91)</f>
        <v>159.20000000000002</v>
      </c>
    </row>
    <row r="5" spans="1:43" x14ac:dyDescent="0.3">
      <c r="B5" s="19" t="s">
        <v>51</v>
      </c>
      <c r="C5" s="17">
        <f>MIN(C$7:C$78)</f>
        <v>5.1040999999999999</v>
      </c>
      <c r="D5" s="17">
        <f>MIN(D$7:D$78)</f>
        <v>43.094299999999997</v>
      </c>
      <c r="E5" s="18">
        <f>MIN(E$7:E$91)</f>
        <v>2</v>
      </c>
      <c r="F5" s="18"/>
      <c r="G5" s="18"/>
      <c r="H5" s="18"/>
      <c r="I5" s="18">
        <f>MIN(I$7:I$78)</f>
        <v>0</v>
      </c>
      <c r="J5" s="18">
        <f t="shared" ref="J5:U5" si="2">MIN(J$7:J$91)</f>
        <v>0</v>
      </c>
      <c r="K5" s="18">
        <f t="shared" si="2"/>
        <v>10.5</v>
      </c>
      <c r="L5" s="18">
        <f t="shared" si="2"/>
        <v>7</v>
      </c>
      <c r="M5" s="18">
        <f t="shared" si="2"/>
        <v>1</v>
      </c>
      <c r="N5" s="18">
        <f t="shared" si="2"/>
        <v>0</v>
      </c>
      <c r="O5" s="18">
        <f t="shared" si="2"/>
        <v>0.8</v>
      </c>
      <c r="P5" s="18">
        <f t="shared" si="2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0.4</v>
      </c>
      <c r="U5" s="18">
        <f t="shared" si="2"/>
        <v>0</v>
      </c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>
        <f>MIN(AO$7:AO$91)</f>
        <v>31.4</v>
      </c>
      <c r="AP5" s="18">
        <f>MIN(AP$7:AP$91)</f>
        <v>7.8000000000000007</v>
      </c>
      <c r="AQ5" s="18">
        <f>MIN(AQ$7:AQ$91)</f>
        <v>20.100000000000001</v>
      </c>
    </row>
    <row r="6" spans="1:43" ht="14.4" thickBot="1" x14ac:dyDescent="0.35">
      <c r="A6" s="14" t="s">
        <v>0</v>
      </c>
      <c r="B6" s="14" t="s">
        <v>706</v>
      </c>
      <c r="C6" s="14" t="s">
        <v>529</v>
      </c>
      <c r="D6" s="14" t="s">
        <v>527</v>
      </c>
      <c r="E6" s="14" t="s">
        <v>4</v>
      </c>
      <c r="F6" s="14" t="s">
        <v>54</v>
      </c>
      <c r="G6" s="14" t="s">
        <v>68</v>
      </c>
      <c r="H6" s="14" t="s">
        <v>64</v>
      </c>
      <c r="I6" s="97">
        <v>43789</v>
      </c>
      <c r="J6" s="97">
        <f>I6+1</f>
        <v>43790</v>
      </c>
      <c r="K6" s="97">
        <f t="shared" ref="K6:M6" si="3">J6+1</f>
        <v>43791</v>
      </c>
      <c r="L6" s="97">
        <f t="shared" si="3"/>
        <v>43792</v>
      </c>
      <c r="M6" s="97">
        <f t="shared" si="3"/>
        <v>43793</v>
      </c>
      <c r="N6" s="97">
        <f t="shared" ref="N6" si="4">M6+1</f>
        <v>43794</v>
      </c>
      <c r="O6" s="97">
        <f t="shared" ref="O6" si="5">N6+1</f>
        <v>43795</v>
      </c>
      <c r="P6" s="97">
        <f t="shared" ref="P6" si="6">O6+1</f>
        <v>43796</v>
      </c>
      <c r="Q6" s="97">
        <f t="shared" ref="Q6" si="7">P6+1</f>
        <v>43797</v>
      </c>
      <c r="R6" s="97">
        <f t="shared" ref="R6" si="8">Q6+1</f>
        <v>43798</v>
      </c>
      <c r="S6" s="97">
        <f t="shared" ref="S6" si="9">R6+1</f>
        <v>43799</v>
      </c>
      <c r="T6" s="97">
        <f t="shared" ref="T6" si="10">S6+1</f>
        <v>43800</v>
      </c>
      <c r="U6" s="97">
        <f t="shared" ref="U6" si="11">T6+1</f>
        <v>43801</v>
      </c>
      <c r="V6" s="97">
        <f t="shared" ref="V6" si="12">U6+1</f>
        <v>43802</v>
      </c>
      <c r="W6" s="97">
        <f t="shared" ref="W6" si="13">V6+1</f>
        <v>43803</v>
      </c>
      <c r="X6" s="97">
        <f t="shared" ref="X6" si="14">W6+1</f>
        <v>43804</v>
      </c>
      <c r="Y6" s="97">
        <f t="shared" ref="Y6" si="15">X6+1</f>
        <v>43805</v>
      </c>
      <c r="Z6" s="97">
        <f t="shared" ref="Z6" si="16">Y6+1</f>
        <v>43806</v>
      </c>
      <c r="AA6" s="97">
        <f t="shared" ref="AA6" si="17">Z6+1</f>
        <v>43807</v>
      </c>
      <c r="AB6" s="97">
        <f t="shared" ref="AB6" si="18">AA6+1</f>
        <v>43808</v>
      </c>
      <c r="AC6" s="97">
        <f t="shared" ref="AC6" si="19">AB6+1</f>
        <v>43809</v>
      </c>
      <c r="AD6" s="97">
        <f t="shared" ref="AD6" si="20">AC6+1</f>
        <v>43810</v>
      </c>
      <c r="AE6" s="97">
        <f t="shared" ref="AE6" si="21">AD6+1</f>
        <v>43811</v>
      </c>
      <c r="AF6" s="97">
        <f t="shared" ref="AF6" si="22">AE6+1</f>
        <v>43812</v>
      </c>
      <c r="AG6" s="97">
        <f t="shared" ref="AG6" si="23">AF6+1</f>
        <v>43813</v>
      </c>
      <c r="AH6" s="97">
        <f t="shared" ref="AH6" si="24">AG6+1</f>
        <v>43814</v>
      </c>
      <c r="AI6" s="97">
        <f t="shared" ref="AI6" si="25">AH6+1</f>
        <v>43815</v>
      </c>
      <c r="AJ6" s="97">
        <f t="shared" ref="AJ6" si="26">AI6+1</f>
        <v>43816</v>
      </c>
      <c r="AK6" s="97">
        <f t="shared" ref="AK6" si="27">AJ6+1</f>
        <v>43817</v>
      </c>
      <c r="AL6" s="97">
        <f t="shared" ref="AL6" si="28">AK6+1</f>
        <v>43818</v>
      </c>
      <c r="AM6" s="97">
        <f t="shared" ref="AM6" si="29">AL6+1</f>
        <v>43819</v>
      </c>
      <c r="AN6" s="97">
        <f t="shared" ref="AN6" si="30">AM6+1</f>
        <v>43820</v>
      </c>
      <c r="AO6" s="97" t="s">
        <v>528</v>
      </c>
      <c r="AP6" s="97" t="s">
        <v>698</v>
      </c>
      <c r="AQ6" s="97" t="s">
        <v>530</v>
      </c>
    </row>
    <row r="7" spans="1:43" ht="14.4" thickBot="1" x14ac:dyDescent="0.35">
      <c r="A7" s="76" t="s">
        <v>307</v>
      </c>
      <c r="B7" s="70" t="s">
        <v>279</v>
      </c>
      <c r="C7" s="86">
        <v>5.8617999999999997</v>
      </c>
      <c r="D7" s="86">
        <v>44.167000000000002</v>
      </c>
      <c r="E7" s="16">
        <v>520</v>
      </c>
      <c r="F7" s="16">
        <v>4</v>
      </c>
      <c r="G7" s="73" t="s">
        <v>156</v>
      </c>
      <c r="I7" s="93">
        <v>0.8</v>
      </c>
      <c r="J7" s="93">
        <v>9.4</v>
      </c>
      <c r="K7" s="93">
        <v>36.1</v>
      </c>
      <c r="L7" s="93">
        <v>69.599999999999994</v>
      </c>
      <c r="M7" s="93">
        <v>2.7</v>
      </c>
      <c r="N7" s="93">
        <v>0.2</v>
      </c>
      <c r="O7" s="93">
        <v>38.4</v>
      </c>
      <c r="P7" s="93">
        <v>2.2000000000000002</v>
      </c>
      <c r="Q7" s="93">
        <v>1</v>
      </c>
      <c r="R7" s="93">
        <v>0</v>
      </c>
      <c r="S7" s="93">
        <v>27.3</v>
      </c>
      <c r="T7" s="93">
        <v>99.4</v>
      </c>
      <c r="U7" s="93">
        <v>0.3</v>
      </c>
      <c r="V7" s="93">
        <v>0.3</v>
      </c>
      <c r="W7" s="93">
        <v>0.1</v>
      </c>
      <c r="X7" s="93">
        <v>0.1</v>
      </c>
      <c r="Y7" s="93">
        <v>0.1</v>
      </c>
      <c r="Z7" s="93">
        <v>0.1</v>
      </c>
      <c r="AA7" s="93">
        <v>0.8</v>
      </c>
      <c r="AB7" s="93">
        <v>0.3</v>
      </c>
      <c r="AC7" s="93">
        <v>0</v>
      </c>
      <c r="AD7" s="93">
        <v>1.5</v>
      </c>
      <c r="AE7" s="93">
        <v>15.4</v>
      </c>
      <c r="AF7" s="93">
        <v>6.7</v>
      </c>
      <c r="AG7" s="93">
        <v>0.2</v>
      </c>
      <c r="AH7" s="93">
        <v>0</v>
      </c>
      <c r="AI7" s="93">
        <v>0.1</v>
      </c>
      <c r="AJ7" s="93">
        <v>0.2</v>
      </c>
      <c r="AK7" s="93">
        <v>0</v>
      </c>
      <c r="AL7" s="93">
        <v>33.200000000000003</v>
      </c>
      <c r="AM7" s="93">
        <v>114.6</v>
      </c>
      <c r="AN7" s="93">
        <v>5.5</v>
      </c>
      <c r="AO7" s="96">
        <f t="shared" ref="AO7:AO38" si="31">IF(AND(ISNUMBER(K7),ISNUMBER(L7)),K7+L7,"-")</f>
        <v>105.69999999999999</v>
      </c>
      <c r="AP7" s="96">
        <f>IF(AND(ISNUMBER(S7),ISNUMBER(T7)),S7+T7,"-")</f>
        <v>126.7</v>
      </c>
      <c r="AQ7" s="96">
        <f>IF(AND(ISNUMBER(AL7),ISNUMBER(AM7)),AL7+AM7,"-")</f>
        <v>147.80000000000001</v>
      </c>
    </row>
    <row r="8" spans="1:43" ht="14.4" thickBot="1" x14ac:dyDescent="0.35">
      <c r="A8" s="77" t="s">
        <v>161</v>
      </c>
      <c r="B8" s="36" t="s">
        <v>147</v>
      </c>
      <c r="C8" s="87">
        <v>5.5659999999999998</v>
      </c>
      <c r="D8" s="87">
        <v>43.8506</v>
      </c>
      <c r="E8" s="30">
        <v>350</v>
      </c>
      <c r="F8" s="30">
        <v>4</v>
      </c>
      <c r="G8" s="68" t="s">
        <v>158</v>
      </c>
      <c r="H8" s="29"/>
      <c r="I8" s="94">
        <v>1</v>
      </c>
      <c r="J8" s="94">
        <v>4.3</v>
      </c>
      <c r="K8" s="94">
        <v>61.5</v>
      </c>
      <c r="L8" s="94">
        <v>71.3</v>
      </c>
      <c r="M8" s="94">
        <v>5.0999999999999996</v>
      </c>
      <c r="N8" s="93">
        <v>0.3</v>
      </c>
      <c r="O8" s="93">
        <v>17</v>
      </c>
      <c r="P8" s="93">
        <v>0.2</v>
      </c>
      <c r="Q8" s="93">
        <v>1.4</v>
      </c>
      <c r="R8" s="93">
        <v>0.1</v>
      </c>
      <c r="S8" s="93">
        <v>12.2</v>
      </c>
      <c r="T8" s="93" t="s">
        <v>526</v>
      </c>
      <c r="U8" s="93" t="s">
        <v>526</v>
      </c>
      <c r="V8" s="93">
        <v>0.3</v>
      </c>
      <c r="W8" s="93">
        <v>0</v>
      </c>
      <c r="X8" s="93">
        <v>0</v>
      </c>
      <c r="Y8" s="93">
        <v>0.1</v>
      </c>
      <c r="Z8" s="93">
        <v>0.2</v>
      </c>
      <c r="AA8" s="93">
        <v>1.1000000000000001</v>
      </c>
      <c r="AB8" s="93">
        <v>0</v>
      </c>
      <c r="AC8" s="93">
        <v>0</v>
      </c>
      <c r="AD8" s="93">
        <v>2.5</v>
      </c>
      <c r="AE8" s="93">
        <v>20.6</v>
      </c>
      <c r="AF8" s="93">
        <v>1.3</v>
      </c>
      <c r="AG8" s="93">
        <v>0</v>
      </c>
      <c r="AH8" s="93">
        <v>0</v>
      </c>
      <c r="AI8" s="93">
        <v>0</v>
      </c>
      <c r="AJ8" s="93">
        <v>0.4</v>
      </c>
      <c r="AK8" s="93">
        <v>0.9</v>
      </c>
      <c r="AL8" s="93">
        <v>18</v>
      </c>
      <c r="AM8" s="93">
        <v>94.9</v>
      </c>
      <c r="AN8" s="93">
        <v>6.1</v>
      </c>
      <c r="AO8" s="96">
        <f t="shared" si="31"/>
        <v>132.80000000000001</v>
      </c>
      <c r="AP8" s="96" t="str">
        <f t="shared" ref="AP8:AP71" si="32">IF(AND(ISNUMBER(S8),ISNUMBER(T8)),S8+T8,"-")</f>
        <v>-</v>
      </c>
      <c r="AQ8" s="96">
        <f t="shared" ref="AQ8:AQ71" si="33">IF(AND(ISNUMBER(AL8),ISNUMBER(AM8)),AL8+AM8,"-")</f>
        <v>112.9</v>
      </c>
    </row>
    <row r="9" spans="1:43" ht="14.4" thickBot="1" x14ac:dyDescent="0.35">
      <c r="A9" s="77" t="s">
        <v>163</v>
      </c>
      <c r="B9" s="36" t="s">
        <v>149</v>
      </c>
      <c r="C9" s="87">
        <v>5.9896000000000003</v>
      </c>
      <c r="D9" s="87">
        <v>44.062100000000001</v>
      </c>
      <c r="E9" s="30">
        <v>458</v>
      </c>
      <c r="F9" s="30">
        <v>0</v>
      </c>
      <c r="G9" s="48" t="s">
        <v>156</v>
      </c>
      <c r="H9" s="29"/>
      <c r="I9" s="94">
        <v>2.2000000000000002</v>
      </c>
      <c r="J9" s="94">
        <v>2.6</v>
      </c>
      <c r="K9" s="94">
        <v>10.9</v>
      </c>
      <c r="L9" s="94">
        <v>50</v>
      </c>
      <c r="M9" s="94">
        <v>1.8</v>
      </c>
      <c r="N9" s="93">
        <v>0</v>
      </c>
      <c r="O9" s="93">
        <v>12.9</v>
      </c>
      <c r="P9" s="93">
        <v>4.9000000000000004</v>
      </c>
      <c r="Q9" s="93">
        <v>0.6</v>
      </c>
      <c r="R9" s="93">
        <v>0</v>
      </c>
      <c r="S9" s="93">
        <v>2.4</v>
      </c>
      <c r="T9" s="93">
        <v>94</v>
      </c>
      <c r="U9" s="93">
        <v>0</v>
      </c>
      <c r="V9" s="93">
        <v>0</v>
      </c>
      <c r="W9" s="93">
        <v>0</v>
      </c>
      <c r="X9" s="93">
        <v>0</v>
      </c>
      <c r="Y9" s="93">
        <v>0</v>
      </c>
      <c r="Z9" s="93">
        <v>0</v>
      </c>
      <c r="AA9" s="93">
        <v>0.8</v>
      </c>
      <c r="AB9" s="93">
        <v>0.2</v>
      </c>
      <c r="AC9" s="93">
        <v>0</v>
      </c>
      <c r="AD9" s="93">
        <v>1</v>
      </c>
      <c r="AE9" s="93">
        <v>11.7</v>
      </c>
      <c r="AF9" s="93">
        <v>8.8000000000000007</v>
      </c>
      <c r="AG9" s="93">
        <v>0.2</v>
      </c>
      <c r="AH9" s="93">
        <v>0</v>
      </c>
      <c r="AI9" s="93">
        <v>0</v>
      </c>
      <c r="AJ9" s="93">
        <v>1</v>
      </c>
      <c r="AK9" s="93">
        <v>0</v>
      </c>
      <c r="AL9" s="93">
        <v>3</v>
      </c>
      <c r="AM9" s="93">
        <v>45.6</v>
      </c>
      <c r="AN9" s="93">
        <v>5.2</v>
      </c>
      <c r="AO9" s="96">
        <f t="shared" si="31"/>
        <v>60.9</v>
      </c>
      <c r="AP9" s="96">
        <f t="shared" si="32"/>
        <v>96.4</v>
      </c>
      <c r="AQ9" s="96">
        <f t="shared" si="33"/>
        <v>48.6</v>
      </c>
    </row>
    <row r="10" spans="1:43" ht="14.4" thickBot="1" x14ac:dyDescent="0.35">
      <c r="A10" s="76" t="s">
        <v>308</v>
      </c>
      <c r="B10" s="70" t="s">
        <v>280</v>
      </c>
      <c r="C10" s="86">
        <v>5.7266000000000004</v>
      </c>
      <c r="D10" s="86">
        <v>44.161799999999999</v>
      </c>
      <c r="E10" s="16">
        <v>660</v>
      </c>
      <c r="F10" s="16">
        <v>4</v>
      </c>
      <c r="G10" s="73" t="s">
        <v>156</v>
      </c>
      <c r="I10" s="93">
        <v>4.9000000000000004</v>
      </c>
      <c r="J10" s="93">
        <v>12</v>
      </c>
      <c r="K10" s="93">
        <v>47</v>
      </c>
      <c r="L10" s="93">
        <v>70.099999999999994</v>
      </c>
      <c r="M10" s="93">
        <v>2.7</v>
      </c>
      <c r="N10" s="93">
        <v>0</v>
      </c>
      <c r="O10" s="93">
        <v>31.7</v>
      </c>
      <c r="P10" s="93">
        <v>0</v>
      </c>
      <c r="Q10" s="93">
        <v>1.1000000000000001</v>
      </c>
      <c r="R10" s="93">
        <v>0</v>
      </c>
      <c r="S10" s="93">
        <v>28.2</v>
      </c>
      <c r="T10" s="93">
        <v>62.4</v>
      </c>
      <c r="U10" s="93">
        <v>0</v>
      </c>
      <c r="V10" s="93">
        <v>0</v>
      </c>
      <c r="W10" s="93">
        <v>0</v>
      </c>
      <c r="X10" s="93">
        <v>0</v>
      </c>
      <c r="Y10" s="93">
        <v>0</v>
      </c>
      <c r="Z10" s="93">
        <v>0</v>
      </c>
      <c r="AA10" s="93">
        <v>1.3</v>
      </c>
      <c r="AB10" s="93">
        <v>1.6</v>
      </c>
      <c r="AC10" s="93">
        <v>0</v>
      </c>
      <c r="AD10" s="93">
        <v>2.1</v>
      </c>
      <c r="AE10" s="93">
        <v>16.5</v>
      </c>
      <c r="AF10" s="93">
        <v>6.9</v>
      </c>
      <c r="AG10" s="93">
        <v>0</v>
      </c>
      <c r="AH10" s="93">
        <v>0</v>
      </c>
      <c r="AI10" s="93">
        <v>0</v>
      </c>
      <c r="AJ10" s="93">
        <v>0.4</v>
      </c>
      <c r="AK10" s="93">
        <v>0</v>
      </c>
      <c r="AL10" s="93">
        <v>54.3</v>
      </c>
      <c r="AM10" s="93">
        <v>70.599999999999994</v>
      </c>
      <c r="AN10" s="93">
        <v>8.8000000000000007</v>
      </c>
      <c r="AO10" s="96">
        <f t="shared" si="31"/>
        <v>117.1</v>
      </c>
      <c r="AP10" s="96">
        <f t="shared" si="32"/>
        <v>90.6</v>
      </c>
      <c r="AQ10" s="96">
        <f t="shared" si="33"/>
        <v>124.89999999999999</v>
      </c>
    </row>
    <row r="11" spans="1:43" ht="14.4" thickBot="1" x14ac:dyDescent="0.35">
      <c r="A11" s="77" t="s">
        <v>164</v>
      </c>
      <c r="B11" s="36" t="s">
        <v>150</v>
      </c>
      <c r="C11" s="87">
        <v>5.7671000000000001</v>
      </c>
      <c r="D11" s="87">
        <v>43.909799999999997</v>
      </c>
      <c r="E11" s="30">
        <v>427</v>
      </c>
      <c r="F11" s="30">
        <v>1</v>
      </c>
      <c r="G11" s="48" t="s">
        <v>156</v>
      </c>
      <c r="H11" s="29"/>
      <c r="I11" s="94">
        <v>2.6</v>
      </c>
      <c r="J11" s="94">
        <v>4.4000000000000004</v>
      </c>
      <c r="K11" s="94">
        <v>25.6</v>
      </c>
      <c r="L11" s="94">
        <v>50.3</v>
      </c>
      <c r="M11" s="94">
        <v>6.9</v>
      </c>
      <c r="N11" s="93">
        <v>0</v>
      </c>
      <c r="O11" s="93">
        <v>13.7</v>
      </c>
      <c r="P11" s="93">
        <v>2</v>
      </c>
      <c r="Q11" s="93">
        <v>2.2000000000000002</v>
      </c>
      <c r="R11" s="93">
        <v>0</v>
      </c>
      <c r="S11" s="93">
        <v>4.8</v>
      </c>
      <c r="T11" s="93">
        <v>95.1</v>
      </c>
      <c r="U11" s="93">
        <v>0</v>
      </c>
      <c r="V11" s="93">
        <v>0.2</v>
      </c>
      <c r="W11" s="93">
        <v>0</v>
      </c>
      <c r="X11" s="93">
        <v>0</v>
      </c>
      <c r="Y11" s="93">
        <v>0</v>
      </c>
      <c r="Z11" s="93">
        <v>0</v>
      </c>
      <c r="AA11" s="93">
        <v>0.4</v>
      </c>
      <c r="AB11" s="93">
        <v>0</v>
      </c>
      <c r="AC11" s="93">
        <v>0</v>
      </c>
      <c r="AD11" s="93">
        <v>1.8</v>
      </c>
      <c r="AE11" s="93">
        <v>8</v>
      </c>
      <c r="AF11" s="93">
        <v>15</v>
      </c>
      <c r="AG11" s="93">
        <v>0.2</v>
      </c>
      <c r="AH11" s="93">
        <v>0</v>
      </c>
      <c r="AI11" s="93">
        <v>0</v>
      </c>
      <c r="AJ11" s="93">
        <v>1.6</v>
      </c>
      <c r="AK11" s="93">
        <v>0</v>
      </c>
      <c r="AL11" s="93">
        <v>9</v>
      </c>
      <c r="AM11" s="93">
        <v>75.7</v>
      </c>
      <c r="AN11" s="93">
        <v>6.6</v>
      </c>
      <c r="AO11" s="96">
        <f t="shared" si="31"/>
        <v>75.900000000000006</v>
      </c>
      <c r="AP11" s="96">
        <f t="shared" si="32"/>
        <v>99.899999999999991</v>
      </c>
      <c r="AQ11" s="96">
        <f t="shared" si="33"/>
        <v>84.7</v>
      </c>
    </row>
    <row r="12" spans="1:43" ht="14.4" thickBot="1" x14ac:dyDescent="0.35">
      <c r="A12" s="76" t="s">
        <v>301</v>
      </c>
      <c r="B12" s="70" t="s">
        <v>274</v>
      </c>
      <c r="C12" s="86">
        <v>5.7846000000000002</v>
      </c>
      <c r="D12" s="86">
        <v>43.962800000000001</v>
      </c>
      <c r="E12" s="16">
        <v>535</v>
      </c>
      <c r="F12" s="16">
        <v>3</v>
      </c>
      <c r="G12" s="22" t="s">
        <v>156</v>
      </c>
      <c r="I12" s="93">
        <v>6.5</v>
      </c>
      <c r="J12" s="93">
        <v>4.4000000000000004</v>
      </c>
      <c r="K12" s="93">
        <v>36.5</v>
      </c>
      <c r="L12" s="93">
        <v>62</v>
      </c>
      <c r="M12" s="93">
        <v>5.9</v>
      </c>
      <c r="N12" s="93">
        <v>0</v>
      </c>
      <c r="O12" s="93">
        <v>12.7</v>
      </c>
      <c r="P12" s="93">
        <v>5.6</v>
      </c>
      <c r="Q12" s="93">
        <v>1.7</v>
      </c>
      <c r="R12" s="93">
        <v>0</v>
      </c>
      <c r="S12" s="93">
        <v>7.8</v>
      </c>
      <c r="T12" s="93">
        <v>118.1</v>
      </c>
      <c r="U12" s="93">
        <v>0.9</v>
      </c>
      <c r="V12" s="93">
        <v>0</v>
      </c>
      <c r="W12" s="93">
        <v>0</v>
      </c>
      <c r="X12" s="93">
        <v>0</v>
      </c>
      <c r="Y12" s="93">
        <v>0</v>
      </c>
      <c r="Z12" s="93">
        <v>0</v>
      </c>
      <c r="AA12" s="93">
        <v>0.8</v>
      </c>
      <c r="AB12" s="93">
        <v>0</v>
      </c>
      <c r="AC12" s="93">
        <v>0</v>
      </c>
      <c r="AD12" s="93">
        <v>1.8</v>
      </c>
      <c r="AE12" s="93">
        <v>15.4</v>
      </c>
      <c r="AF12" s="93">
        <v>11.6</v>
      </c>
      <c r="AG12" s="93">
        <v>0</v>
      </c>
      <c r="AH12" s="93">
        <v>0</v>
      </c>
      <c r="AI12" s="93">
        <v>0</v>
      </c>
      <c r="AJ12" s="93">
        <v>1</v>
      </c>
      <c r="AK12" s="93">
        <v>0.1</v>
      </c>
      <c r="AL12" s="93">
        <v>12.6</v>
      </c>
      <c r="AM12" s="93">
        <v>81.2</v>
      </c>
      <c r="AN12" s="93">
        <v>5.2</v>
      </c>
      <c r="AO12" s="96">
        <f t="shared" si="31"/>
        <v>98.5</v>
      </c>
      <c r="AP12" s="96">
        <f t="shared" si="32"/>
        <v>125.89999999999999</v>
      </c>
      <c r="AQ12" s="96">
        <f t="shared" si="33"/>
        <v>93.8</v>
      </c>
    </row>
    <row r="13" spans="1:43" ht="14.4" thickBot="1" x14ac:dyDescent="0.35">
      <c r="A13" s="75" t="s">
        <v>313</v>
      </c>
      <c r="B13" s="75" t="s">
        <v>285</v>
      </c>
      <c r="C13" s="5">
        <v>5.7134999999999998</v>
      </c>
      <c r="D13" s="5">
        <v>44.052300000000002</v>
      </c>
      <c r="E13" s="66">
        <v>747</v>
      </c>
      <c r="F13" s="66">
        <v>4</v>
      </c>
      <c r="G13" s="73" t="s">
        <v>156</v>
      </c>
      <c r="I13" s="93">
        <v>7</v>
      </c>
      <c r="J13" s="93">
        <v>6.7</v>
      </c>
      <c r="K13" s="93">
        <v>53.4</v>
      </c>
      <c r="L13" s="93">
        <v>67.400000000000006</v>
      </c>
      <c r="M13" s="93">
        <v>3.2</v>
      </c>
      <c r="N13" s="93">
        <v>0</v>
      </c>
      <c r="O13" s="93">
        <v>32.1</v>
      </c>
      <c r="P13" s="93">
        <v>0.7</v>
      </c>
      <c r="Q13" s="93">
        <v>0.7</v>
      </c>
      <c r="R13" s="93">
        <v>0.9</v>
      </c>
      <c r="S13" s="93">
        <v>18</v>
      </c>
      <c r="T13" s="93">
        <v>84.3</v>
      </c>
      <c r="U13" s="93">
        <v>0</v>
      </c>
      <c r="V13" s="93">
        <v>0</v>
      </c>
      <c r="W13" s="93">
        <v>0</v>
      </c>
      <c r="X13" s="93">
        <v>0</v>
      </c>
      <c r="Y13" s="93">
        <v>0</v>
      </c>
      <c r="Z13" s="93">
        <v>0</v>
      </c>
      <c r="AA13" s="93">
        <v>1.3</v>
      </c>
      <c r="AB13" s="93">
        <v>1</v>
      </c>
      <c r="AC13" s="93">
        <v>0</v>
      </c>
      <c r="AD13" s="93">
        <v>1.9</v>
      </c>
      <c r="AE13" s="93">
        <v>22.1</v>
      </c>
      <c r="AF13" s="93">
        <v>7.1</v>
      </c>
      <c r="AG13" s="93">
        <v>0</v>
      </c>
      <c r="AH13" s="93">
        <v>0</v>
      </c>
      <c r="AI13" s="93">
        <v>0</v>
      </c>
      <c r="AJ13" s="93">
        <v>0.4</v>
      </c>
      <c r="AK13" s="93">
        <v>0.2</v>
      </c>
      <c r="AL13" s="93">
        <v>32.1</v>
      </c>
      <c r="AM13" s="93">
        <v>80.099999999999994</v>
      </c>
      <c r="AN13" s="93">
        <v>8.4</v>
      </c>
      <c r="AO13" s="96">
        <f t="shared" si="31"/>
        <v>120.80000000000001</v>
      </c>
      <c r="AP13" s="96">
        <f t="shared" si="32"/>
        <v>102.3</v>
      </c>
      <c r="AQ13" s="96">
        <f t="shared" si="33"/>
        <v>112.19999999999999</v>
      </c>
    </row>
    <row r="14" spans="1:43" ht="14.4" thickBot="1" x14ac:dyDescent="0.35">
      <c r="A14" s="78" t="s">
        <v>127</v>
      </c>
      <c r="B14" s="35" t="s">
        <v>128</v>
      </c>
      <c r="C14" s="32">
        <v>5.8010000000000002</v>
      </c>
      <c r="D14" s="32">
        <v>43.837000000000003</v>
      </c>
      <c r="E14" s="33">
        <v>375</v>
      </c>
      <c r="F14" s="30">
        <v>4</v>
      </c>
      <c r="G14" s="48" t="s">
        <v>156</v>
      </c>
      <c r="H14" s="29"/>
      <c r="I14" s="94">
        <v>3.5</v>
      </c>
      <c r="J14" s="94">
        <v>1.8</v>
      </c>
      <c r="K14" s="94">
        <v>30</v>
      </c>
      <c r="L14" s="94">
        <v>60</v>
      </c>
      <c r="M14" s="94">
        <v>7.7</v>
      </c>
      <c r="N14" s="93">
        <v>0</v>
      </c>
      <c r="O14" s="93">
        <v>14.3</v>
      </c>
      <c r="P14" s="93">
        <v>2.2999999999999998</v>
      </c>
      <c r="Q14" s="93">
        <v>0</v>
      </c>
      <c r="R14" s="93">
        <v>0</v>
      </c>
      <c r="S14" s="93">
        <v>3.8</v>
      </c>
      <c r="T14" s="93" t="s">
        <v>526</v>
      </c>
      <c r="U14" s="93" t="s">
        <v>526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1.6</v>
      </c>
      <c r="AB14" s="93">
        <v>0</v>
      </c>
      <c r="AC14" s="93">
        <v>0</v>
      </c>
      <c r="AD14" s="93">
        <v>2.5</v>
      </c>
      <c r="AE14" s="93">
        <v>10</v>
      </c>
      <c r="AF14" s="93">
        <v>11.2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1.8</v>
      </c>
      <c r="AM14" s="93">
        <v>58</v>
      </c>
      <c r="AN14" s="93">
        <v>5.3</v>
      </c>
      <c r="AO14" s="96">
        <f t="shared" si="31"/>
        <v>90</v>
      </c>
      <c r="AP14" s="96" t="str">
        <f t="shared" si="32"/>
        <v>-</v>
      </c>
      <c r="AQ14" s="96">
        <f t="shared" si="33"/>
        <v>59.8</v>
      </c>
    </row>
    <row r="15" spans="1:43" ht="14.4" thickBot="1" x14ac:dyDescent="0.35">
      <c r="A15" s="77" t="s">
        <v>73</v>
      </c>
      <c r="B15" s="31" t="s">
        <v>72</v>
      </c>
      <c r="C15" s="87">
        <v>6.0397999999999996</v>
      </c>
      <c r="D15" s="87">
        <v>43.707500000000003</v>
      </c>
      <c r="E15" s="30">
        <v>400</v>
      </c>
      <c r="F15" s="30">
        <v>4</v>
      </c>
      <c r="G15" s="56" t="s">
        <v>63</v>
      </c>
      <c r="I15" s="93">
        <v>3.1</v>
      </c>
      <c r="J15" s="95">
        <v>0.8</v>
      </c>
      <c r="K15" s="95">
        <v>57</v>
      </c>
      <c r="L15" s="95">
        <v>58</v>
      </c>
      <c r="M15" s="95">
        <v>9</v>
      </c>
      <c r="N15" s="94">
        <v>0.4</v>
      </c>
      <c r="O15" s="94">
        <v>9.5</v>
      </c>
      <c r="P15" s="94">
        <v>0.2</v>
      </c>
      <c r="Q15" s="94">
        <v>1</v>
      </c>
      <c r="R15" s="94">
        <v>0</v>
      </c>
      <c r="S15" s="94">
        <v>1.7</v>
      </c>
      <c r="T15" s="93" t="s">
        <v>526</v>
      </c>
      <c r="U15" s="93" t="s">
        <v>526</v>
      </c>
      <c r="V15" s="93">
        <v>0.3</v>
      </c>
      <c r="W15" s="93">
        <v>0.2</v>
      </c>
      <c r="X15" s="93">
        <v>1.3</v>
      </c>
      <c r="Y15" s="93">
        <v>0.2</v>
      </c>
      <c r="Z15" s="93">
        <v>0.2</v>
      </c>
      <c r="AA15" s="93">
        <v>1.4</v>
      </c>
      <c r="AB15" s="93">
        <v>0.2</v>
      </c>
      <c r="AC15" s="93">
        <v>0.2</v>
      </c>
      <c r="AD15" s="93">
        <v>4</v>
      </c>
      <c r="AE15" s="93">
        <v>12</v>
      </c>
      <c r="AF15" s="93">
        <v>5.6</v>
      </c>
      <c r="AG15" s="93">
        <v>0.3</v>
      </c>
      <c r="AH15" s="93">
        <v>0</v>
      </c>
      <c r="AI15" s="93">
        <v>0</v>
      </c>
      <c r="AJ15" s="93">
        <v>0.6</v>
      </c>
      <c r="AK15" s="93">
        <v>0</v>
      </c>
      <c r="AL15" s="93">
        <v>11.3</v>
      </c>
      <c r="AM15" s="93">
        <v>50</v>
      </c>
      <c r="AN15" s="93">
        <v>9.1</v>
      </c>
      <c r="AO15" s="96">
        <f t="shared" si="31"/>
        <v>115</v>
      </c>
      <c r="AP15" s="96" t="str">
        <f t="shared" si="32"/>
        <v>-</v>
      </c>
      <c r="AQ15" s="96">
        <f t="shared" si="33"/>
        <v>61.3</v>
      </c>
    </row>
    <row r="16" spans="1:43" ht="11.25" customHeight="1" thickBot="1" x14ac:dyDescent="0.35">
      <c r="A16" s="76" t="s">
        <v>304</v>
      </c>
      <c r="B16" s="70" t="s">
        <v>276</v>
      </c>
      <c r="C16" s="86">
        <v>6.2004999999999999</v>
      </c>
      <c r="D16" s="86">
        <v>43.900799999999997</v>
      </c>
      <c r="E16" s="16">
        <v>867</v>
      </c>
      <c r="F16" s="16">
        <v>3</v>
      </c>
      <c r="G16" s="56" t="s">
        <v>63</v>
      </c>
      <c r="I16" s="93">
        <v>4.8</v>
      </c>
      <c r="J16" s="93">
        <v>0.2</v>
      </c>
      <c r="K16" s="93">
        <v>31.4</v>
      </c>
      <c r="L16" s="93">
        <v>69.7</v>
      </c>
      <c r="M16" s="93">
        <v>9.1</v>
      </c>
      <c r="N16" s="93">
        <v>0</v>
      </c>
      <c r="O16" s="93">
        <v>5.2</v>
      </c>
      <c r="P16" s="93">
        <v>4.9000000000000004</v>
      </c>
      <c r="Q16" s="93">
        <v>3</v>
      </c>
      <c r="R16" s="93">
        <v>0.2</v>
      </c>
      <c r="S16" s="93">
        <v>0.2</v>
      </c>
      <c r="T16" s="93">
        <v>14.6</v>
      </c>
      <c r="U16" s="93">
        <v>0.2</v>
      </c>
      <c r="V16" s="93">
        <v>0</v>
      </c>
      <c r="W16" s="93">
        <v>0</v>
      </c>
      <c r="X16" s="93">
        <v>0</v>
      </c>
      <c r="Y16" s="93">
        <v>0</v>
      </c>
      <c r="Z16" s="93">
        <v>0</v>
      </c>
      <c r="AA16" s="93">
        <v>1</v>
      </c>
      <c r="AB16" s="93">
        <v>0</v>
      </c>
      <c r="AC16" s="93">
        <v>0</v>
      </c>
      <c r="AD16" s="93">
        <v>1</v>
      </c>
      <c r="AE16" s="93">
        <v>14.5</v>
      </c>
      <c r="AF16" s="93">
        <v>10.199999999999999</v>
      </c>
      <c r="AG16" s="93">
        <v>0.8</v>
      </c>
      <c r="AH16" s="93">
        <v>0</v>
      </c>
      <c r="AI16" s="93">
        <v>0</v>
      </c>
      <c r="AJ16" s="93">
        <v>0.8</v>
      </c>
      <c r="AK16" s="93">
        <v>0</v>
      </c>
      <c r="AL16" s="93">
        <v>1</v>
      </c>
      <c r="AM16" s="93">
        <v>57.3</v>
      </c>
      <c r="AN16" s="93">
        <v>6</v>
      </c>
      <c r="AO16" s="96">
        <f t="shared" si="31"/>
        <v>101.1</v>
      </c>
      <c r="AP16" s="96">
        <f t="shared" si="32"/>
        <v>14.799999999999999</v>
      </c>
      <c r="AQ16" s="96">
        <f t="shared" si="33"/>
        <v>58.3</v>
      </c>
    </row>
    <row r="17" spans="1:43" ht="14.4" thickBot="1" x14ac:dyDescent="0.35">
      <c r="A17" s="76" t="s">
        <v>298</v>
      </c>
      <c r="B17" s="70" t="s">
        <v>271</v>
      </c>
      <c r="C17" s="86">
        <v>5.9160000000000004</v>
      </c>
      <c r="D17" s="86">
        <v>44.224499999999999</v>
      </c>
      <c r="E17" s="16">
        <v>500</v>
      </c>
      <c r="F17" s="16">
        <v>2</v>
      </c>
      <c r="G17" s="73" t="s">
        <v>156</v>
      </c>
      <c r="I17" s="93">
        <v>0.6</v>
      </c>
      <c r="J17" s="93">
        <v>4.8</v>
      </c>
      <c r="K17" s="93">
        <v>10.5</v>
      </c>
      <c r="L17" s="93">
        <v>47.6</v>
      </c>
      <c r="M17" s="93">
        <v>1.2</v>
      </c>
      <c r="N17" s="93">
        <v>0</v>
      </c>
      <c r="O17" s="93">
        <v>10.1</v>
      </c>
      <c r="P17" s="93">
        <v>11.9</v>
      </c>
      <c r="Q17" s="93">
        <v>1.4</v>
      </c>
      <c r="R17" s="93">
        <v>0</v>
      </c>
      <c r="S17" s="93">
        <v>6.7</v>
      </c>
      <c r="T17" s="93">
        <v>79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93">
        <v>1</v>
      </c>
      <c r="AB17" s="93">
        <v>1</v>
      </c>
      <c r="AC17" s="93">
        <v>0</v>
      </c>
      <c r="AD17" s="93">
        <v>1.8</v>
      </c>
      <c r="AE17" s="93">
        <v>10.3</v>
      </c>
      <c r="AF17" s="93">
        <v>8.8000000000000007</v>
      </c>
      <c r="AG17" s="93">
        <v>0.4</v>
      </c>
      <c r="AH17" s="93">
        <v>0</v>
      </c>
      <c r="AI17" s="93">
        <v>0</v>
      </c>
      <c r="AJ17" s="93">
        <v>0</v>
      </c>
      <c r="AK17" s="93">
        <v>0</v>
      </c>
      <c r="AL17" s="93">
        <v>19</v>
      </c>
      <c r="AM17" s="93">
        <v>79.400000000000006</v>
      </c>
      <c r="AN17" s="93">
        <v>5.9</v>
      </c>
      <c r="AO17" s="96">
        <f t="shared" si="31"/>
        <v>58.1</v>
      </c>
      <c r="AP17" s="96">
        <f t="shared" si="32"/>
        <v>85.7</v>
      </c>
      <c r="AQ17" s="96">
        <f t="shared" si="33"/>
        <v>98.4</v>
      </c>
    </row>
    <row r="18" spans="1:43" ht="14.4" thickBot="1" x14ac:dyDescent="0.35">
      <c r="A18" s="78" t="s">
        <v>129</v>
      </c>
      <c r="B18" s="35" t="s">
        <v>130</v>
      </c>
      <c r="C18" s="32">
        <v>6.0010000000000003</v>
      </c>
      <c r="D18" s="32">
        <v>43.84</v>
      </c>
      <c r="E18" s="33">
        <v>600</v>
      </c>
      <c r="F18" s="92">
        <v>1</v>
      </c>
      <c r="G18" s="68" t="s">
        <v>63</v>
      </c>
      <c r="H18" s="29"/>
      <c r="I18" s="94">
        <v>4</v>
      </c>
      <c r="J18" s="94">
        <v>0</v>
      </c>
      <c r="K18" s="94">
        <v>40</v>
      </c>
      <c r="L18" s="94">
        <v>40</v>
      </c>
      <c r="M18" s="94">
        <v>6</v>
      </c>
      <c r="N18" s="93">
        <v>0</v>
      </c>
      <c r="O18" s="93">
        <v>7.6</v>
      </c>
      <c r="P18" s="93">
        <v>3.8</v>
      </c>
      <c r="Q18" s="93">
        <v>2.6</v>
      </c>
      <c r="R18" s="93">
        <v>0</v>
      </c>
      <c r="S18" s="93">
        <v>0</v>
      </c>
      <c r="T18" s="93">
        <v>17.399999999999999</v>
      </c>
      <c r="U18" s="93">
        <v>0</v>
      </c>
      <c r="V18" s="93">
        <v>0</v>
      </c>
      <c r="W18" s="93">
        <v>0</v>
      </c>
      <c r="X18" s="93">
        <v>0</v>
      </c>
      <c r="Y18" s="93">
        <v>0</v>
      </c>
      <c r="Z18" s="93">
        <v>0</v>
      </c>
      <c r="AA18" s="93">
        <v>1</v>
      </c>
      <c r="AB18" s="93">
        <v>0</v>
      </c>
      <c r="AC18" s="93">
        <v>0</v>
      </c>
      <c r="AD18" s="93">
        <v>1.6</v>
      </c>
      <c r="AE18" s="93">
        <v>9.1999999999999993</v>
      </c>
      <c r="AF18" s="93">
        <v>6.8</v>
      </c>
      <c r="AG18" s="93">
        <v>0</v>
      </c>
      <c r="AH18" s="93">
        <v>0</v>
      </c>
      <c r="AI18" s="93">
        <v>0</v>
      </c>
      <c r="AJ18" s="93">
        <v>0.2</v>
      </c>
      <c r="AK18" s="93">
        <v>0</v>
      </c>
      <c r="AL18" s="93">
        <v>0.6</v>
      </c>
      <c r="AM18" s="93">
        <v>48</v>
      </c>
      <c r="AN18" s="93">
        <v>3</v>
      </c>
      <c r="AO18" s="96">
        <f t="shared" si="31"/>
        <v>80</v>
      </c>
      <c r="AP18" s="96">
        <f t="shared" si="32"/>
        <v>17.399999999999999</v>
      </c>
      <c r="AQ18" s="96">
        <f t="shared" si="33"/>
        <v>48.6</v>
      </c>
    </row>
    <row r="19" spans="1:43" ht="14.4" thickBot="1" x14ac:dyDescent="0.35">
      <c r="A19" s="77" t="s">
        <v>487</v>
      </c>
      <c r="B19" s="31" t="s">
        <v>445</v>
      </c>
      <c r="C19" s="87">
        <v>7.1111000000000004</v>
      </c>
      <c r="D19" s="87">
        <v>43.5991</v>
      </c>
      <c r="E19" s="30">
        <v>32</v>
      </c>
      <c r="F19" s="30">
        <v>2</v>
      </c>
      <c r="G19" s="56" t="s">
        <v>114</v>
      </c>
      <c r="I19" s="93">
        <v>5.6</v>
      </c>
      <c r="J19" s="93">
        <v>23.2</v>
      </c>
      <c r="K19" s="93">
        <v>48.9</v>
      </c>
      <c r="L19" s="93">
        <v>106.4</v>
      </c>
      <c r="M19" s="93">
        <v>21.8</v>
      </c>
      <c r="N19" s="93">
        <v>0</v>
      </c>
      <c r="O19" s="93">
        <v>6.3</v>
      </c>
      <c r="P19" s="93">
        <v>25</v>
      </c>
      <c r="Q19" s="93">
        <v>0</v>
      </c>
      <c r="R19" s="93">
        <v>0</v>
      </c>
      <c r="S19" s="93">
        <v>7.9</v>
      </c>
      <c r="T19" s="93">
        <v>116.8</v>
      </c>
      <c r="U19" s="93">
        <v>0</v>
      </c>
      <c r="V19" s="93">
        <v>0.2</v>
      </c>
      <c r="W19" s="93">
        <v>0.4</v>
      </c>
      <c r="X19" s="93">
        <v>0</v>
      </c>
      <c r="Y19" s="93">
        <v>0</v>
      </c>
      <c r="Z19" s="93">
        <v>0</v>
      </c>
      <c r="AA19" s="93">
        <v>0.2</v>
      </c>
      <c r="AB19" s="93">
        <v>0</v>
      </c>
      <c r="AC19" s="93">
        <v>0</v>
      </c>
      <c r="AD19" s="93">
        <v>0.4</v>
      </c>
      <c r="AE19" s="93">
        <v>4</v>
      </c>
      <c r="AF19" s="93">
        <v>7.9</v>
      </c>
      <c r="AG19" s="93">
        <v>0</v>
      </c>
      <c r="AH19" s="93">
        <v>0</v>
      </c>
      <c r="AI19" s="93">
        <v>0</v>
      </c>
      <c r="AJ19" s="93">
        <v>0</v>
      </c>
      <c r="AK19" s="93">
        <v>0.2</v>
      </c>
      <c r="AL19" s="93">
        <v>5.7</v>
      </c>
      <c r="AM19" s="93">
        <v>58.2</v>
      </c>
      <c r="AN19" s="93">
        <v>9.6999999999999993</v>
      </c>
      <c r="AO19" s="96">
        <f t="shared" si="31"/>
        <v>155.30000000000001</v>
      </c>
      <c r="AP19" s="96">
        <f t="shared" si="32"/>
        <v>124.7</v>
      </c>
      <c r="AQ19" s="96">
        <f t="shared" si="33"/>
        <v>63.900000000000006</v>
      </c>
    </row>
    <row r="20" spans="1:43" ht="14.4" thickBot="1" x14ac:dyDescent="0.35">
      <c r="A20" s="77" t="s">
        <v>113</v>
      </c>
      <c r="B20" s="31" t="s">
        <v>112</v>
      </c>
      <c r="C20" s="87">
        <v>6.9504999999999999</v>
      </c>
      <c r="D20" s="87">
        <v>43.5565</v>
      </c>
      <c r="E20" s="30">
        <v>2</v>
      </c>
      <c r="F20" s="30">
        <v>0</v>
      </c>
      <c r="G20" s="56" t="s">
        <v>114</v>
      </c>
      <c r="I20" s="93">
        <v>7</v>
      </c>
      <c r="J20" s="93">
        <v>27.3</v>
      </c>
      <c r="K20" s="93">
        <v>58.9</v>
      </c>
      <c r="L20" s="93">
        <v>120</v>
      </c>
      <c r="M20" s="93">
        <v>20</v>
      </c>
      <c r="N20" s="93">
        <v>0.2</v>
      </c>
      <c r="O20" s="93">
        <v>8.1</v>
      </c>
      <c r="P20" s="93">
        <v>17.2</v>
      </c>
      <c r="Q20" s="93">
        <v>0</v>
      </c>
      <c r="R20" s="93">
        <v>0</v>
      </c>
      <c r="S20" s="93">
        <v>14.5</v>
      </c>
      <c r="T20" s="93">
        <v>186.6</v>
      </c>
      <c r="U20" s="93">
        <v>0.8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3">
        <v>0.4</v>
      </c>
      <c r="AE20" s="93">
        <v>5</v>
      </c>
      <c r="AF20" s="93">
        <v>6.3</v>
      </c>
      <c r="AG20" s="93">
        <v>0</v>
      </c>
      <c r="AH20" s="93">
        <v>0</v>
      </c>
      <c r="AI20" s="93">
        <v>0.2</v>
      </c>
      <c r="AJ20" s="93">
        <v>0</v>
      </c>
      <c r="AK20" s="93">
        <v>0</v>
      </c>
      <c r="AL20" s="93">
        <v>3.8</v>
      </c>
      <c r="AM20" s="93">
        <v>69.599999999999994</v>
      </c>
      <c r="AN20" s="93">
        <v>6.7</v>
      </c>
      <c r="AO20" s="96">
        <f t="shared" si="31"/>
        <v>178.9</v>
      </c>
      <c r="AP20" s="96">
        <f t="shared" si="32"/>
        <v>201.1</v>
      </c>
      <c r="AQ20" s="96">
        <f t="shared" si="33"/>
        <v>73.399999999999991</v>
      </c>
    </row>
    <row r="21" spans="1:43" ht="14.4" thickBot="1" x14ac:dyDescent="0.35">
      <c r="A21" s="77" t="s">
        <v>493</v>
      </c>
      <c r="B21" s="31" t="s">
        <v>451</v>
      </c>
      <c r="C21" s="87">
        <v>7.0484999999999998</v>
      </c>
      <c r="D21" s="87">
        <v>43.792000000000002</v>
      </c>
      <c r="E21" s="30">
        <v>985</v>
      </c>
      <c r="F21" s="30">
        <v>2</v>
      </c>
      <c r="G21" s="56" t="s">
        <v>524</v>
      </c>
      <c r="I21" s="93">
        <v>11.7</v>
      </c>
      <c r="J21" s="93">
        <v>18.3</v>
      </c>
      <c r="K21" s="93">
        <v>62.3</v>
      </c>
      <c r="L21" s="93">
        <v>206.4</v>
      </c>
      <c r="M21" s="93">
        <v>18.8</v>
      </c>
      <c r="N21" s="93">
        <v>0</v>
      </c>
      <c r="O21" s="93">
        <v>13.3</v>
      </c>
      <c r="P21" s="93">
        <v>13.8</v>
      </c>
      <c r="Q21" s="93">
        <v>0</v>
      </c>
      <c r="R21" s="93">
        <v>0</v>
      </c>
      <c r="S21" s="93">
        <v>1</v>
      </c>
      <c r="T21" s="93">
        <v>101.7</v>
      </c>
      <c r="U21" s="93">
        <v>0</v>
      </c>
      <c r="V21" s="93">
        <v>0</v>
      </c>
      <c r="W21" s="93">
        <v>0</v>
      </c>
      <c r="X21" s="93">
        <v>0</v>
      </c>
      <c r="Y21" s="93">
        <v>0</v>
      </c>
      <c r="Z21" s="93">
        <v>0</v>
      </c>
      <c r="AA21" s="93">
        <v>0</v>
      </c>
      <c r="AB21" s="93">
        <v>0</v>
      </c>
      <c r="AC21" s="93">
        <v>0</v>
      </c>
      <c r="AD21" s="93">
        <v>0.8</v>
      </c>
      <c r="AE21" s="93">
        <v>3.2</v>
      </c>
      <c r="AF21" s="93">
        <v>2.4</v>
      </c>
      <c r="AG21" s="93">
        <v>0</v>
      </c>
      <c r="AH21" s="93">
        <v>0</v>
      </c>
      <c r="AI21" s="93">
        <v>0.6</v>
      </c>
      <c r="AJ21" s="93">
        <v>0</v>
      </c>
      <c r="AK21" s="93">
        <v>3.2</v>
      </c>
      <c r="AL21" s="93">
        <v>27.4</v>
      </c>
      <c r="AM21" s="93">
        <v>131.80000000000001</v>
      </c>
      <c r="AN21" s="93">
        <v>16.600000000000001</v>
      </c>
      <c r="AO21" s="96">
        <f t="shared" si="31"/>
        <v>268.7</v>
      </c>
      <c r="AP21" s="96">
        <f t="shared" si="32"/>
        <v>102.7</v>
      </c>
      <c r="AQ21" s="96">
        <f t="shared" si="33"/>
        <v>159.20000000000002</v>
      </c>
    </row>
    <row r="22" spans="1:43" ht="14.4" thickBot="1" x14ac:dyDescent="0.35">
      <c r="A22" s="77" t="s">
        <v>111</v>
      </c>
      <c r="B22" s="31" t="s">
        <v>110</v>
      </c>
      <c r="C22" s="87">
        <v>6.8986000000000001</v>
      </c>
      <c r="D22" s="87">
        <v>43.523600000000002</v>
      </c>
      <c r="E22" s="30">
        <v>104</v>
      </c>
      <c r="F22" s="30">
        <v>2</v>
      </c>
      <c r="G22" s="56" t="s">
        <v>62</v>
      </c>
      <c r="I22" s="93">
        <v>16.8</v>
      </c>
      <c r="J22" s="93">
        <v>31.7</v>
      </c>
      <c r="K22" s="93">
        <v>92.2</v>
      </c>
      <c r="L22" s="93">
        <v>130</v>
      </c>
      <c r="M22" s="93">
        <v>15</v>
      </c>
      <c r="N22" s="93">
        <v>0</v>
      </c>
      <c r="O22" s="93">
        <v>7</v>
      </c>
      <c r="P22" s="93">
        <v>12</v>
      </c>
      <c r="Q22" s="93">
        <v>0</v>
      </c>
      <c r="R22" s="93">
        <v>0</v>
      </c>
      <c r="S22" s="93">
        <v>16</v>
      </c>
      <c r="T22" s="93">
        <v>200</v>
      </c>
      <c r="U22" s="93">
        <v>0.5</v>
      </c>
      <c r="V22" s="93">
        <v>0</v>
      </c>
      <c r="W22" s="93">
        <v>0</v>
      </c>
      <c r="X22" s="93">
        <v>0</v>
      </c>
      <c r="Y22" s="93">
        <v>0</v>
      </c>
      <c r="Z22" s="93">
        <v>0</v>
      </c>
      <c r="AA22" s="93">
        <v>0</v>
      </c>
      <c r="AB22" s="93">
        <v>0</v>
      </c>
      <c r="AC22" s="93">
        <v>0</v>
      </c>
      <c r="AD22" s="93">
        <v>0.2</v>
      </c>
      <c r="AE22" s="93">
        <v>4</v>
      </c>
      <c r="AF22" s="93">
        <v>7</v>
      </c>
      <c r="AG22" s="93">
        <v>0</v>
      </c>
      <c r="AH22" s="93">
        <v>0.2</v>
      </c>
      <c r="AI22" s="93">
        <v>0.2</v>
      </c>
      <c r="AJ22" s="93">
        <v>0</v>
      </c>
      <c r="AK22" s="93">
        <v>0</v>
      </c>
      <c r="AL22" s="93" t="s">
        <v>526</v>
      </c>
      <c r="AM22" s="93" t="s">
        <v>526</v>
      </c>
      <c r="AN22" s="93" t="s">
        <v>526</v>
      </c>
      <c r="AO22" s="96">
        <f t="shared" si="31"/>
        <v>222.2</v>
      </c>
      <c r="AP22" s="96">
        <f t="shared" si="32"/>
        <v>216</v>
      </c>
      <c r="AQ22" s="96" t="str">
        <f t="shared" si="33"/>
        <v>-</v>
      </c>
    </row>
    <row r="23" spans="1:43" ht="14.4" thickBot="1" x14ac:dyDescent="0.35">
      <c r="A23" s="77" t="s">
        <v>116</v>
      </c>
      <c r="B23" s="31" t="s">
        <v>115</v>
      </c>
      <c r="C23" s="87">
        <v>6.9366000000000003</v>
      </c>
      <c r="D23" s="87">
        <v>43.602600000000002</v>
      </c>
      <c r="E23" s="30">
        <v>109</v>
      </c>
      <c r="F23" s="30">
        <v>2</v>
      </c>
      <c r="G23" s="56" t="s">
        <v>62</v>
      </c>
      <c r="I23" s="93">
        <v>8.6</v>
      </c>
      <c r="J23" s="93">
        <v>18</v>
      </c>
      <c r="K23" s="93">
        <v>52.3</v>
      </c>
      <c r="L23" s="93">
        <v>128.19999999999999</v>
      </c>
      <c r="M23" s="93">
        <v>19</v>
      </c>
      <c r="N23" s="93">
        <v>0.2</v>
      </c>
      <c r="O23" s="93">
        <v>11.4</v>
      </c>
      <c r="P23" s="93">
        <v>15.3</v>
      </c>
      <c r="Q23" s="93">
        <v>0</v>
      </c>
      <c r="R23" s="93">
        <v>0</v>
      </c>
      <c r="S23" s="93">
        <v>6.2</v>
      </c>
      <c r="T23" s="93">
        <v>110.6</v>
      </c>
      <c r="U23" s="93">
        <v>0</v>
      </c>
      <c r="V23" s="93">
        <v>0</v>
      </c>
      <c r="W23" s="93">
        <v>0</v>
      </c>
      <c r="X23" s="93">
        <v>0.4</v>
      </c>
      <c r="Y23" s="93">
        <v>0.2</v>
      </c>
      <c r="Z23" s="93">
        <v>0.2</v>
      </c>
      <c r="AA23" s="93">
        <v>0</v>
      </c>
      <c r="AB23" s="93">
        <v>0</v>
      </c>
      <c r="AC23" s="93">
        <v>0</v>
      </c>
      <c r="AD23" s="93">
        <v>0</v>
      </c>
      <c r="AE23" s="93">
        <v>4.8</v>
      </c>
      <c r="AF23" s="93">
        <v>7.4</v>
      </c>
      <c r="AG23" s="93">
        <v>0</v>
      </c>
      <c r="AH23" s="93">
        <v>0</v>
      </c>
      <c r="AI23" s="93">
        <v>0.2</v>
      </c>
      <c r="AJ23" s="93">
        <v>0</v>
      </c>
      <c r="AK23" s="93">
        <v>0.4</v>
      </c>
      <c r="AL23" s="93">
        <v>9.1999999999999993</v>
      </c>
      <c r="AM23" s="93">
        <v>95.6</v>
      </c>
      <c r="AN23" s="93">
        <v>13.6</v>
      </c>
      <c r="AO23" s="96">
        <f t="shared" si="31"/>
        <v>180.5</v>
      </c>
      <c r="AP23" s="96">
        <f t="shared" si="32"/>
        <v>116.8</v>
      </c>
      <c r="AQ23" s="96">
        <f t="shared" si="33"/>
        <v>104.8</v>
      </c>
    </row>
    <row r="24" spans="1:43" ht="14.4" thickBot="1" x14ac:dyDescent="0.35">
      <c r="A24" s="77" t="s">
        <v>78</v>
      </c>
      <c r="B24" s="31" t="s">
        <v>60</v>
      </c>
      <c r="C24" s="87">
        <v>6.8090000000000002</v>
      </c>
      <c r="D24" s="87">
        <v>43.678600000000003</v>
      </c>
      <c r="E24" s="30">
        <v>694</v>
      </c>
      <c r="F24" s="30">
        <v>1</v>
      </c>
      <c r="G24" s="56" t="s">
        <v>62</v>
      </c>
      <c r="H24" s="16"/>
      <c r="I24" s="93">
        <v>8.6</v>
      </c>
      <c r="J24" s="93">
        <v>14.4</v>
      </c>
      <c r="K24" s="95">
        <v>52</v>
      </c>
      <c r="L24" s="95">
        <v>128.19999999999999</v>
      </c>
      <c r="M24" s="95">
        <v>11.2</v>
      </c>
      <c r="N24" s="93">
        <v>0</v>
      </c>
      <c r="O24" s="93">
        <v>10.4</v>
      </c>
      <c r="P24" s="93">
        <v>13.5</v>
      </c>
      <c r="Q24" s="93">
        <v>0</v>
      </c>
      <c r="R24" s="93">
        <v>0</v>
      </c>
      <c r="S24" s="93">
        <v>1.6</v>
      </c>
      <c r="T24" s="93">
        <v>58.9</v>
      </c>
      <c r="U24" s="93">
        <v>0</v>
      </c>
      <c r="V24" s="93">
        <v>0</v>
      </c>
      <c r="W24" s="93">
        <v>0</v>
      </c>
      <c r="X24" s="93">
        <v>0</v>
      </c>
      <c r="Y24" s="93">
        <v>0</v>
      </c>
      <c r="Z24" s="93">
        <v>0</v>
      </c>
      <c r="AA24" s="93">
        <v>0</v>
      </c>
      <c r="AB24" s="93">
        <v>0</v>
      </c>
      <c r="AC24" s="93">
        <v>0</v>
      </c>
      <c r="AD24" s="93">
        <v>0.2</v>
      </c>
      <c r="AE24" s="93">
        <v>4.4000000000000004</v>
      </c>
      <c r="AF24" s="93">
        <v>8.6</v>
      </c>
      <c r="AG24" s="93">
        <v>0</v>
      </c>
      <c r="AH24" s="93">
        <v>0</v>
      </c>
      <c r="AI24" s="93">
        <v>0</v>
      </c>
      <c r="AJ24" s="93">
        <v>0</v>
      </c>
      <c r="AK24" s="93">
        <v>2.2000000000000002</v>
      </c>
      <c r="AL24" s="93">
        <v>13.4</v>
      </c>
      <c r="AM24" s="93">
        <v>86.7</v>
      </c>
      <c r="AN24" s="93">
        <v>18.899999999999999</v>
      </c>
      <c r="AO24" s="96">
        <f t="shared" si="31"/>
        <v>180.2</v>
      </c>
      <c r="AP24" s="96">
        <f t="shared" si="32"/>
        <v>60.5</v>
      </c>
      <c r="AQ24" s="96">
        <f t="shared" si="33"/>
        <v>100.10000000000001</v>
      </c>
    </row>
    <row r="25" spans="1:43" ht="14.4" thickBot="1" x14ac:dyDescent="0.35">
      <c r="A25" s="77" t="s">
        <v>506</v>
      </c>
      <c r="B25" s="31" t="s">
        <v>464</v>
      </c>
      <c r="C25" s="87">
        <v>7.0285000000000002</v>
      </c>
      <c r="D25" s="87">
        <v>43.623100000000001</v>
      </c>
      <c r="E25" s="30">
        <v>238</v>
      </c>
      <c r="F25" s="30">
        <v>2</v>
      </c>
      <c r="G25" s="56" t="s">
        <v>114</v>
      </c>
      <c r="I25" s="93">
        <v>3</v>
      </c>
      <c r="J25" s="93">
        <v>11</v>
      </c>
      <c r="K25" s="93">
        <v>62.3</v>
      </c>
      <c r="L25" s="93">
        <v>135.30000000000001</v>
      </c>
      <c r="M25" s="93">
        <v>16.2</v>
      </c>
      <c r="N25" s="93">
        <v>0</v>
      </c>
      <c r="O25" s="93">
        <v>8.6</v>
      </c>
      <c r="P25" s="93">
        <v>16.100000000000001</v>
      </c>
      <c r="Q25" s="93">
        <v>0</v>
      </c>
      <c r="R25" s="93">
        <v>0</v>
      </c>
      <c r="S25" s="93">
        <v>4.4000000000000004</v>
      </c>
      <c r="T25" s="93">
        <v>94.2</v>
      </c>
      <c r="U25" s="93">
        <v>0</v>
      </c>
      <c r="V25" s="93">
        <v>0</v>
      </c>
      <c r="W25" s="93">
        <v>0</v>
      </c>
      <c r="X25" s="93">
        <v>0</v>
      </c>
      <c r="Y25" s="93">
        <v>0.2</v>
      </c>
      <c r="Z25" s="93">
        <v>0</v>
      </c>
      <c r="AA25" s="93">
        <v>0</v>
      </c>
      <c r="AB25" s="93">
        <v>0</v>
      </c>
      <c r="AC25" s="93">
        <v>0</v>
      </c>
      <c r="AD25" s="93">
        <v>0.2</v>
      </c>
      <c r="AE25" s="93">
        <v>5.6</v>
      </c>
      <c r="AF25" s="93">
        <v>8</v>
      </c>
      <c r="AG25" s="93">
        <v>0</v>
      </c>
      <c r="AH25" s="93">
        <v>0</v>
      </c>
      <c r="AI25" s="93">
        <v>0.2</v>
      </c>
      <c r="AJ25" s="93">
        <v>0</v>
      </c>
      <c r="AK25" s="93">
        <v>0.2</v>
      </c>
      <c r="AL25" s="93">
        <v>10.8</v>
      </c>
      <c r="AM25" s="93">
        <v>69.8</v>
      </c>
      <c r="AN25" s="93">
        <v>13.2</v>
      </c>
      <c r="AO25" s="96">
        <f t="shared" si="31"/>
        <v>197.60000000000002</v>
      </c>
      <c r="AP25" s="96">
        <f t="shared" si="32"/>
        <v>98.600000000000009</v>
      </c>
      <c r="AQ25" s="96">
        <f t="shared" si="33"/>
        <v>80.599999999999994</v>
      </c>
    </row>
    <row r="26" spans="1:43" ht="14.4" thickBot="1" x14ac:dyDescent="0.35">
      <c r="A26" s="77" t="s">
        <v>142</v>
      </c>
      <c r="B26" s="36" t="s">
        <v>141</v>
      </c>
      <c r="C26" s="87">
        <v>5.4245000000000001</v>
      </c>
      <c r="D26" s="87">
        <v>43.529499999999999</v>
      </c>
      <c r="E26" s="30">
        <v>173</v>
      </c>
      <c r="F26" s="30">
        <v>1</v>
      </c>
      <c r="G26" s="68" t="s">
        <v>89</v>
      </c>
      <c r="H26" s="29"/>
      <c r="I26" s="94">
        <v>1.2</v>
      </c>
      <c r="J26" s="94">
        <v>2.4</v>
      </c>
      <c r="K26" s="94">
        <v>43.1</v>
      </c>
      <c r="L26" s="94">
        <v>19.8</v>
      </c>
      <c r="M26" s="94">
        <v>5</v>
      </c>
      <c r="N26" s="93">
        <v>0.4</v>
      </c>
      <c r="O26" s="93">
        <v>4.4000000000000004</v>
      </c>
      <c r="P26" s="93">
        <v>0.6</v>
      </c>
      <c r="Q26" s="93">
        <v>0.4</v>
      </c>
      <c r="R26" s="93">
        <v>0.2</v>
      </c>
      <c r="S26" s="93">
        <v>4.2</v>
      </c>
      <c r="T26" s="93">
        <v>66</v>
      </c>
      <c r="U26" s="93">
        <v>0</v>
      </c>
      <c r="V26" s="93">
        <v>0</v>
      </c>
      <c r="W26" s="93">
        <v>0</v>
      </c>
      <c r="X26" s="93">
        <v>3</v>
      </c>
      <c r="Y26" s="93">
        <v>0.2</v>
      </c>
      <c r="Z26" s="93">
        <v>0</v>
      </c>
      <c r="AA26" s="93">
        <v>0.6</v>
      </c>
      <c r="AB26" s="93">
        <v>0</v>
      </c>
      <c r="AC26" s="93">
        <v>0</v>
      </c>
      <c r="AD26" s="93">
        <v>1</v>
      </c>
      <c r="AE26" s="93">
        <v>10.6</v>
      </c>
      <c r="AF26" s="93">
        <v>9.4</v>
      </c>
      <c r="AG26" s="93">
        <v>0.2</v>
      </c>
      <c r="AH26" s="93">
        <v>0</v>
      </c>
      <c r="AI26" s="93">
        <v>0</v>
      </c>
      <c r="AJ26" s="93">
        <v>0</v>
      </c>
      <c r="AK26" s="93">
        <v>0</v>
      </c>
      <c r="AL26" s="93">
        <v>5.6</v>
      </c>
      <c r="AM26" s="93">
        <v>35.799999999999997</v>
      </c>
      <c r="AN26" s="93">
        <v>10.8</v>
      </c>
      <c r="AO26" s="96">
        <f t="shared" si="31"/>
        <v>62.900000000000006</v>
      </c>
      <c r="AP26" s="96">
        <f t="shared" si="32"/>
        <v>70.2</v>
      </c>
      <c r="AQ26" s="96">
        <f t="shared" si="33"/>
        <v>41.4</v>
      </c>
    </row>
    <row r="27" spans="1:43" ht="14.4" thickBot="1" x14ac:dyDescent="0.35">
      <c r="A27" s="80" t="s">
        <v>91</v>
      </c>
      <c r="B27" s="24" t="s">
        <v>90</v>
      </c>
      <c r="C27" s="89">
        <v>5.6010999999999997</v>
      </c>
      <c r="D27" s="89">
        <v>43.307299999999998</v>
      </c>
      <c r="E27" s="25">
        <v>130</v>
      </c>
      <c r="F27" s="25">
        <v>2</v>
      </c>
      <c r="G27" s="56" t="s">
        <v>98</v>
      </c>
      <c r="I27" s="93">
        <v>9.9</v>
      </c>
      <c r="J27" s="93">
        <v>4.2</v>
      </c>
      <c r="K27" s="93">
        <v>46.9</v>
      </c>
      <c r="L27" s="93">
        <v>26.1</v>
      </c>
      <c r="M27" s="93">
        <v>5</v>
      </c>
      <c r="N27" s="93">
        <v>0.2</v>
      </c>
      <c r="O27" s="93">
        <v>12.1</v>
      </c>
      <c r="P27" s="93">
        <v>1</v>
      </c>
      <c r="Q27" s="93">
        <v>0</v>
      </c>
      <c r="R27" s="93">
        <v>0</v>
      </c>
      <c r="S27" s="93">
        <v>13.7</v>
      </c>
      <c r="T27" s="93">
        <v>14.7</v>
      </c>
      <c r="U27" s="93">
        <v>0.2</v>
      </c>
      <c r="V27" s="93">
        <v>0.2</v>
      </c>
      <c r="W27" s="93">
        <v>0</v>
      </c>
      <c r="X27" s="93">
        <v>0</v>
      </c>
      <c r="Y27" s="93">
        <v>0.2</v>
      </c>
      <c r="Z27" s="93">
        <v>0.4</v>
      </c>
      <c r="AA27" s="93">
        <v>0.8</v>
      </c>
      <c r="AB27" s="93">
        <v>0</v>
      </c>
      <c r="AC27" s="93">
        <v>0</v>
      </c>
      <c r="AD27" s="93">
        <v>0.8</v>
      </c>
      <c r="AE27" s="93">
        <v>9.1999999999999993</v>
      </c>
      <c r="AF27" s="93">
        <v>7.1</v>
      </c>
      <c r="AG27" s="93">
        <v>0.2</v>
      </c>
      <c r="AH27" s="93">
        <v>0</v>
      </c>
      <c r="AI27" s="93">
        <v>0</v>
      </c>
      <c r="AJ27" s="93">
        <v>0.2</v>
      </c>
      <c r="AK27" s="93">
        <v>0.4</v>
      </c>
      <c r="AL27" s="93">
        <v>5</v>
      </c>
      <c r="AM27" s="93">
        <v>62.4</v>
      </c>
      <c r="AN27" s="93">
        <v>7.7</v>
      </c>
      <c r="AO27" s="96">
        <f t="shared" si="31"/>
        <v>73</v>
      </c>
      <c r="AP27" s="96">
        <f t="shared" si="32"/>
        <v>28.4</v>
      </c>
      <c r="AQ27" s="96">
        <f t="shared" si="33"/>
        <v>67.400000000000006</v>
      </c>
    </row>
    <row r="28" spans="1:43" ht="14.4" thickBot="1" x14ac:dyDescent="0.35">
      <c r="A28" s="80" t="s">
        <v>122</v>
      </c>
      <c r="B28" s="24" t="s">
        <v>119</v>
      </c>
      <c r="C28" s="89">
        <v>5.5030999999999999</v>
      </c>
      <c r="D28" s="89">
        <v>43.222099999999998</v>
      </c>
      <c r="E28" s="25">
        <v>212</v>
      </c>
      <c r="F28" s="25">
        <v>1</v>
      </c>
      <c r="G28" s="68" t="s">
        <v>98</v>
      </c>
      <c r="H28" s="29"/>
      <c r="I28" s="94">
        <v>2.8</v>
      </c>
      <c r="J28" s="94">
        <v>5</v>
      </c>
      <c r="K28" s="94">
        <v>24.4</v>
      </c>
      <c r="L28" s="94">
        <v>7</v>
      </c>
      <c r="M28" s="94">
        <v>2.4</v>
      </c>
      <c r="N28" s="93">
        <v>0</v>
      </c>
      <c r="O28" s="93">
        <v>10.6</v>
      </c>
      <c r="P28" s="93">
        <v>0.4</v>
      </c>
      <c r="Q28" s="93">
        <v>0</v>
      </c>
      <c r="R28" s="93">
        <v>0</v>
      </c>
      <c r="S28" s="93">
        <v>6.2</v>
      </c>
      <c r="T28" s="93">
        <v>2.6</v>
      </c>
      <c r="U28" s="93">
        <v>0</v>
      </c>
      <c r="V28" s="93">
        <v>0</v>
      </c>
      <c r="W28" s="93">
        <v>0</v>
      </c>
      <c r="X28" s="93">
        <v>0</v>
      </c>
      <c r="Y28" s="93">
        <v>0</v>
      </c>
      <c r="Z28" s="93">
        <v>0</v>
      </c>
      <c r="AA28" s="93">
        <v>0.4</v>
      </c>
      <c r="AB28" s="93">
        <v>0</v>
      </c>
      <c r="AC28" s="93">
        <v>0</v>
      </c>
      <c r="AD28" s="93">
        <v>1.2</v>
      </c>
      <c r="AE28" s="93">
        <v>5</v>
      </c>
      <c r="AF28" s="93">
        <v>5</v>
      </c>
      <c r="AG28" s="93">
        <v>0</v>
      </c>
      <c r="AH28" s="93">
        <v>0</v>
      </c>
      <c r="AI28" s="93">
        <v>0</v>
      </c>
      <c r="AJ28" s="93">
        <v>0</v>
      </c>
      <c r="AK28" s="93">
        <v>0.2</v>
      </c>
      <c r="AL28" s="93">
        <v>0.2</v>
      </c>
      <c r="AM28" s="93">
        <v>20.2</v>
      </c>
      <c r="AN28" s="93">
        <v>6</v>
      </c>
      <c r="AO28" s="96">
        <f t="shared" si="31"/>
        <v>31.4</v>
      </c>
      <c r="AP28" s="96">
        <f t="shared" si="32"/>
        <v>8.8000000000000007</v>
      </c>
      <c r="AQ28" s="96">
        <f t="shared" si="33"/>
        <v>20.399999999999999</v>
      </c>
    </row>
    <row r="29" spans="1:43" ht="14.4" thickBot="1" x14ac:dyDescent="0.35">
      <c r="A29" s="80" t="s">
        <v>121</v>
      </c>
      <c r="B29" s="24" t="s">
        <v>118</v>
      </c>
      <c r="C29" s="89">
        <v>5.5740999999999996</v>
      </c>
      <c r="D29" s="89">
        <v>43.174599999999998</v>
      </c>
      <c r="E29" s="25">
        <v>316</v>
      </c>
      <c r="F29" s="25">
        <v>3</v>
      </c>
      <c r="G29" s="68" t="s">
        <v>98</v>
      </c>
      <c r="H29" s="29"/>
      <c r="I29" s="94">
        <v>7.6</v>
      </c>
      <c r="J29" s="94">
        <v>4.2</v>
      </c>
      <c r="K29" s="94">
        <v>27.2</v>
      </c>
      <c r="L29" s="94">
        <v>14.9</v>
      </c>
      <c r="M29" s="94">
        <v>2.6</v>
      </c>
      <c r="N29" s="93">
        <v>0</v>
      </c>
      <c r="O29" s="93">
        <v>8.8000000000000007</v>
      </c>
      <c r="P29" s="93">
        <v>0.2</v>
      </c>
      <c r="Q29" s="93">
        <v>0</v>
      </c>
      <c r="R29" s="93">
        <v>0</v>
      </c>
      <c r="S29" s="93">
        <v>5</v>
      </c>
      <c r="T29" s="93">
        <v>4.2</v>
      </c>
      <c r="U29" s="93">
        <v>0</v>
      </c>
      <c r="V29" s="93">
        <v>0</v>
      </c>
      <c r="W29" s="93">
        <v>0</v>
      </c>
      <c r="X29" s="93">
        <v>0</v>
      </c>
      <c r="Y29" s="93">
        <v>0</v>
      </c>
      <c r="Z29" s="93">
        <v>0</v>
      </c>
      <c r="AA29" s="93">
        <v>0</v>
      </c>
      <c r="AB29" s="93">
        <v>0</v>
      </c>
      <c r="AC29" s="93">
        <v>0</v>
      </c>
      <c r="AD29" s="93">
        <v>0.2</v>
      </c>
      <c r="AE29" s="93">
        <v>7.6</v>
      </c>
      <c r="AF29" s="93">
        <v>5.3</v>
      </c>
      <c r="AG29" s="93">
        <v>0</v>
      </c>
      <c r="AH29" s="93">
        <v>0</v>
      </c>
      <c r="AI29" s="93">
        <v>0</v>
      </c>
      <c r="AJ29" s="93">
        <v>0</v>
      </c>
      <c r="AK29" s="93">
        <v>1.4</v>
      </c>
      <c r="AL29" s="93">
        <v>0.8</v>
      </c>
      <c r="AM29" s="93">
        <v>19.3</v>
      </c>
      <c r="AN29" s="93">
        <v>7</v>
      </c>
      <c r="AO29" s="96">
        <f t="shared" si="31"/>
        <v>42.1</v>
      </c>
      <c r="AP29" s="96">
        <f t="shared" si="32"/>
        <v>9.1999999999999993</v>
      </c>
      <c r="AQ29" s="96">
        <f t="shared" si="33"/>
        <v>20.100000000000001</v>
      </c>
    </row>
    <row r="30" spans="1:43" ht="14.4" thickBot="1" x14ac:dyDescent="0.35">
      <c r="A30" s="80" t="s">
        <v>95</v>
      </c>
      <c r="B30" s="24" t="s">
        <v>92</v>
      </c>
      <c r="C30" s="89">
        <v>5.7</v>
      </c>
      <c r="D30" s="89">
        <v>43.271099999999997</v>
      </c>
      <c r="E30" s="25">
        <v>180</v>
      </c>
      <c r="F30" s="25">
        <v>3</v>
      </c>
      <c r="G30" s="56" t="s">
        <v>98</v>
      </c>
      <c r="I30" s="93">
        <v>0.6</v>
      </c>
      <c r="J30" s="93">
        <v>5.8</v>
      </c>
      <c r="K30" s="93">
        <v>61.9</v>
      </c>
      <c r="L30" s="93">
        <v>34.200000000000003</v>
      </c>
      <c r="M30" s="93">
        <v>6</v>
      </c>
      <c r="N30" s="93">
        <v>0</v>
      </c>
      <c r="O30" s="93">
        <v>10.9</v>
      </c>
      <c r="P30" s="93">
        <v>1.2</v>
      </c>
      <c r="Q30" s="93">
        <v>0</v>
      </c>
      <c r="R30" s="93">
        <v>0</v>
      </c>
      <c r="S30" s="93">
        <v>14.5</v>
      </c>
      <c r="T30" s="93">
        <v>8.4</v>
      </c>
      <c r="U30" s="93">
        <v>0.2</v>
      </c>
      <c r="V30" s="93">
        <v>0.2</v>
      </c>
      <c r="W30" s="93">
        <v>0</v>
      </c>
      <c r="X30" s="93">
        <v>0</v>
      </c>
      <c r="Y30" s="93">
        <v>0</v>
      </c>
      <c r="Z30" s="93">
        <v>0.2</v>
      </c>
      <c r="AA30" s="93">
        <v>0.6</v>
      </c>
      <c r="AB30" s="93">
        <v>0</v>
      </c>
      <c r="AC30" s="93">
        <v>0</v>
      </c>
      <c r="AD30" s="93">
        <v>0.8</v>
      </c>
      <c r="AE30" s="93">
        <v>7</v>
      </c>
      <c r="AF30" s="93">
        <v>7.9</v>
      </c>
      <c r="AG30" s="93">
        <v>0</v>
      </c>
      <c r="AH30" s="93">
        <v>0.2</v>
      </c>
      <c r="AI30" s="93">
        <v>0</v>
      </c>
      <c r="AJ30" s="93">
        <v>0</v>
      </c>
      <c r="AK30" s="93">
        <v>0.4</v>
      </c>
      <c r="AL30" s="93">
        <v>7.2</v>
      </c>
      <c r="AM30" s="93">
        <v>83</v>
      </c>
      <c r="AN30" s="93">
        <v>6.8</v>
      </c>
      <c r="AO30" s="96">
        <f t="shared" si="31"/>
        <v>96.1</v>
      </c>
      <c r="AP30" s="96">
        <f t="shared" si="32"/>
        <v>22.9</v>
      </c>
      <c r="AQ30" s="96">
        <f t="shared" si="33"/>
        <v>90.2</v>
      </c>
    </row>
    <row r="31" spans="1:43" ht="14.4" thickBot="1" x14ac:dyDescent="0.35">
      <c r="A31" s="80" t="s">
        <v>105</v>
      </c>
      <c r="B31" s="24" t="s">
        <v>100</v>
      </c>
      <c r="C31" s="89">
        <v>5.601</v>
      </c>
      <c r="D31" s="89">
        <v>43.386600000000001</v>
      </c>
      <c r="E31" s="25">
        <v>201</v>
      </c>
      <c r="F31" s="25">
        <v>2</v>
      </c>
      <c r="G31" s="56" t="s">
        <v>98</v>
      </c>
      <c r="I31" s="93">
        <v>5.2</v>
      </c>
      <c r="J31" s="93">
        <v>2.6</v>
      </c>
      <c r="K31" s="93">
        <v>50.1</v>
      </c>
      <c r="L31" s="93">
        <v>35.9</v>
      </c>
      <c r="M31" s="93">
        <v>4.5999999999999996</v>
      </c>
      <c r="N31" s="93">
        <v>0</v>
      </c>
      <c r="O31" s="93">
        <v>12.7</v>
      </c>
      <c r="P31" s="93">
        <v>0.6</v>
      </c>
      <c r="Q31" s="93">
        <v>0</v>
      </c>
      <c r="R31" s="93">
        <v>0.2</v>
      </c>
      <c r="S31" s="93">
        <v>8.6999999999999993</v>
      </c>
      <c r="T31" s="93">
        <v>21.3</v>
      </c>
      <c r="U31" s="93">
        <v>0.2</v>
      </c>
      <c r="V31" s="93">
        <v>0.2</v>
      </c>
      <c r="W31" s="93">
        <v>0.2</v>
      </c>
      <c r="X31" s="93">
        <v>1</v>
      </c>
      <c r="Y31" s="93">
        <v>0</v>
      </c>
      <c r="Z31" s="93">
        <v>0.4</v>
      </c>
      <c r="AA31" s="93">
        <v>0.6</v>
      </c>
      <c r="AB31" s="93">
        <v>0</v>
      </c>
      <c r="AC31" s="93">
        <v>0</v>
      </c>
      <c r="AD31" s="93">
        <v>1.4</v>
      </c>
      <c r="AE31" s="93">
        <v>8.8000000000000007</v>
      </c>
      <c r="AF31" s="93">
        <v>8.5</v>
      </c>
      <c r="AG31" s="93">
        <v>0</v>
      </c>
      <c r="AH31" s="93">
        <v>0</v>
      </c>
      <c r="AI31" s="93">
        <v>0</v>
      </c>
      <c r="AJ31" s="93">
        <v>0</v>
      </c>
      <c r="AK31" s="93">
        <v>0.6</v>
      </c>
      <c r="AL31" s="93">
        <v>3.6</v>
      </c>
      <c r="AM31" s="93">
        <v>63.7</v>
      </c>
      <c r="AN31" s="93">
        <v>13</v>
      </c>
      <c r="AO31" s="96">
        <f t="shared" si="31"/>
        <v>86</v>
      </c>
      <c r="AP31" s="96">
        <f t="shared" si="32"/>
        <v>30</v>
      </c>
      <c r="AQ31" s="96">
        <f t="shared" si="33"/>
        <v>67.3</v>
      </c>
    </row>
    <row r="32" spans="1:43" ht="14.4" thickBot="1" x14ac:dyDescent="0.35">
      <c r="A32" s="80" t="s">
        <v>124</v>
      </c>
      <c r="B32" s="34" t="s">
        <v>123</v>
      </c>
      <c r="C32" s="89">
        <v>5.4790999999999999</v>
      </c>
      <c r="D32" s="89">
        <v>43.310600000000001</v>
      </c>
      <c r="E32" s="25">
        <v>192</v>
      </c>
      <c r="F32" s="25">
        <v>1</v>
      </c>
      <c r="G32" s="68" t="s">
        <v>98</v>
      </c>
      <c r="H32" s="29"/>
      <c r="I32" s="94">
        <v>3.8</v>
      </c>
      <c r="J32" s="94">
        <v>5.8</v>
      </c>
      <c r="K32" s="94">
        <v>52.2</v>
      </c>
      <c r="L32" s="94">
        <v>14</v>
      </c>
      <c r="M32" s="94">
        <v>3.8</v>
      </c>
      <c r="N32" s="93">
        <v>0.2</v>
      </c>
      <c r="O32" s="93">
        <v>8.1999999999999993</v>
      </c>
      <c r="P32" s="93">
        <v>1</v>
      </c>
      <c r="Q32" s="93">
        <v>0</v>
      </c>
      <c r="R32" s="93">
        <v>0</v>
      </c>
      <c r="S32" s="93">
        <v>13.8</v>
      </c>
      <c r="T32" s="93">
        <v>7.2</v>
      </c>
      <c r="U32" s="93">
        <v>0.2</v>
      </c>
      <c r="V32" s="93">
        <v>0.2</v>
      </c>
      <c r="W32" s="93">
        <v>0</v>
      </c>
      <c r="X32" s="93">
        <v>0</v>
      </c>
      <c r="Y32" s="93">
        <v>0.2</v>
      </c>
      <c r="Z32" s="93">
        <v>0.2</v>
      </c>
      <c r="AA32" s="93">
        <v>0.6</v>
      </c>
      <c r="AB32" s="93">
        <v>0</v>
      </c>
      <c r="AC32" s="93">
        <v>0</v>
      </c>
      <c r="AD32" s="93">
        <v>1.2</v>
      </c>
      <c r="AE32" s="93">
        <v>7.6</v>
      </c>
      <c r="AF32" s="93">
        <v>5.4</v>
      </c>
      <c r="AG32" s="93">
        <v>0.2</v>
      </c>
      <c r="AH32" s="93">
        <v>0</v>
      </c>
      <c r="AI32" s="93">
        <v>0</v>
      </c>
      <c r="AJ32" s="93">
        <v>0</v>
      </c>
      <c r="AK32" s="93">
        <v>0.4</v>
      </c>
      <c r="AL32" s="93">
        <v>4</v>
      </c>
      <c r="AM32" s="93">
        <v>46.2</v>
      </c>
      <c r="AN32" s="93">
        <v>7.6</v>
      </c>
      <c r="AO32" s="96">
        <f t="shared" si="31"/>
        <v>66.2</v>
      </c>
      <c r="AP32" s="96">
        <f t="shared" si="32"/>
        <v>21</v>
      </c>
      <c r="AQ32" s="96">
        <f t="shared" si="33"/>
        <v>50.2</v>
      </c>
    </row>
    <row r="33" spans="1:43" ht="14.4" thickBot="1" x14ac:dyDescent="0.35">
      <c r="A33" s="80" t="s">
        <v>87</v>
      </c>
      <c r="B33" s="24" t="s">
        <v>86</v>
      </c>
      <c r="C33" s="89">
        <v>5.4996</v>
      </c>
      <c r="D33" s="89">
        <v>43.418500000000002</v>
      </c>
      <c r="E33" s="25">
        <v>416</v>
      </c>
      <c r="F33" s="25">
        <v>2</v>
      </c>
      <c r="G33" s="56" t="s">
        <v>89</v>
      </c>
      <c r="I33" s="93">
        <v>2.6</v>
      </c>
      <c r="J33" s="93">
        <v>2.4</v>
      </c>
      <c r="K33" s="93">
        <v>45.1</v>
      </c>
      <c r="L33" s="93">
        <v>24.6</v>
      </c>
      <c r="M33" s="93">
        <v>4.2</v>
      </c>
      <c r="N33" s="93">
        <v>0</v>
      </c>
      <c r="O33" s="93">
        <v>13.6</v>
      </c>
      <c r="P33" s="93">
        <v>1</v>
      </c>
      <c r="Q33" s="93">
        <v>0</v>
      </c>
      <c r="R33" s="93">
        <v>0</v>
      </c>
      <c r="S33" s="93">
        <v>9.9</v>
      </c>
      <c r="T33" s="93">
        <v>20</v>
      </c>
      <c r="U33" s="93">
        <v>0</v>
      </c>
      <c r="V33" s="93">
        <v>0</v>
      </c>
      <c r="W33" s="93">
        <v>0</v>
      </c>
      <c r="X33" s="93">
        <v>0.4</v>
      </c>
      <c r="Y33" s="93">
        <v>0</v>
      </c>
      <c r="Z33" s="93">
        <v>0</v>
      </c>
      <c r="AA33" s="93">
        <v>0.8</v>
      </c>
      <c r="AB33" s="93">
        <v>0</v>
      </c>
      <c r="AC33" s="93">
        <v>0</v>
      </c>
      <c r="AD33" s="93">
        <v>1</v>
      </c>
      <c r="AE33" s="93">
        <v>8.9</v>
      </c>
      <c r="AF33" s="93">
        <v>5.0999999999999996</v>
      </c>
      <c r="AG33" s="93">
        <v>0</v>
      </c>
      <c r="AH33" s="93">
        <v>0</v>
      </c>
      <c r="AI33" s="93">
        <v>0</v>
      </c>
      <c r="AJ33" s="93">
        <v>0</v>
      </c>
      <c r="AK33" s="93">
        <v>0.6</v>
      </c>
      <c r="AL33" s="93">
        <v>5.4</v>
      </c>
      <c r="AM33" s="93">
        <v>64.7</v>
      </c>
      <c r="AN33" s="93">
        <v>13.1</v>
      </c>
      <c r="AO33" s="96">
        <f t="shared" si="31"/>
        <v>69.7</v>
      </c>
      <c r="AP33" s="96">
        <f t="shared" si="32"/>
        <v>29.9</v>
      </c>
      <c r="AQ33" s="96">
        <f t="shared" si="33"/>
        <v>70.100000000000009</v>
      </c>
    </row>
    <row r="34" spans="1:43" ht="14.4" thickBot="1" x14ac:dyDescent="0.35">
      <c r="A34" s="80" t="s">
        <v>88</v>
      </c>
      <c r="B34" s="24" t="s">
        <v>84</v>
      </c>
      <c r="C34" s="89">
        <v>5.6066000000000003</v>
      </c>
      <c r="D34" s="89">
        <v>43.656799999999997</v>
      </c>
      <c r="E34" s="25">
        <v>217</v>
      </c>
      <c r="F34" s="25">
        <v>1</v>
      </c>
      <c r="G34" s="56" t="s">
        <v>85</v>
      </c>
      <c r="I34" s="93">
        <v>0.2</v>
      </c>
      <c r="J34" s="93">
        <v>0.6</v>
      </c>
      <c r="K34" s="93">
        <v>47.4</v>
      </c>
      <c r="L34" s="93">
        <v>30.4</v>
      </c>
      <c r="M34" s="93">
        <v>6</v>
      </c>
      <c r="N34" s="93">
        <v>0</v>
      </c>
      <c r="O34" s="93">
        <v>4.8</v>
      </c>
      <c r="P34" s="93">
        <v>2.2000000000000002</v>
      </c>
      <c r="Q34" s="93">
        <v>0.2</v>
      </c>
      <c r="R34" s="93">
        <v>0</v>
      </c>
      <c r="S34" s="93">
        <v>5.6</v>
      </c>
      <c r="T34" s="93">
        <v>38.4</v>
      </c>
      <c r="U34" s="93">
        <v>0</v>
      </c>
      <c r="V34" s="93">
        <v>0</v>
      </c>
      <c r="W34" s="93">
        <v>0</v>
      </c>
      <c r="X34" s="93">
        <v>0.6</v>
      </c>
      <c r="Y34" s="93">
        <v>0</v>
      </c>
      <c r="Z34" s="93">
        <v>0.2</v>
      </c>
      <c r="AA34" s="93">
        <v>1</v>
      </c>
      <c r="AB34" s="93">
        <v>0</v>
      </c>
      <c r="AC34" s="93">
        <v>0</v>
      </c>
      <c r="AD34" s="93">
        <v>1</v>
      </c>
      <c r="AE34" s="93">
        <v>12.2</v>
      </c>
      <c r="AF34" s="93">
        <v>5.4</v>
      </c>
      <c r="AG34" s="93">
        <v>0.2</v>
      </c>
      <c r="AH34" s="93">
        <v>0</v>
      </c>
      <c r="AI34" s="93">
        <v>0</v>
      </c>
      <c r="AJ34" s="93">
        <v>0</v>
      </c>
      <c r="AK34" s="93">
        <v>1</v>
      </c>
      <c r="AL34" s="93">
        <v>5.6</v>
      </c>
      <c r="AM34" s="93">
        <v>49</v>
      </c>
      <c r="AN34" s="93">
        <v>5.4</v>
      </c>
      <c r="AO34" s="96">
        <f t="shared" si="31"/>
        <v>77.8</v>
      </c>
      <c r="AP34" s="96">
        <f t="shared" si="32"/>
        <v>44</v>
      </c>
      <c r="AQ34" s="96">
        <f t="shared" si="33"/>
        <v>54.6</v>
      </c>
    </row>
    <row r="35" spans="1:43" ht="14.4" thickBot="1" x14ac:dyDescent="0.35">
      <c r="A35" s="80" t="s">
        <v>160</v>
      </c>
      <c r="B35" s="34" t="s">
        <v>146</v>
      </c>
      <c r="C35" s="89">
        <v>5.3167999999999997</v>
      </c>
      <c r="D35" s="89">
        <v>43.600499999999997</v>
      </c>
      <c r="E35" s="25">
        <v>250</v>
      </c>
      <c r="F35" s="25">
        <v>2</v>
      </c>
      <c r="G35" s="56" t="s">
        <v>525</v>
      </c>
      <c r="H35" s="29"/>
      <c r="I35" s="94">
        <v>2.2000000000000002</v>
      </c>
      <c r="J35" s="94">
        <v>5</v>
      </c>
      <c r="K35" s="94">
        <v>40.200000000000003</v>
      </c>
      <c r="L35" s="94">
        <v>37.200000000000003</v>
      </c>
      <c r="M35" s="94">
        <v>4</v>
      </c>
      <c r="N35" s="93">
        <v>0</v>
      </c>
      <c r="O35" s="93">
        <v>8.5</v>
      </c>
      <c r="P35" s="93">
        <v>0.6</v>
      </c>
      <c r="Q35" s="93">
        <v>0</v>
      </c>
      <c r="R35" s="93">
        <v>0</v>
      </c>
      <c r="S35" s="93">
        <v>9.6999999999999993</v>
      </c>
      <c r="T35" s="93">
        <v>64.099999999999994</v>
      </c>
      <c r="U35" s="93">
        <v>0</v>
      </c>
      <c r="V35" s="93">
        <v>0</v>
      </c>
      <c r="W35" s="93">
        <v>0</v>
      </c>
      <c r="X35" s="93">
        <v>0.2</v>
      </c>
      <c r="Y35" s="93">
        <v>0</v>
      </c>
      <c r="Z35" s="93">
        <v>0</v>
      </c>
      <c r="AA35" s="93">
        <v>0</v>
      </c>
      <c r="AB35" s="93">
        <v>0</v>
      </c>
      <c r="AC35" s="93">
        <v>0</v>
      </c>
      <c r="AD35" s="93">
        <v>0.8</v>
      </c>
      <c r="AE35" s="93">
        <v>10.1</v>
      </c>
      <c r="AF35" s="93">
        <v>9.1</v>
      </c>
      <c r="AG35" s="93">
        <v>0</v>
      </c>
      <c r="AH35" s="93">
        <v>0</v>
      </c>
      <c r="AI35" s="93">
        <v>0</v>
      </c>
      <c r="AJ35" s="93">
        <v>0</v>
      </c>
      <c r="AK35" s="93">
        <v>0</v>
      </c>
      <c r="AL35" s="93">
        <v>5.8</v>
      </c>
      <c r="AM35" s="93">
        <v>33.9</v>
      </c>
      <c r="AN35" s="93">
        <v>7.7</v>
      </c>
      <c r="AO35" s="96">
        <f t="shared" si="31"/>
        <v>77.400000000000006</v>
      </c>
      <c r="AP35" s="96">
        <f t="shared" si="32"/>
        <v>73.8</v>
      </c>
      <c r="AQ35" s="96">
        <f t="shared" si="33"/>
        <v>39.699999999999996</v>
      </c>
    </row>
    <row r="36" spans="1:43" ht="14.4" thickBot="1" x14ac:dyDescent="0.35">
      <c r="A36" s="80" t="s">
        <v>203</v>
      </c>
      <c r="B36" s="24" t="s">
        <v>174</v>
      </c>
      <c r="C36" s="89">
        <v>5.1040999999999999</v>
      </c>
      <c r="D36" s="89">
        <v>43.603499999999997</v>
      </c>
      <c r="E36" s="25">
        <v>58</v>
      </c>
      <c r="F36" s="25">
        <v>0</v>
      </c>
      <c r="G36" s="56" t="s">
        <v>525</v>
      </c>
      <c r="I36" s="93">
        <v>0.8</v>
      </c>
      <c r="J36" s="93">
        <v>6.8</v>
      </c>
      <c r="K36" s="93">
        <v>24.6</v>
      </c>
      <c r="L36" s="93">
        <v>15</v>
      </c>
      <c r="M36" s="93">
        <v>2.2000000000000002</v>
      </c>
      <c r="N36" s="93">
        <v>0</v>
      </c>
      <c r="O36" s="93">
        <v>10.5</v>
      </c>
      <c r="P36" s="93">
        <v>0.8</v>
      </c>
      <c r="Q36" s="93">
        <v>0.2</v>
      </c>
      <c r="R36" s="93">
        <v>0</v>
      </c>
      <c r="S36" s="93">
        <v>15.8</v>
      </c>
      <c r="T36" s="93">
        <v>24.4</v>
      </c>
      <c r="U36" s="93">
        <v>0</v>
      </c>
      <c r="V36" s="93">
        <v>0</v>
      </c>
      <c r="W36" s="93">
        <v>0</v>
      </c>
      <c r="X36" s="93">
        <v>0.4</v>
      </c>
      <c r="Y36" s="93">
        <v>0</v>
      </c>
      <c r="Z36" s="93">
        <v>0</v>
      </c>
      <c r="AA36" s="93">
        <v>0.6</v>
      </c>
      <c r="AB36" s="93">
        <v>0</v>
      </c>
      <c r="AC36" s="93">
        <v>0</v>
      </c>
      <c r="AD36" s="93">
        <v>1</v>
      </c>
      <c r="AE36" s="93">
        <v>6.8</v>
      </c>
      <c r="AF36" s="93">
        <v>0.8</v>
      </c>
      <c r="AG36" s="93">
        <v>0</v>
      </c>
      <c r="AH36" s="93">
        <v>0</v>
      </c>
      <c r="AI36" s="93">
        <v>0</v>
      </c>
      <c r="AJ36" s="93">
        <v>0</v>
      </c>
      <c r="AK36" s="93">
        <v>0</v>
      </c>
      <c r="AL36" s="93">
        <v>6.6</v>
      </c>
      <c r="AM36" s="93">
        <v>27.8</v>
      </c>
      <c r="AN36" s="93">
        <v>4.2</v>
      </c>
      <c r="AO36" s="96">
        <f t="shared" si="31"/>
        <v>39.6</v>
      </c>
      <c r="AP36" s="96">
        <f t="shared" si="32"/>
        <v>40.200000000000003</v>
      </c>
      <c r="AQ36" s="96">
        <f t="shared" si="33"/>
        <v>34.4</v>
      </c>
    </row>
    <row r="37" spans="1:43" ht="15.75" customHeight="1" thickBot="1" x14ac:dyDescent="0.35">
      <c r="A37" s="80" t="s">
        <v>97</v>
      </c>
      <c r="B37" s="24" t="s">
        <v>96</v>
      </c>
      <c r="C37" s="89">
        <v>5.6985999999999999</v>
      </c>
      <c r="D37" s="89">
        <v>43.445300000000003</v>
      </c>
      <c r="E37" s="25">
        <v>264</v>
      </c>
      <c r="F37" s="25">
        <v>2</v>
      </c>
      <c r="G37" s="56" t="s">
        <v>89</v>
      </c>
      <c r="I37" s="93">
        <v>0.2</v>
      </c>
      <c r="J37" s="93">
        <v>2</v>
      </c>
      <c r="K37" s="93">
        <v>58.4</v>
      </c>
      <c r="L37" s="93">
        <v>25.4</v>
      </c>
      <c r="M37" s="93">
        <v>4</v>
      </c>
      <c r="N37" s="93">
        <v>0</v>
      </c>
      <c r="O37" s="93">
        <v>7.9</v>
      </c>
      <c r="P37" s="93">
        <v>0.6</v>
      </c>
      <c r="Q37" s="93">
        <v>0.2</v>
      </c>
      <c r="R37" s="93">
        <v>0</v>
      </c>
      <c r="S37" s="93">
        <v>3.6</v>
      </c>
      <c r="T37" s="93">
        <v>23</v>
      </c>
      <c r="U37" s="93">
        <v>0.2</v>
      </c>
      <c r="V37" s="93">
        <v>0.2</v>
      </c>
      <c r="W37" s="93">
        <v>0.2</v>
      </c>
      <c r="X37" s="93">
        <v>0.6</v>
      </c>
      <c r="Y37" s="93">
        <v>0</v>
      </c>
      <c r="Z37" s="93">
        <v>0.2</v>
      </c>
      <c r="AA37" s="93">
        <v>0.4</v>
      </c>
      <c r="AB37" s="93">
        <v>0.2</v>
      </c>
      <c r="AC37" s="93">
        <v>0</v>
      </c>
      <c r="AD37" s="93">
        <v>0.6</v>
      </c>
      <c r="AE37" s="93">
        <v>8.1999999999999993</v>
      </c>
      <c r="AF37" s="93">
        <v>7.1</v>
      </c>
      <c r="AG37" s="93">
        <v>0.2</v>
      </c>
      <c r="AH37" s="93">
        <v>0</v>
      </c>
      <c r="AI37" s="93">
        <v>0.2</v>
      </c>
      <c r="AJ37" s="93">
        <v>0</v>
      </c>
      <c r="AK37" s="93">
        <v>0.8</v>
      </c>
      <c r="AL37" s="93">
        <v>3.6</v>
      </c>
      <c r="AM37" s="93">
        <v>39.6</v>
      </c>
      <c r="AN37" s="93">
        <v>10.6</v>
      </c>
      <c r="AO37" s="96">
        <f t="shared" si="31"/>
        <v>83.8</v>
      </c>
      <c r="AP37" s="96">
        <f t="shared" si="32"/>
        <v>26.6</v>
      </c>
      <c r="AQ37" s="96">
        <f t="shared" si="33"/>
        <v>43.2</v>
      </c>
    </row>
    <row r="38" spans="1:43" ht="15" customHeight="1" thickBot="1" x14ac:dyDescent="0.35">
      <c r="A38" s="80" t="s">
        <v>106</v>
      </c>
      <c r="B38" s="24" t="s">
        <v>99</v>
      </c>
      <c r="C38" s="89">
        <v>5.68</v>
      </c>
      <c r="D38" s="89">
        <v>43.551000000000002</v>
      </c>
      <c r="E38" s="25">
        <v>565</v>
      </c>
      <c r="F38" s="25">
        <v>2</v>
      </c>
      <c r="G38" s="56" t="s">
        <v>89</v>
      </c>
      <c r="I38" s="93">
        <v>0.2</v>
      </c>
      <c r="J38" s="93">
        <v>2</v>
      </c>
      <c r="K38" s="93">
        <v>60</v>
      </c>
      <c r="L38" s="93">
        <v>47.6</v>
      </c>
      <c r="M38" s="93">
        <v>5.6</v>
      </c>
      <c r="N38" s="93">
        <v>0</v>
      </c>
      <c r="O38" s="93">
        <v>14.4</v>
      </c>
      <c r="P38" s="93">
        <v>1.2</v>
      </c>
      <c r="Q38" s="93">
        <v>0.2</v>
      </c>
      <c r="R38" s="93">
        <v>0</v>
      </c>
      <c r="S38" s="93">
        <v>3.6</v>
      </c>
      <c r="T38" s="93">
        <v>29.2</v>
      </c>
      <c r="U38" s="93">
        <v>0</v>
      </c>
      <c r="V38" s="93">
        <v>0</v>
      </c>
      <c r="W38" s="93">
        <v>0</v>
      </c>
      <c r="X38" s="93">
        <v>2.6</v>
      </c>
      <c r="Y38" s="93">
        <v>0</v>
      </c>
      <c r="Z38" s="93">
        <v>0</v>
      </c>
      <c r="AA38" s="93">
        <v>0.8</v>
      </c>
      <c r="AB38" s="93">
        <v>0</v>
      </c>
      <c r="AC38" s="93">
        <v>0</v>
      </c>
      <c r="AD38" s="93">
        <v>1</v>
      </c>
      <c r="AE38" s="93">
        <v>14.1</v>
      </c>
      <c r="AF38" s="93">
        <v>6.7</v>
      </c>
      <c r="AG38" s="93">
        <v>0</v>
      </c>
      <c r="AH38" s="93">
        <v>0</v>
      </c>
      <c r="AI38" s="93">
        <v>0</v>
      </c>
      <c r="AJ38" s="93">
        <v>0</v>
      </c>
      <c r="AK38" s="93">
        <v>0.6</v>
      </c>
      <c r="AL38" s="93">
        <v>3.2</v>
      </c>
      <c r="AM38" s="93">
        <v>72.900000000000006</v>
      </c>
      <c r="AN38" s="93">
        <v>13.1</v>
      </c>
      <c r="AO38" s="96">
        <f t="shared" si="31"/>
        <v>107.6</v>
      </c>
      <c r="AP38" s="96">
        <f t="shared" si="32"/>
        <v>32.799999999999997</v>
      </c>
      <c r="AQ38" s="96">
        <f t="shared" si="33"/>
        <v>76.100000000000009</v>
      </c>
    </row>
    <row r="39" spans="1:43" ht="14.4" thickBot="1" x14ac:dyDescent="0.35">
      <c r="A39" s="80" t="s">
        <v>77</v>
      </c>
      <c r="B39" s="24" t="s">
        <v>65</v>
      </c>
      <c r="C39" s="89">
        <v>6.2447999999999997</v>
      </c>
      <c r="D39" s="89">
        <v>43.794499999999999</v>
      </c>
      <c r="E39" s="25">
        <v>563</v>
      </c>
      <c r="F39" s="25">
        <v>2</v>
      </c>
      <c r="G39" s="56" t="s">
        <v>63</v>
      </c>
      <c r="H39" s="16"/>
      <c r="I39" s="93">
        <v>6</v>
      </c>
      <c r="J39" s="95">
        <v>1</v>
      </c>
      <c r="K39" s="95">
        <v>50</v>
      </c>
      <c r="L39" s="95">
        <v>80</v>
      </c>
      <c r="M39" s="95">
        <v>12</v>
      </c>
      <c r="N39" s="93" t="s">
        <v>526</v>
      </c>
      <c r="O39" s="93" t="s">
        <v>526</v>
      </c>
      <c r="P39" s="93" t="s">
        <v>526</v>
      </c>
      <c r="Q39" s="93" t="s">
        <v>526</v>
      </c>
      <c r="R39" s="93" t="s">
        <v>526</v>
      </c>
      <c r="S39" s="93" t="s">
        <v>526</v>
      </c>
      <c r="T39" s="93" t="s">
        <v>526</v>
      </c>
      <c r="U39" s="93" t="s">
        <v>526</v>
      </c>
      <c r="V39" s="93" t="s">
        <v>526</v>
      </c>
      <c r="W39" s="93" t="s">
        <v>526</v>
      </c>
      <c r="X39" s="93" t="s">
        <v>526</v>
      </c>
      <c r="Y39" s="93" t="s">
        <v>526</v>
      </c>
      <c r="Z39" s="93" t="s">
        <v>526</v>
      </c>
      <c r="AA39" s="93" t="s">
        <v>526</v>
      </c>
      <c r="AB39" s="93" t="s">
        <v>526</v>
      </c>
      <c r="AC39" s="93" t="s">
        <v>526</v>
      </c>
      <c r="AD39" s="93" t="s">
        <v>526</v>
      </c>
      <c r="AE39" s="93" t="s">
        <v>526</v>
      </c>
      <c r="AF39" s="93" t="s">
        <v>526</v>
      </c>
      <c r="AG39" s="93" t="s">
        <v>526</v>
      </c>
      <c r="AH39" s="93" t="s">
        <v>526</v>
      </c>
      <c r="AI39" s="93" t="s">
        <v>526</v>
      </c>
      <c r="AJ39" s="93" t="s">
        <v>526</v>
      </c>
      <c r="AK39" s="93" t="s">
        <v>526</v>
      </c>
      <c r="AL39" s="93" t="s">
        <v>526</v>
      </c>
      <c r="AM39" s="93" t="s">
        <v>526</v>
      </c>
      <c r="AN39" s="93" t="s">
        <v>526</v>
      </c>
      <c r="AO39" s="96">
        <f t="shared" ref="AO39:AO70" si="34">IF(AND(ISNUMBER(K39),ISNUMBER(L39)),K39+L39,"-")</f>
        <v>130</v>
      </c>
      <c r="AP39" s="96" t="str">
        <f t="shared" si="32"/>
        <v>-</v>
      </c>
      <c r="AQ39" s="96" t="str">
        <f t="shared" si="33"/>
        <v>-</v>
      </c>
    </row>
    <row r="40" spans="1:43" ht="14.4" thickBot="1" x14ac:dyDescent="0.35">
      <c r="A40" s="81" t="s">
        <v>38</v>
      </c>
      <c r="B40" s="40" t="s">
        <v>39</v>
      </c>
      <c r="C40" s="90">
        <v>6.4707999999999997</v>
      </c>
      <c r="D40" s="90">
        <v>43.451000000000001</v>
      </c>
      <c r="E40" s="46">
        <v>55</v>
      </c>
      <c r="F40" s="46">
        <v>2</v>
      </c>
      <c r="G40" s="56" t="s">
        <v>61</v>
      </c>
      <c r="H40" s="16"/>
      <c r="I40" s="93">
        <v>13.8</v>
      </c>
      <c r="J40" s="93">
        <v>26.8</v>
      </c>
      <c r="K40" s="93">
        <v>91.9</v>
      </c>
      <c r="L40" s="93">
        <v>109.6</v>
      </c>
      <c r="M40" s="93">
        <v>7.2</v>
      </c>
      <c r="N40" s="93">
        <v>0.2</v>
      </c>
      <c r="O40" s="93">
        <v>5.6</v>
      </c>
      <c r="P40" s="93">
        <v>5.8</v>
      </c>
      <c r="Q40" s="93">
        <v>0</v>
      </c>
      <c r="R40" s="93">
        <v>0</v>
      </c>
      <c r="S40" s="93">
        <v>7.4</v>
      </c>
      <c r="T40" s="93">
        <v>85.3</v>
      </c>
      <c r="U40" s="93">
        <v>0</v>
      </c>
      <c r="V40" s="93">
        <v>0.2</v>
      </c>
      <c r="W40" s="93">
        <v>0</v>
      </c>
      <c r="X40" s="93">
        <v>1</v>
      </c>
      <c r="Y40" s="93">
        <v>0</v>
      </c>
      <c r="Z40" s="93">
        <v>0</v>
      </c>
      <c r="AA40" s="93">
        <v>0</v>
      </c>
      <c r="AB40" s="93">
        <v>0</v>
      </c>
      <c r="AC40" s="93">
        <v>0</v>
      </c>
      <c r="AD40" s="93">
        <v>0.4</v>
      </c>
      <c r="AE40" s="93">
        <v>3.6</v>
      </c>
      <c r="AF40" s="93">
        <v>3.8</v>
      </c>
      <c r="AG40" s="93">
        <v>0</v>
      </c>
      <c r="AH40" s="93">
        <v>0.6</v>
      </c>
      <c r="AI40" s="93">
        <v>0.4</v>
      </c>
      <c r="AJ40" s="93">
        <v>0</v>
      </c>
      <c r="AK40" s="93">
        <v>0.2</v>
      </c>
      <c r="AL40" s="93">
        <v>4.5999999999999996</v>
      </c>
      <c r="AM40" s="93">
        <v>50</v>
      </c>
      <c r="AN40" s="93">
        <v>15.2</v>
      </c>
      <c r="AO40" s="96">
        <f t="shared" si="34"/>
        <v>201.5</v>
      </c>
      <c r="AP40" s="96">
        <f t="shared" si="32"/>
        <v>92.7</v>
      </c>
      <c r="AQ40" s="96">
        <f t="shared" si="33"/>
        <v>54.6</v>
      </c>
    </row>
    <row r="41" spans="1:43" ht="14.4" thickBot="1" x14ac:dyDescent="0.35">
      <c r="A41" s="82" t="s">
        <v>7</v>
      </c>
      <c r="B41" s="39" t="s">
        <v>8</v>
      </c>
      <c r="C41" s="43">
        <v>6.1879999999999997</v>
      </c>
      <c r="D41" s="43">
        <v>43.640999999999998</v>
      </c>
      <c r="E41" s="45">
        <v>497</v>
      </c>
      <c r="F41" s="45">
        <v>3</v>
      </c>
      <c r="G41" s="56" t="s">
        <v>61</v>
      </c>
      <c r="H41" s="16"/>
      <c r="I41" s="93">
        <v>4.8</v>
      </c>
      <c r="J41" s="93">
        <v>3.6</v>
      </c>
      <c r="K41" s="93">
        <v>61.5</v>
      </c>
      <c r="L41" s="93">
        <v>91.7</v>
      </c>
      <c r="M41" s="93">
        <v>11.9</v>
      </c>
      <c r="N41" s="93">
        <v>0</v>
      </c>
      <c r="O41" s="93">
        <v>6.2</v>
      </c>
      <c r="P41" s="93">
        <v>8.1</v>
      </c>
      <c r="Q41" s="93">
        <v>0.2</v>
      </c>
      <c r="R41" s="93">
        <v>0</v>
      </c>
      <c r="S41" s="93">
        <v>0.4</v>
      </c>
      <c r="T41" s="93">
        <v>20.7</v>
      </c>
      <c r="U41" s="93">
        <v>0.2</v>
      </c>
      <c r="V41" s="93">
        <v>0.2</v>
      </c>
      <c r="W41" s="93">
        <v>0</v>
      </c>
      <c r="X41" s="93">
        <v>1.2</v>
      </c>
      <c r="Y41" s="93">
        <v>0</v>
      </c>
      <c r="Z41" s="93">
        <v>0</v>
      </c>
      <c r="AA41" s="93">
        <v>0.2</v>
      </c>
      <c r="AB41" s="93">
        <v>0</v>
      </c>
      <c r="AC41" s="93">
        <v>0</v>
      </c>
      <c r="AD41" s="93">
        <v>0.4</v>
      </c>
      <c r="AE41" s="93">
        <v>6.6</v>
      </c>
      <c r="AF41" s="93">
        <v>8</v>
      </c>
      <c r="AG41" s="93">
        <v>0</v>
      </c>
      <c r="AH41" s="93">
        <v>0.2</v>
      </c>
      <c r="AI41" s="93">
        <v>0</v>
      </c>
      <c r="AJ41" s="93">
        <v>0</v>
      </c>
      <c r="AK41" s="93">
        <v>0</v>
      </c>
      <c r="AL41" s="93">
        <v>4.2</v>
      </c>
      <c r="AM41" s="93">
        <v>51.3</v>
      </c>
      <c r="AN41" s="93">
        <v>7.6</v>
      </c>
      <c r="AO41" s="96">
        <f t="shared" si="34"/>
        <v>153.19999999999999</v>
      </c>
      <c r="AP41" s="96">
        <f t="shared" si="32"/>
        <v>21.099999999999998</v>
      </c>
      <c r="AQ41" s="96">
        <f t="shared" si="33"/>
        <v>55.5</v>
      </c>
    </row>
    <row r="42" spans="1:43" ht="14.4" thickBot="1" x14ac:dyDescent="0.35">
      <c r="A42" s="80" t="s">
        <v>82</v>
      </c>
      <c r="B42" s="24" t="s">
        <v>56</v>
      </c>
      <c r="C42" s="89">
        <v>6.6851000000000003</v>
      </c>
      <c r="D42" s="89">
        <v>43.5396</v>
      </c>
      <c r="E42" s="25">
        <v>249</v>
      </c>
      <c r="F42" s="25">
        <v>4</v>
      </c>
      <c r="G42" s="56" t="s">
        <v>61</v>
      </c>
      <c r="H42" s="16"/>
      <c r="I42" s="93">
        <v>15</v>
      </c>
      <c r="J42" s="93">
        <v>22</v>
      </c>
      <c r="K42" s="95">
        <v>80</v>
      </c>
      <c r="L42" s="95">
        <v>160</v>
      </c>
      <c r="M42" s="95">
        <v>14</v>
      </c>
      <c r="N42" s="93">
        <v>0</v>
      </c>
      <c r="O42" s="93">
        <v>12</v>
      </c>
      <c r="P42" s="93">
        <v>23</v>
      </c>
      <c r="Q42" s="93">
        <v>0</v>
      </c>
      <c r="R42" s="93">
        <v>0</v>
      </c>
      <c r="S42" s="93">
        <v>12</v>
      </c>
      <c r="T42" s="93" t="s">
        <v>526</v>
      </c>
      <c r="U42" s="93" t="s">
        <v>526</v>
      </c>
      <c r="V42" s="93">
        <v>0</v>
      </c>
      <c r="W42" s="93">
        <v>0</v>
      </c>
      <c r="X42" s="93">
        <v>0</v>
      </c>
      <c r="Y42" s="93">
        <v>0</v>
      </c>
      <c r="Z42" s="93">
        <v>0</v>
      </c>
      <c r="AA42" s="93">
        <v>0</v>
      </c>
      <c r="AB42" s="93">
        <v>0</v>
      </c>
      <c r="AC42" s="93">
        <v>0</v>
      </c>
      <c r="AD42" s="93">
        <v>0</v>
      </c>
      <c r="AE42" s="93">
        <v>2.2000000000000002</v>
      </c>
      <c r="AF42" s="93">
        <v>11</v>
      </c>
      <c r="AG42" s="93">
        <v>0</v>
      </c>
      <c r="AH42" s="93">
        <v>0</v>
      </c>
      <c r="AI42" s="93">
        <v>0</v>
      </c>
      <c r="AJ42" s="93">
        <v>0</v>
      </c>
      <c r="AK42" s="93">
        <v>0</v>
      </c>
      <c r="AL42" s="93">
        <v>2.2999999999999998</v>
      </c>
      <c r="AM42" s="93">
        <v>65</v>
      </c>
      <c r="AN42" s="93">
        <v>18</v>
      </c>
      <c r="AO42" s="96">
        <f t="shared" si="34"/>
        <v>240</v>
      </c>
      <c r="AP42" s="96" t="str">
        <f t="shared" si="32"/>
        <v>-</v>
      </c>
      <c r="AQ42" s="96">
        <f t="shared" si="33"/>
        <v>67.3</v>
      </c>
    </row>
    <row r="43" spans="1:43" ht="14.4" thickBot="1" x14ac:dyDescent="0.35">
      <c r="A43" s="80" t="s">
        <v>83</v>
      </c>
      <c r="B43" s="24" t="s">
        <v>55</v>
      </c>
      <c r="C43" s="89">
        <v>6.5646000000000004</v>
      </c>
      <c r="D43" s="89">
        <v>43.6218</v>
      </c>
      <c r="E43" s="25">
        <v>372</v>
      </c>
      <c r="F43" s="25">
        <v>4</v>
      </c>
      <c r="G43" s="56" t="s">
        <v>61</v>
      </c>
      <c r="H43" s="16"/>
      <c r="I43" s="93">
        <v>13.3</v>
      </c>
      <c r="J43" s="93">
        <v>18.5</v>
      </c>
      <c r="K43" s="95">
        <v>60</v>
      </c>
      <c r="L43" s="95">
        <v>81.8</v>
      </c>
      <c r="M43" s="95">
        <v>10.199999999999999</v>
      </c>
      <c r="N43" s="93">
        <v>0</v>
      </c>
      <c r="O43" s="93">
        <v>14.3</v>
      </c>
      <c r="P43" s="93">
        <v>7.5</v>
      </c>
      <c r="Q43" s="93">
        <v>0</v>
      </c>
      <c r="R43" s="93">
        <v>0</v>
      </c>
      <c r="S43" s="93">
        <v>7.8</v>
      </c>
      <c r="T43" s="93" t="s">
        <v>526</v>
      </c>
      <c r="U43" s="93" t="s">
        <v>526</v>
      </c>
      <c r="V43" s="93">
        <v>0</v>
      </c>
      <c r="W43" s="93">
        <v>0</v>
      </c>
      <c r="X43" s="93">
        <v>0</v>
      </c>
      <c r="Y43" s="93">
        <v>0</v>
      </c>
      <c r="Z43" s="93">
        <v>0</v>
      </c>
      <c r="AA43" s="93">
        <v>0</v>
      </c>
      <c r="AB43" s="93">
        <v>0</v>
      </c>
      <c r="AC43" s="93">
        <v>0</v>
      </c>
      <c r="AD43" s="93">
        <v>0</v>
      </c>
      <c r="AE43" s="93">
        <v>8</v>
      </c>
      <c r="AF43" s="93">
        <v>9.3000000000000007</v>
      </c>
      <c r="AG43" s="93">
        <v>0</v>
      </c>
      <c r="AH43" s="93">
        <v>0</v>
      </c>
      <c r="AI43" s="93">
        <v>0</v>
      </c>
      <c r="AJ43" s="93">
        <v>0</v>
      </c>
      <c r="AK43" s="93">
        <v>0</v>
      </c>
      <c r="AL43" s="93">
        <v>10</v>
      </c>
      <c r="AM43" s="93">
        <v>104.9</v>
      </c>
      <c r="AN43" s="93">
        <v>12.7</v>
      </c>
      <c r="AO43" s="96">
        <f t="shared" si="34"/>
        <v>141.80000000000001</v>
      </c>
      <c r="AP43" s="96" t="str">
        <f t="shared" si="32"/>
        <v>-</v>
      </c>
      <c r="AQ43" s="96">
        <f t="shared" si="33"/>
        <v>114.9</v>
      </c>
    </row>
    <row r="44" spans="1:43" ht="14.4" thickBot="1" x14ac:dyDescent="0.35">
      <c r="A44" s="82" t="s">
        <v>9</v>
      </c>
      <c r="B44" s="39" t="s">
        <v>10</v>
      </c>
      <c r="C44" s="43">
        <v>6.3789999999999996</v>
      </c>
      <c r="D44" s="43">
        <v>43.195</v>
      </c>
      <c r="E44" s="45">
        <v>88</v>
      </c>
      <c r="F44" s="45">
        <v>1</v>
      </c>
      <c r="G44" s="56" t="s">
        <v>101</v>
      </c>
      <c r="H44" s="16"/>
      <c r="I44" s="93">
        <v>5.8</v>
      </c>
      <c r="J44" s="93">
        <v>19.600000000000001</v>
      </c>
      <c r="K44" s="93">
        <v>67.3</v>
      </c>
      <c r="L44" s="93">
        <v>89.4</v>
      </c>
      <c r="M44" s="93">
        <v>6.2</v>
      </c>
      <c r="N44" s="93">
        <v>0</v>
      </c>
      <c r="O44" s="93">
        <v>4.2</v>
      </c>
      <c r="P44" s="93">
        <v>8.1999999999999993</v>
      </c>
      <c r="Q44" s="93">
        <v>0</v>
      </c>
      <c r="R44" s="93">
        <v>0</v>
      </c>
      <c r="S44" s="93">
        <v>63.8</v>
      </c>
      <c r="T44" s="93">
        <v>31.4</v>
      </c>
      <c r="U44" s="93">
        <v>0</v>
      </c>
      <c r="V44" s="93">
        <v>0</v>
      </c>
      <c r="W44" s="93">
        <v>0</v>
      </c>
      <c r="X44" s="93">
        <v>0</v>
      </c>
      <c r="Y44" s="93">
        <v>0</v>
      </c>
      <c r="Z44" s="93">
        <v>0.2</v>
      </c>
      <c r="AA44" s="93">
        <v>0.2</v>
      </c>
      <c r="AB44" s="93">
        <v>0</v>
      </c>
      <c r="AC44" s="93">
        <v>0</v>
      </c>
      <c r="AD44" s="93">
        <v>0.6</v>
      </c>
      <c r="AE44" s="93">
        <v>1.8</v>
      </c>
      <c r="AF44" s="93">
        <v>9.8000000000000007</v>
      </c>
      <c r="AG44" s="93">
        <v>0.2</v>
      </c>
      <c r="AH44" s="93">
        <v>0</v>
      </c>
      <c r="AI44" s="93">
        <v>0</v>
      </c>
      <c r="AJ44" s="93">
        <v>0</v>
      </c>
      <c r="AK44" s="93">
        <v>9</v>
      </c>
      <c r="AL44" s="93">
        <v>3.6</v>
      </c>
      <c r="AM44" s="93">
        <v>71</v>
      </c>
      <c r="AN44" s="93">
        <v>6.4</v>
      </c>
      <c r="AO44" s="96">
        <f t="shared" si="34"/>
        <v>156.69999999999999</v>
      </c>
      <c r="AP44" s="96">
        <f t="shared" si="32"/>
        <v>95.199999999999989</v>
      </c>
      <c r="AQ44" s="96">
        <f t="shared" si="33"/>
        <v>74.599999999999994</v>
      </c>
    </row>
    <row r="45" spans="1:43" ht="14.4" thickBot="1" x14ac:dyDescent="0.35">
      <c r="A45" s="82" t="s">
        <v>40</v>
      </c>
      <c r="B45" s="41" t="s">
        <v>41</v>
      </c>
      <c r="C45" s="90">
        <v>6.3860999999999999</v>
      </c>
      <c r="D45" s="90">
        <v>43.383099999999999</v>
      </c>
      <c r="E45" s="47">
        <v>80</v>
      </c>
      <c r="F45" s="47">
        <v>0</v>
      </c>
      <c r="G45" s="56" t="s">
        <v>61</v>
      </c>
      <c r="H45" s="16"/>
      <c r="I45" s="93">
        <v>2.8</v>
      </c>
      <c r="J45" s="93">
        <v>19.5</v>
      </c>
      <c r="K45" s="93">
        <v>125.3</v>
      </c>
      <c r="L45" s="93">
        <v>84.2</v>
      </c>
      <c r="M45" s="93">
        <v>6.4</v>
      </c>
      <c r="N45" s="93">
        <v>0</v>
      </c>
      <c r="O45" s="93">
        <v>5</v>
      </c>
      <c r="P45" s="93">
        <v>8.9</v>
      </c>
      <c r="Q45" s="93">
        <v>0</v>
      </c>
      <c r="R45" s="93">
        <v>0</v>
      </c>
      <c r="S45" s="93">
        <v>11.3</v>
      </c>
      <c r="T45" s="93">
        <v>85.5</v>
      </c>
      <c r="U45" s="93">
        <v>0</v>
      </c>
      <c r="V45" s="93">
        <v>0</v>
      </c>
      <c r="W45" s="93">
        <v>0</v>
      </c>
      <c r="X45" s="93">
        <v>0</v>
      </c>
      <c r="Y45" s="93">
        <v>0</v>
      </c>
      <c r="Z45" s="93">
        <v>0</v>
      </c>
      <c r="AA45" s="93">
        <v>0</v>
      </c>
      <c r="AB45" s="93">
        <v>0</v>
      </c>
      <c r="AC45" s="93">
        <v>0</v>
      </c>
      <c r="AD45" s="93">
        <v>0</v>
      </c>
      <c r="AE45" s="93">
        <v>3.8</v>
      </c>
      <c r="AF45" s="93">
        <v>3</v>
      </c>
      <c r="AG45" s="93">
        <v>0</v>
      </c>
      <c r="AH45" s="93">
        <v>0</v>
      </c>
      <c r="AI45" s="93">
        <v>0</v>
      </c>
      <c r="AJ45" s="93">
        <v>0.2</v>
      </c>
      <c r="AK45" s="93">
        <v>0.6</v>
      </c>
      <c r="AL45" s="93">
        <v>5</v>
      </c>
      <c r="AM45" s="93">
        <v>51.9</v>
      </c>
      <c r="AN45" s="93">
        <v>17.5</v>
      </c>
      <c r="AO45" s="96">
        <f t="shared" si="34"/>
        <v>209.5</v>
      </c>
      <c r="AP45" s="96">
        <f t="shared" si="32"/>
        <v>96.8</v>
      </c>
      <c r="AQ45" s="96">
        <f t="shared" si="33"/>
        <v>56.9</v>
      </c>
    </row>
    <row r="46" spans="1:43" ht="14.4" thickBot="1" x14ac:dyDescent="0.35">
      <c r="A46" s="80" t="s">
        <v>76</v>
      </c>
      <c r="B46" s="24" t="s">
        <v>67</v>
      </c>
      <c r="C46" s="89">
        <v>5.7846000000000002</v>
      </c>
      <c r="D46" s="89">
        <v>43.252099999999999</v>
      </c>
      <c r="E46" s="25">
        <v>417</v>
      </c>
      <c r="F46" s="25">
        <v>1</v>
      </c>
      <c r="G46" s="56" t="s">
        <v>69</v>
      </c>
      <c r="H46" s="16"/>
      <c r="I46" s="93">
        <v>0.2</v>
      </c>
      <c r="J46" s="95">
        <v>3.8</v>
      </c>
      <c r="K46" s="95">
        <v>58.4</v>
      </c>
      <c r="L46" s="95">
        <v>28.1</v>
      </c>
      <c r="M46" s="95">
        <v>2.8</v>
      </c>
      <c r="N46" s="93">
        <v>0</v>
      </c>
      <c r="O46" s="93">
        <v>9.6</v>
      </c>
      <c r="P46" s="93">
        <v>0.2</v>
      </c>
      <c r="Q46" s="93">
        <v>0</v>
      </c>
      <c r="R46" s="93">
        <v>0</v>
      </c>
      <c r="S46" s="93">
        <v>13</v>
      </c>
      <c r="T46" s="93">
        <v>2.8</v>
      </c>
      <c r="U46" s="93">
        <v>0</v>
      </c>
      <c r="V46" s="93">
        <v>0</v>
      </c>
      <c r="W46" s="93">
        <v>0</v>
      </c>
      <c r="X46" s="93">
        <v>0.2</v>
      </c>
      <c r="Y46" s="93">
        <v>0.2</v>
      </c>
      <c r="Z46" s="93">
        <v>0</v>
      </c>
      <c r="AA46" s="93">
        <v>0.2</v>
      </c>
      <c r="AB46" s="93">
        <v>0</v>
      </c>
      <c r="AC46" s="93">
        <v>0</v>
      </c>
      <c r="AD46" s="93">
        <v>0.4</v>
      </c>
      <c r="AE46" s="93">
        <v>8.8000000000000007</v>
      </c>
      <c r="AF46" s="93">
        <v>7.2</v>
      </c>
      <c r="AG46" s="93">
        <v>0</v>
      </c>
      <c r="AH46" s="93">
        <v>0</v>
      </c>
      <c r="AI46" s="93">
        <v>0</v>
      </c>
      <c r="AJ46" s="93">
        <v>0</v>
      </c>
      <c r="AK46" s="93">
        <v>0.4</v>
      </c>
      <c r="AL46" s="93">
        <v>3.2</v>
      </c>
      <c r="AM46" s="93">
        <v>61.9</v>
      </c>
      <c r="AN46" s="93">
        <v>7.2</v>
      </c>
      <c r="AO46" s="96">
        <f t="shared" si="34"/>
        <v>86.5</v>
      </c>
      <c r="AP46" s="96">
        <f t="shared" si="32"/>
        <v>15.8</v>
      </c>
      <c r="AQ46" s="96">
        <f t="shared" si="33"/>
        <v>65.099999999999994</v>
      </c>
    </row>
    <row r="47" spans="1:43" ht="14.4" thickBot="1" x14ac:dyDescent="0.35">
      <c r="A47" s="80" t="s">
        <v>75</v>
      </c>
      <c r="B47" s="24" t="s">
        <v>70</v>
      </c>
      <c r="C47" s="89">
        <v>5.7701000000000002</v>
      </c>
      <c r="D47" s="89">
        <v>43.183999999999997</v>
      </c>
      <c r="E47" s="25">
        <v>66</v>
      </c>
      <c r="F47" s="25">
        <v>2</v>
      </c>
      <c r="G47" s="56" t="s">
        <v>69</v>
      </c>
      <c r="H47" s="16"/>
      <c r="I47" s="93">
        <v>0.6</v>
      </c>
      <c r="J47" s="95">
        <v>1.8</v>
      </c>
      <c r="K47" s="95">
        <v>42.1</v>
      </c>
      <c r="L47" s="95">
        <v>29.4</v>
      </c>
      <c r="M47" s="95">
        <v>3.2</v>
      </c>
      <c r="N47" s="93">
        <v>0.2</v>
      </c>
      <c r="O47" s="93">
        <v>6</v>
      </c>
      <c r="P47" s="93">
        <v>0.2</v>
      </c>
      <c r="Q47" s="93">
        <v>0</v>
      </c>
      <c r="R47" s="93">
        <v>0</v>
      </c>
      <c r="S47" s="93">
        <v>6</v>
      </c>
      <c r="T47" s="93">
        <v>3.4</v>
      </c>
      <c r="U47" s="93">
        <v>0</v>
      </c>
      <c r="V47" s="93">
        <v>0</v>
      </c>
      <c r="W47" s="93">
        <v>0</v>
      </c>
      <c r="X47" s="93">
        <v>0</v>
      </c>
      <c r="Y47" s="93">
        <v>0.4</v>
      </c>
      <c r="Z47" s="93">
        <v>0.2</v>
      </c>
      <c r="AA47" s="93">
        <v>0.2</v>
      </c>
      <c r="AB47" s="93">
        <v>0</v>
      </c>
      <c r="AC47" s="93">
        <v>0</v>
      </c>
      <c r="AD47" s="93">
        <v>0.2</v>
      </c>
      <c r="AE47" s="93">
        <v>10.4</v>
      </c>
      <c r="AF47" s="93">
        <v>7</v>
      </c>
      <c r="AG47" s="93">
        <v>0</v>
      </c>
      <c r="AH47" s="93">
        <v>0.2</v>
      </c>
      <c r="AI47" s="93">
        <v>0</v>
      </c>
      <c r="AJ47" s="93">
        <v>0</v>
      </c>
      <c r="AK47" s="93">
        <v>0.2</v>
      </c>
      <c r="AL47" s="93">
        <v>2.8</v>
      </c>
      <c r="AM47" s="93">
        <v>43</v>
      </c>
      <c r="AN47" s="93">
        <v>8.1999999999999993</v>
      </c>
      <c r="AO47" s="96">
        <f t="shared" si="34"/>
        <v>71.5</v>
      </c>
      <c r="AP47" s="96">
        <f t="shared" si="32"/>
        <v>9.4</v>
      </c>
      <c r="AQ47" s="96">
        <f t="shared" si="33"/>
        <v>45.8</v>
      </c>
    </row>
    <row r="48" spans="1:43" ht="14.4" thickBot="1" x14ac:dyDescent="0.35">
      <c r="A48" s="80" t="s">
        <v>94</v>
      </c>
      <c r="B48" s="24" t="s">
        <v>93</v>
      </c>
      <c r="C48" s="89">
        <v>5.9911000000000003</v>
      </c>
      <c r="D48" s="89">
        <v>43.394599999999997</v>
      </c>
      <c r="E48" s="25">
        <v>250</v>
      </c>
      <c r="F48" s="25">
        <v>4</v>
      </c>
      <c r="G48" s="56" t="s">
        <v>61</v>
      </c>
      <c r="H48" s="16"/>
      <c r="I48" s="93">
        <v>0</v>
      </c>
      <c r="J48" s="93">
        <v>6.2</v>
      </c>
      <c r="K48" s="93">
        <v>80</v>
      </c>
      <c r="L48" s="93">
        <v>40</v>
      </c>
      <c r="M48" s="93">
        <v>3.7</v>
      </c>
      <c r="N48" s="93">
        <v>0</v>
      </c>
      <c r="O48" s="93">
        <v>8.3000000000000007</v>
      </c>
      <c r="P48" s="93">
        <v>3</v>
      </c>
      <c r="Q48" s="93">
        <v>0</v>
      </c>
      <c r="R48" s="93">
        <v>0</v>
      </c>
      <c r="S48" s="93">
        <v>32.200000000000003</v>
      </c>
      <c r="T48" s="93">
        <v>25.2</v>
      </c>
      <c r="U48" s="93">
        <v>0.3</v>
      </c>
      <c r="V48" s="93">
        <v>0.2</v>
      </c>
      <c r="W48" s="93">
        <v>0.1</v>
      </c>
      <c r="X48" s="93">
        <v>0.5</v>
      </c>
      <c r="Y48" s="93">
        <v>0.4</v>
      </c>
      <c r="Z48" s="93">
        <v>0.4</v>
      </c>
      <c r="AA48" s="93">
        <v>0.3</v>
      </c>
      <c r="AB48" s="93">
        <v>0</v>
      </c>
      <c r="AC48" s="93">
        <v>0.2</v>
      </c>
      <c r="AD48" s="93">
        <v>0.2</v>
      </c>
      <c r="AE48" s="93">
        <v>11.2</v>
      </c>
      <c r="AF48" s="93">
        <v>4</v>
      </c>
      <c r="AG48" s="93">
        <v>0</v>
      </c>
      <c r="AH48" s="93">
        <v>0.1</v>
      </c>
      <c r="AI48" s="93">
        <v>0</v>
      </c>
      <c r="AJ48" s="93">
        <v>0.1</v>
      </c>
      <c r="AK48" s="93">
        <v>3.2</v>
      </c>
      <c r="AL48" s="93">
        <v>14</v>
      </c>
      <c r="AM48" s="93">
        <v>60.6</v>
      </c>
      <c r="AN48" s="93">
        <v>7.4</v>
      </c>
      <c r="AO48" s="96">
        <f t="shared" si="34"/>
        <v>120</v>
      </c>
      <c r="AP48" s="96">
        <f t="shared" si="32"/>
        <v>57.400000000000006</v>
      </c>
      <c r="AQ48" s="96">
        <f t="shared" si="33"/>
        <v>74.599999999999994</v>
      </c>
    </row>
    <row r="49" spans="1:43" ht="14.4" thickBot="1" x14ac:dyDescent="0.35">
      <c r="A49" s="82" t="s">
        <v>11</v>
      </c>
      <c r="B49" s="39" t="s">
        <v>12</v>
      </c>
      <c r="C49" s="43">
        <v>6.51</v>
      </c>
      <c r="D49" s="43">
        <v>43.262</v>
      </c>
      <c r="E49" s="45">
        <v>31</v>
      </c>
      <c r="F49" s="45">
        <v>2</v>
      </c>
      <c r="G49" s="56" t="s">
        <v>102</v>
      </c>
      <c r="H49" s="16"/>
      <c r="I49" s="95">
        <v>10.8</v>
      </c>
      <c r="J49" s="95">
        <v>33.9</v>
      </c>
      <c r="K49" s="95">
        <v>82.9</v>
      </c>
      <c r="L49" s="95">
        <v>77.7</v>
      </c>
      <c r="M49" s="95">
        <v>8.6</v>
      </c>
      <c r="N49" s="93">
        <v>0</v>
      </c>
      <c r="O49" s="93">
        <v>3.6</v>
      </c>
      <c r="P49" s="93">
        <v>9.6999999999999993</v>
      </c>
      <c r="Q49" s="93">
        <v>0</v>
      </c>
      <c r="R49" s="93">
        <v>0</v>
      </c>
      <c r="S49" s="93">
        <v>34.6</v>
      </c>
      <c r="T49" s="93">
        <v>43.3</v>
      </c>
      <c r="U49" s="93">
        <v>0</v>
      </c>
      <c r="V49" s="93">
        <v>0</v>
      </c>
      <c r="W49" s="93">
        <v>0</v>
      </c>
      <c r="X49" s="93">
        <v>0.4</v>
      </c>
      <c r="Y49" s="93">
        <v>0</v>
      </c>
      <c r="Z49" s="93">
        <v>0.2</v>
      </c>
      <c r="AA49" s="93">
        <v>0</v>
      </c>
      <c r="AB49" s="93">
        <v>0.2</v>
      </c>
      <c r="AC49" s="93">
        <v>0</v>
      </c>
      <c r="AD49" s="93">
        <v>0</v>
      </c>
      <c r="AE49" s="93">
        <v>1.4</v>
      </c>
      <c r="AF49" s="93">
        <v>5.2</v>
      </c>
      <c r="AG49" s="93">
        <v>0</v>
      </c>
      <c r="AH49" s="93">
        <v>0.2</v>
      </c>
      <c r="AI49" s="93">
        <v>0</v>
      </c>
      <c r="AJ49" s="93">
        <v>0.2</v>
      </c>
      <c r="AK49" s="93">
        <v>6.6</v>
      </c>
      <c r="AL49" s="93">
        <v>5.2</v>
      </c>
      <c r="AM49" s="93">
        <v>63.5</v>
      </c>
      <c r="AN49" s="93">
        <v>11.6</v>
      </c>
      <c r="AO49" s="96">
        <f t="shared" si="34"/>
        <v>160.60000000000002</v>
      </c>
      <c r="AP49" s="96">
        <f t="shared" si="32"/>
        <v>77.900000000000006</v>
      </c>
      <c r="AQ49" s="96">
        <f t="shared" si="33"/>
        <v>68.7</v>
      </c>
    </row>
    <row r="50" spans="1:43" ht="14.4" thickBot="1" x14ac:dyDescent="0.35">
      <c r="A50" s="82" t="s">
        <v>13</v>
      </c>
      <c r="B50" s="39" t="s">
        <v>14</v>
      </c>
      <c r="C50" s="43">
        <v>6.258</v>
      </c>
      <c r="D50" s="43">
        <v>43.231999999999999</v>
      </c>
      <c r="E50" s="45">
        <v>128</v>
      </c>
      <c r="F50" s="45">
        <v>2</v>
      </c>
      <c r="G50" s="56" t="s">
        <v>66</v>
      </c>
      <c r="H50" s="16"/>
      <c r="I50" s="93">
        <v>2</v>
      </c>
      <c r="J50" s="93">
        <v>15.8</v>
      </c>
      <c r="K50" s="93">
        <v>90.9</v>
      </c>
      <c r="L50" s="93">
        <v>65.8</v>
      </c>
      <c r="M50" s="93">
        <v>5</v>
      </c>
      <c r="N50" s="94">
        <v>0</v>
      </c>
      <c r="O50" s="94">
        <v>7.6</v>
      </c>
      <c r="P50" s="94">
        <v>6.6</v>
      </c>
      <c r="Q50" s="94">
        <v>0</v>
      </c>
      <c r="R50" s="94">
        <v>0</v>
      </c>
      <c r="S50" s="94">
        <v>21.4</v>
      </c>
      <c r="T50" s="94">
        <v>50.2</v>
      </c>
      <c r="U50" s="94">
        <v>0.2</v>
      </c>
      <c r="V50" s="94">
        <v>0</v>
      </c>
      <c r="W50" s="94">
        <v>0</v>
      </c>
      <c r="X50" s="94">
        <v>0</v>
      </c>
      <c r="Y50" s="94">
        <v>0</v>
      </c>
      <c r="Z50" s="94">
        <v>0</v>
      </c>
      <c r="AA50" s="94">
        <v>0</v>
      </c>
      <c r="AB50" s="94">
        <v>0.2</v>
      </c>
      <c r="AC50" s="94">
        <v>0</v>
      </c>
      <c r="AD50" s="94">
        <v>0.2</v>
      </c>
      <c r="AE50" s="94">
        <v>1.6</v>
      </c>
      <c r="AF50" s="94">
        <v>5.2</v>
      </c>
      <c r="AG50" s="94">
        <v>0.2</v>
      </c>
      <c r="AH50" s="94">
        <v>0</v>
      </c>
      <c r="AI50" s="94">
        <v>0.2</v>
      </c>
      <c r="AJ50" s="94">
        <v>0.2</v>
      </c>
      <c r="AK50" s="94">
        <v>1.6</v>
      </c>
      <c r="AL50" s="94">
        <v>4</v>
      </c>
      <c r="AM50" s="94">
        <v>74.2</v>
      </c>
      <c r="AN50" s="94">
        <v>7.8</v>
      </c>
      <c r="AO50" s="96">
        <f t="shared" si="34"/>
        <v>156.69999999999999</v>
      </c>
      <c r="AP50" s="96">
        <f t="shared" si="32"/>
        <v>71.599999999999994</v>
      </c>
      <c r="AQ50" s="96">
        <f t="shared" si="33"/>
        <v>78.2</v>
      </c>
    </row>
    <row r="51" spans="1:43" ht="14.4" thickBot="1" x14ac:dyDescent="0.35">
      <c r="A51" s="82" t="s">
        <v>15</v>
      </c>
      <c r="B51" s="39" t="s">
        <v>16</v>
      </c>
      <c r="C51" s="43">
        <v>6.4710000000000001</v>
      </c>
      <c r="D51" s="43">
        <v>43.658999999999999</v>
      </c>
      <c r="E51" s="45">
        <v>892</v>
      </c>
      <c r="F51" s="45">
        <v>1</v>
      </c>
      <c r="G51" s="56" t="s">
        <v>61</v>
      </c>
      <c r="H51" s="16"/>
      <c r="I51" s="93">
        <v>9.8000000000000007</v>
      </c>
      <c r="J51" s="93">
        <v>12.4</v>
      </c>
      <c r="K51" s="93">
        <v>73.3</v>
      </c>
      <c r="L51" s="93">
        <v>104.6</v>
      </c>
      <c r="M51" s="93">
        <v>17</v>
      </c>
      <c r="N51" s="94">
        <v>0</v>
      </c>
      <c r="O51" s="94">
        <v>10.199999999999999</v>
      </c>
      <c r="P51" s="94">
        <v>15.8</v>
      </c>
      <c r="Q51" s="94">
        <v>0.2</v>
      </c>
      <c r="R51" s="94">
        <v>0.2</v>
      </c>
      <c r="S51" s="94">
        <v>3</v>
      </c>
      <c r="T51" s="94">
        <v>29.8</v>
      </c>
      <c r="U51" s="94">
        <v>0.4</v>
      </c>
      <c r="V51" s="94">
        <v>0.2</v>
      </c>
      <c r="W51" s="94">
        <v>0</v>
      </c>
      <c r="X51" s="94">
        <v>1.4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4">
        <v>0.2</v>
      </c>
      <c r="AE51" s="94">
        <v>7.6</v>
      </c>
      <c r="AF51" s="94">
        <v>11.8</v>
      </c>
      <c r="AG51" s="94">
        <v>0</v>
      </c>
      <c r="AH51" s="94">
        <v>0</v>
      </c>
      <c r="AI51" s="94">
        <v>0</v>
      </c>
      <c r="AJ51" s="94">
        <v>0.2</v>
      </c>
      <c r="AK51" s="94">
        <v>0</v>
      </c>
      <c r="AL51" s="94">
        <v>13</v>
      </c>
      <c r="AM51" s="94">
        <v>101.8</v>
      </c>
      <c r="AN51" s="94">
        <v>9.8000000000000007</v>
      </c>
      <c r="AO51" s="96">
        <f t="shared" si="34"/>
        <v>177.89999999999998</v>
      </c>
      <c r="AP51" s="96">
        <f t="shared" si="32"/>
        <v>32.799999999999997</v>
      </c>
      <c r="AQ51" s="96">
        <f t="shared" si="33"/>
        <v>114.8</v>
      </c>
    </row>
    <row r="52" spans="1:43" ht="14.4" thickBot="1" x14ac:dyDescent="0.35">
      <c r="A52" s="82" t="s">
        <v>17</v>
      </c>
      <c r="B52" s="39" t="s">
        <v>18</v>
      </c>
      <c r="C52" s="43">
        <v>6.1310000000000002</v>
      </c>
      <c r="D52" s="43">
        <v>43.247999999999998</v>
      </c>
      <c r="E52" s="45">
        <v>72</v>
      </c>
      <c r="F52" s="45">
        <v>1</v>
      </c>
      <c r="G52" s="56" t="s">
        <v>66</v>
      </c>
      <c r="H52" s="16"/>
      <c r="I52" s="93">
        <v>7</v>
      </c>
      <c r="J52" s="93">
        <v>11.4</v>
      </c>
      <c r="K52" s="93">
        <v>75.400000000000006</v>
      </c>
      <c r="L52" s="93">
        <v>54.4</v>
      </c>
      <c r="M52" s="93">
        <v>5.4</v>
      </c>
      <c r="N52" s="94">
        <v>0</v>
      </c>
      <c r="O52" s="94">
        <v>7.2</v>
      </c>
      <c r="P52" s="94">
        <v>6.2</v>
      </c>
      <c r="Q52" s="94">
        <v>0</v>
      </c>
      <c r="R52" s="94">
        <v>0</v>
      </c>
      <c r="S52" s="94">
        <v>32.6</v>
      </c>
      <c r="T52" s="94">
        <v>3.8</v>
      </c>
      <c r="U52" s="94">
        <v>0</v>
      </c>
      <c r="V52" s="94">
        <v>0</v>
      </c>
      <c r="W52" s="94">
        <v>0</v>
      </c>
      <c r="X52" s="94">
        <v>0</v>
      </c>
      <c r="Y52" s="94">
        <v>0</v>
      </c>
      <c r="Z52" s="94">
        <v>0.2</v>
      </c>
      <c r="AA52" s="94">
        <v>0</v>
      </c>
      <c r="AB52" s="94">
        <v>0</v>
      </c>
      <c r="AC52" s="94">
        <v>0</v>
      </c>
      <c r="AD52" s="94">
        <v>0.2</v>
      </c>
      <c r="AE52" s="94">
        <v>2.8</v>
      </c>
      <c r="AF52" s="94">
        <v>8</v>
      </c>
      <c r="AG52" s="94">
        <v>0</v>
      </c>
      <c r="AH52" s="94">
        <v>0.2</v>
      </c>
      <c r="AI52" s="94">
        <v>0</v>
      </c>
      <c r="AJ52" s="94">
        <v>0</v>
      </c>
      <c r="AK52" s="94">
        <v>6.4</v>
      </c>
      <c r="AL52" s="94">
        <v>5.2</v>
      </c>
      <c r="AM52" s="94">
        <v>68.5</v>
      </c>
      <c r="AN52" s="94">
        <v>11.8</v>
      </c>
      <c r="AO52" s="96">
        <f t="shared" si="34"/>
        <v>129.80000000000001</v>
      </c>
      <c r="AP52" s="96">
        <f t="shared" si="32"/>
        <v>36.4</v>
      </c>
      <c r="AQ52" s="96">
        <f t="shared" si="33"/>
        <v>73.7</v>
      </c>
    </row>
    <row r="53" spans="1:43" ht="14.4" thickBot="1" x14ac:dyDescent="0.35">
      <c r="A53" s="82" t="s">
        <v>42</v>
      </c>
      <c r="B53" s="41" t="s">
        <v>43</v>
      </c>
      <c r="C53" s="90">
        <v>6.4532999999999996</v>
      </c>
      <c r="D53" s="90">
        <v>43.5261</v>
      </c>
      <c r="E53" s="47">
        <v>173</v>
      </c>
      <c r="F53" s="47">
        <v>2</v>
      </c>
      <c r="G53" s="56" t="s">
        <v>61</v>
      </c>
      <c r="H53" s="16"/>
      <c r="I53" s="93">
        <v>8.4</v>
      </c>
      <c r="J53" s="93">
        <v>20.399999999999999</v>
      </c>
      <c r="K53" s="93">
        <v>89.4</v>
      </c>
      <c r="L53" s="93">
        <v>119.8</v>
      </c>
      <c r="M53" s="93">
        <v>9.1999999999999993</v>
      </c>
      <c r="N53" s="94">
        <v>0</v>
      </c>
      <c r="O53" s="94">
        <v>4</v>
      </c>
      <c r="P53" s="94">
        <v>4.2</v>
      </c>
      <c r="Q53" s="94">
        <v>0</v>
      </c>
      <c r="R53" s="94">
        <v>0</v>
      </c>
      <c r="S53" s="94">
        <v>6</v>
      </c>
      <c r="T53" s="94">
        <v>48.2</v>
      </c>
      <c r="U53" s="94">
        <v>0</v>
      </c>
      <c r="V53" s="94">
        <v>0</v>
      </c>
      <c r="W53" s="94">
        <v>0</v>
      </c>
      <c r="X53" s="94">
        <v>0</v>
      </c>
      <c r="Y53" s="94">
        <v>0</v>
      </c>
      <c r="Z53" s="94">
        <v>0</v>
      </c>
      <c r="AA53" s="94">
        <v>0</v>
      </c>
      <c r="AB53" s="94">
        <v>0</v>
      </c>
      <c r="AC53" s="94">
        <v>0</v>
      </c>
      <c r="AD53" s="94">
        <v>0</v>
      </c>
      <c r="AE53" s="94">
        <v>3.6</v>
      </c>
      <c r="AF53" s="94">
        <v>5</v>
      </c>
      <c r="AG53" s="94">
        <v>0</v>
      </c>
      <c r="AH53" s="94">
        <v>0</v>
      </c>
      <c r="AI53" s="94">
        <v>0</v>
      </c>
      <c r="AJ53" s="94">
        <v>0</v>
      </c>
      <c r="AK53" s="94">
        <v>0</v>
      </c>
      <c r="AL53" s="94">
        <v>8.8000000000000007</v>
      </c>
      <c r="AM53" s="94">
        <v>71.400000000000006</v>
      </c>
      <c r="AN53" s="94">
        <v>13.4</v>
      </c>
      <c r="AO53" s="96">
        <f t="shared" si="34"/>
        <v>209.2</v>
      </c>
      <c r="AP53" s="96">
        <f t="shared" si="32"/>
        <v>54.2</v>
      </c>
      <c r="AQ53" s="96">
        <f t="shared" si="33"/>
        <v>80.2</v>
      </c>
    </row>
    <row r="54" spans="1:43" ht="14.4" thickBot="1" x14ac:dyDescent="0.35">
      <c r="A54" s="82" t="s">
        <v>44</v>
      </c>
      <c r="B54" s="41" t="s">
        <v>49</v>
      </c>
      <c r="C54" s="90">
        <v>6.2521000000000004</v>
      </c>
      <c r="D54" s="90">
        <v>43.521299999999997</v>
      </c>
      <c r="E54" s="47">
        <v>279</v>
      </c>
      <c r="F54" s="47">
        <v>1</v>
      </c>
      <c r="G54" s="56" t="s">
        <v>61</v>
      </c>
      <c r="H54" s="16"/>
      <c r="I54" s="93">
        <v>6</v>
      </c>
      <c r="J54" s="93">
        <v>7.8</v>
      </c>
      <c r="K54" s="93">
        <v>126.9</v>
      </c>
      <c r="L54" s="93">
        <v>127.9</v>
      </c>
      <c r="M54" s="93">
        <v>10.199999999999999</v>
      </c>
      <c r="N54" s="94">
        <v>0</v>
      </c>
      <c r="O54" s="94">
        <v>5.2</v>
      </c>
      <c r="P54" s="94">
        <v>8.4</v>
      </c>
      <c r="Q54" s="94">
        <v>0</v>
      </c>
      <c r="R54" s="94">
        <v>0</v>
      </c>
      <c r="S54" s="94">
        <v>6.4</v>
      </c>
      <c r="T54" s="94">
        <v>15.8</v>
      </c>
      <c r="U54" s="94">
        <v>0</v>
      </c>
      <c r="V54" s="94">
        <v>0.2</v>
      </c>
      <c r="W54" s="94">
        <v>0</v>
      </c>
      <c r="X54" s="94">
        <v>0.6</v>
      </c>
      <c r="Y54" s="94">
        <v>0</v>
      </c>
      <c r="Z54" s="94">
        <v>0.2</v>
      </c>
      <c r="AA54" s="94">
        <v>0.2</v>
      </c>
      <c r="AB54" s="94">
        <v>0</v>
      </c>
      <c r="AC54" s="94">
        <v>0</v>
      </c>
      <c r="AD54" s="94">
        <v>0.6</v>
      </c>
      <c r="AE54" s="94">
        <v>7</v>
      </c>
      <c r="AF54" s="94">
        <v>7</v>
      </c>
      <c r="AG54" s="94">
        <v>0</v>
      </c>
      <c r="AH54" s="94">
        <v>0</v>
      </c>
      <c r="AI54" s="94">
        <v>0.2</v>
      </c>
      <c r="AJ54" s="94">
        <v>0</v>
      </c>
      <c r="AK54" s="94">
        <v>0.4</v>
      </c>
      <c r="AL54" s="94">
        <v>5.2</v>
      </c>
      <c r="AM54" s="94">
        <v>45.9</v>
      </c>
      <c r="AN54" s="94">
        <v>8.6</v>
      </c>
      <c r="AO54" s="96">
        <f t="shared" si="34"/>
        <v>254.8</v>
      </c>
      <c r="AP54" s="96">
        <f t="shared" si="32"/>
        <v>22.200000000000003</v>
      </c>
      <c r="AQ54" s="96">
        <f t="shared" si="33"/>
        <v>51.1</v>
      </c>
    </row>
    <row r="55" spans="1:43" x14ac:dyDescent="0.3">
      <c r="A55" s="82" t="s">
        <v>46</v>
      </c>
      <c r="B55" s="41" t="s">
        <v>45</v>
      </c>
      <c r="C55" s="90">
        <v>6.7380000000000004</v>
      </c>
      <c r="D55" s="90">
        <v>43.423499999999997</v>
      </c>
      <c r="E55" s="47">
        <v>7</v>
      </c>
      <c r="F55" s="47">
        <v>1</v>
      </c>
      <c r="G55" s="56" t="s">
        <v>61</v>
      </c>
      <c r="H55" s="16"/>
      <c r="I55" s="93">
        <v>17.2</v>
      </c>
      <c r="J55" s="93">
        <v>33</v>
      </c>
      <c r="K55" s="93">
        <v>54.6</v>
      </c>
      <c r="L55" s="93">
        <v>117.4</v>
      </c>
      <c r="M55" s="93">
        <v>9.6</v>
      </c>
      <c r="N55" s="94">
        <v>0</v>
      </c>
      <c r="O55" s="94">
        <v>7.8</v>
      </c>
      <c r="P55" s="94">
        <v>9.6</v>
      </c>
      <c r="Q55" s="94">
        <v>0</v>
      </c>
      <c r="R55" s="94">
        <v>0</v>
      </c>
      <c r="S55" s="94">
        <v>18</v>
      </c>
      <c r="T55" s="93">
        <v>127.2</v>
      </c>
      <c r="U55" s="93">
        <v>0</v>
      </c>
      <c r="V55" s="93">
        <v>0</v>
      </c>
      <c r="W55" s="93">
        <v>0</v>
      </c>
      <c r="X55" s="93">
        <v>0</v>
      </c>
      <c r="Y55" s="93">
        <v>0</v>
      </c>
      <c r="Z55" s="93">
        <v>0</v>
      </c>
      <c r="AA55" s="93">
        <v>0</v>
      </c>
      <c r="AB55" s="93">
        <v>0</v>
      </c>
      <c r="AC55" s="93">
        <v>0</v>
      </c>
      <c r="AD55" s="93">
        <v>0</v>
      </c>
      <c r="AE55" s="93">
        <v>2.4</v>
      </c>
      <c r="AF55" s="93">
        <v>3</v>
      </c>
      <c r="AG55" s="93">
        <v>0</v>
      </c>
      <c r="AH55" s="93">
        <v>0.2</v>
      </c>
      <c r="AI55" s="93">
        <v>0</v>
      </c>
      <c r="AJ55" s="93">
        <v>0</v>
      </c>
      <c r="AK55" s="93">
        <v>0.2</v>
      </c>
      <c r="AL55" s="93">
        <v>3.2</v>
      </c>
      <c r="AM55" s="93">
        <v>58.6</v>
      </c>
      <c r="AN55" s="93">
        <v>7.8</v>
      </c>
      <c r="AO55" s="96">
        <f t="shared" si="34"/>
        <v>172</v>
      </c>
      <c r="AP55" s="96">
        <f t="shared" si="32"/>
        <v>145.19999999999999</v>
      </c>
      <c r="AQ55" s="96">
        <f t="shared" si="33"/>
        <v>61.800000000000004</v>
      </c>
    </row>
    <row r="56" spans="1:43" x14ac:dyDescent="0.3">
      <c r="A56" s="83" t="s">
        <v>47</v>
      </c>
      <c r="B56" s="65" t="s">
        <v>48</v>
      </c>
      <c r="C56" s="86">
        <v>6.8155000000000001</v>
      </c>
      <c r="D56" s="86">
        <v>43.502600000000001</v>
      </c>
      <c r="E56" s="66">
        <v>560</v>
      </c>
      <c r="F56" s="66">
        <v>2</v>
      </c>
      <c r="G56" s="70" t="s">
        <v>61</v>
      </c>
      <c r="H56" s="16"/>
      <c r="I56" s="93">
        <v>10.3</v>
      </c>
      <c r="J56" s="93">
        <v>18.100000000000001</v>
      </c>
      <c r="K56" s="93">
        <v>97.3</v>
      </c>
      <c r="L56" s="93">
        <v>180.4</v>
      </c>
      <c r="M56" s="93">
        <v>18.600000000000001</v>
      </c>
      <c r="N56" s="94">
        <v>0</v>
      </c>
      <c r="O56" s="94">
        <v>6.5</v>
      </c>
      <c r="P56" s="94">
        <v>13.9</v>
      </c>
      <c r="Q56" s="94">
        <v>0</v>
      </c>
      <c r="R56" s="94">
        <v>0</v>
      </c>
      <c r="S56" s="94">
        <v>10.3</v>
      </c>
      <c r="T56" s="94">
        <v>131</v>
      </c>
      <c r="U56" s="94">
        <v>0</v>
      </c>
      <c r="V56" s="94">
        <v>0</v>
      </c>
      <c r="W56" s="94">
        <v>0</v>
      </c>
      <c r="X56" s="94">
        <v>0</v>
      </c>
      <c r="Y56" s="94">
        <v>0</v>
      </c>
      <c r="Z56" s="94">
        <v>0.2</v>
      </c>
      <c r="AA56" s="94">
        <v>0.2</v>
      </c>
      <c r="AB56" s="94">
        <v>0</v>
      </c>
      <c r="AC56" s="94">
        <v>0</v>
      </c>
      <c r="AD56" s="94">
        <v>0.2</v>
      </c>
      <c r="AE56" s="94">
        <v>4.2</v>
      </c>
      <c r="AF56" s="94">
        <v>5.2</v>
      </c>
      <c r="AG56" s="94">
        <v>0</v>
      </c>
      <c r="AH56" s="94">
        <v>0.4</v>
      </c>
      <c r="AI56" s="94">
        <v>0.2</v>
      </c>
      <c r="AJ56" s="94">
        <v>0</v>
      </c>
      <c r="AK56" s="94">
        <v>0.4</v>
      </c>
      <c r="AL56" s="94">
        <v>3.6</v>
      </c>
      <c r="AM56" s="94">
        <v>46.8</v>
      </c>
      <c r="AN56" s="94">
        <v>6.9</v>
      </c>
      <c r="AO56" s="96">
        <f t="shared" si="34"/>
        <v>277.7</v>
      </c>
      <c r="AP56" s="96">
        <f t="shared" si="32"/>
        <v>141.30000000000001</v>
      </c>
      <c r="AQ56" s="96">
        <f t="shared" si="33"/>
        <v>50.4</v>
      </c>
    </row>
    <row r="57" spans="1:43" x14ac:dyDescent="0.3">
      <c r="A57" s="77" t="s">
        <v>126</v>
      </c>
      <c r="B57" s="36" t="s">
        <v>125</v>
      </c>
      <c r="C57" s="87">
        <v>6.1463000000000001</v>
      </c>
      <c r="D57" s="87">
        <v>43.094299999999997</v>
      </c>
      <c r="E57" s="30">
        <v>2</v>
      </c>
      <c r="F57" s="30">
        <v>0</v>
      </c>
      <c r="G57" s="69" t="s">
        <v>66</v>
      </c>
      <c r="H57" s="29"/>
      <c r="I57" s="94">
        <v>2.8</v>
      </c>
      <c r="J57" s="94">
        <v>16.5</v>
      </c>
      <c r="K57" s="94">
        <v>35.4</v>
      </c>
      <c r="L57" s="94">
        <v>26.2</v>
      </c>
      <c r="M57" s="94">
        <v>4.8</v>
      </c>
      <c r="N57" s="94">
        <v>0</v>
      </c>
      <c r="O57" s="94">
        <v>2.6</v>
      </c>
      <c r="P57" s="94">
        <v>2.4</v>
      </c>
      <c r="Q57" s="94">
        <v>0</v>
      </c>
      <c r="R57" s="94">
        <v>0</v>
      </c>
      <c r="S57" s="94">
        <v>14.8</v>
      </c>
      <c r="T57" s="94">
        <v>23.2</v>
      </c>
      <c r="U57" s="94">
        <v>0</v>
      </c>
      <c r="V57" s="94">
        <v>0</v>
      </c>
      <c r="W57" s="94">
        <v>0</v>
      </c>
      <c r="X57" s="94">
        <v>0</v>
      </c>
      <c r="Y57" s="94">
        <v>0</v>
      </c>
      <c r="Z57" s="94">
        <v>0.2</v>
      </c>
      <c r="AA57" s="94">
        <v>0</v>
      </c>
      <c r="AB57" s="94">
        <v>0</v>
      </c>
      <c r="AC57" s="94">
        <v>0</v>
      </c>
      <c r="AD57" s="94">
        <v>0.4</v>
      </c>
      <c r="AE57" s="94">
        <v>5</v>
      </c>
      <c r="AF57" s="94">
        <v>4.7</v>
      </c>
      <c r="AG57" s="94">
        <v>0</v>
      </c>
      <c r="AH57" s="94">
        <v>0</v>
      </c>
      <c r="AI57" s="94">
        <v>0</v>
      </c>
      <c r="AJ57" s="94">
        <v>0</v>
      </c>
      <c r="AK57" s="94">
        <v>2.2000000000000002</v>
      </c>
      <c r="AL57" s="94">
        <v>0.2</v>
      </c>
      <c r="AM57" s="94">
        <v>34.4</v>
      </c>
      <c r="AN57" s="94">
        <v>2.8</v>
      </c>
      <c r="AO57" s="96">
        <f t="shared" si="34"/>
        <v>61.599999999999994</v>
      </c>
      <c r="AP57" s="96">
        <f t="shared" si="32"/>
        <v>38</v>
      </c>
      <c r="AQ57" s="96">
        <f t="shared" si="33"/>
        <v>34.6</v>
      </c>
    </row>
    <row r="58" spans="1:43" x14ac:dyDescent="0.3">
      <c r="A58" s="77" t="s">
        <v>80</v>
      </c>
      <c r="B58" s="31" t="s">
        <v>58</v>
      </c>
      <c r="C58" s="87">
        <v>6.5986000000000002</v>
      </c>
      <c r="D58" s="87">
        <v>43.770600000000002</v>
      </c>
      <c r="E58" s="30">
        <v>967</v>
      </c>
      <c r="F58" s="30">
        <v>3</v>
      </c>
      <c r="G58" s="70" t="s">
        <v>63</v>
      </c>
      <c r="H58" s="16"/>
      <c r="I58" s="93">
        <v>8.8000000000000007</v>
      </c>
      <c r="J58" s="93">
        <v>11.2</v>
      </c>
      <c r="K58" s="95">
        <v>90.1</v>
      </c>
      <c r="L58" s="95">
        <v>153.5</v>
      </c>
      <c r="M58" s="95">
        <v>18.5</v>
      </c>
      <c r="N58" s="94">
        <v>0.2</v>
      </c>
      <c r="O58" s="94">
        <v>11.9</v>
      </c>
      <c r="P58" s="94">
        <v>14.7</v>
      </c>
      <c r="Q58" s="94">
        <v>0</v>
      </c>
      <c r="R58" s="94">
        <v>0</v>
      </c>
      <c r="S58" s="94">
        <v>1.4</v>
      </c>
      <c r="T58" s="94">
        <v>28.3</v>
      </c>
      <c r="U58" s="94">
        <v>0</v>
      </c>
      <c r="V58" s="94">
        <v>0.4</v>
      </c>
      <c r="W58" s="94">
        <v>0</v>
      </c>
      <c r="X58" s="94">
        <v>0.4</v>
      </c>
      <c r="Y58" s="94">
        <v>0.2</v>
      </c>
      <c r="Z58" s="94">
        <v>0</v>
      </c>
      <c r="AA58" s="94">
        <v>0.4</v>
      </c>
      <c r="AB58" s="94">
        <v>0</v>
      </c>
      <c r="AC58" s="94">
        <v>0</v>
      </c>
      <c r="AD58" s="94">
        <v>0.2</v>
      </c>
      <c r="AE58" s="94">
        <v>5</v>
      </c>
      <c r="AF58" s="94">
        <v>11.9</v>
      </c>
      <c r="AG58" s="94">
        <v>0</v>
      </c>
      <c r="AH58" s="94">
        <v>0.2</v>
      </c>
      <c r="AI58" s="94">
        <v>0</v>
      </c>
      <c r="AJ58" s="94">
        <v>0</v>
      </c>
      <c r="AK58" s="94">
        <v>1</v>
      </c>
      <c r="AL58" s="94">
        <v>9</v>
      </c>
      <c r="AM58" s="94">
        <v>72.400000000000006</v>
      </c>
      <c r="AN58" s="94">
        <v>13.5</v>
      </c>
      <c r="AO58" s="96">
        <f t="shared" si="34"/>
        <v>243.6</v>
      </c>
      <c r="AP58" s="96">
        <f t="shared" si="32"/>
        <v>29.7</v>
      </c>
      <c r="AQ58" s="96">
        <f t="shared" si="33"/>
        <v>81.400000000000006</v>
      </c>
    </row>
    <row r="59" spans="1:43" x14ac:dyDescent="0.3">
      <c r="A59" s="83" t="s">
        <v>19</v>
      </c>
      <c r="B59" s="15" t="s">
        <v>20</v>
      </c>
      <c r="C59" s="5">
        <v>6.3579999999999997</v>
      </c>
      <c r="D59" s="5">
        <v>43.317</v>
      </c>
      <c r="E59" s="6">
        <v>147</v>
      </c>
      <c r="F59" s="6">
        <v>2</v>
      </c>
      <c r="G59" s="70" t="s">
        <v>61</v>
      </c>
      <c r="H59" s="16"/>
      <c r="I59" s="93">
        <v>2.6</v>
      </c>
      <c r="J59" s="93">
        <v>18.2</v>
      </c>
      <c r="K59" s="93">
        <v>144</v>
      </c>
      <c r="L59" s="93">
        <v>104.2</v>
      </c>
      <c r="M59" s="93">
        <v>5.4</v>
      </c>
      <c r="N59" s="94">
        <v>0</v>
      </c>
      <c r="O59" s="94">
        <v>6.2</v>
      </c>
      <c r="P59" s="94">
        <v>7.2</v>
      </c>
      <c r="Q59" s="94">
        <v>0</v>
      </c>
      <c r="R59" s="94">
        <v>0.2</v>
      </c>
      <c r="S59" s="94">
        <v>14</v>
      </c>
      <c r="T59" s="93">
        <v>76</v>
      </c>
      <c r="U59" s="93">
        <v>0</v>
      </c>
      <c r="V59" s="93">
        <v>0</v>
      </c>
      <c r="W59" s="93">
        <v>0</v>
      </c>
      <c r="X59" s="93">
        <v>0</v>
      </c>
      <c r="Y59" s="93">
        <v>0</v>
      </c>
      <c r="Z59" s="93">
        <v>0</v>
      </c>
      <c r="AA59" s="93">
        <v>0</v>
      </c>
      <c r="AB59" s="93">
        <v>0</v>
      </c>
      <c r="AC59" s="93">
        <v>0</v>
      </c>
      <c r="AD59" s="93">
        <v>0.2</v>
      </c>
      <c r="AE59" s="93">
        <v>2.2000000000000002</v>
      </c>
      <c r="AF59" s="93">
        <v>3.6</v>
      </c>
      <c r="AG59" s="93">
        <v>0</v>
      </c>
      <c r="AH59" s="93">
        <v>0</v>
      </c>
      <c r="AI59" s="93">
        <v>0</v>
      </c>
      <c r="AJ59" s="93">
        <v>0.2</v>
      </c>
      <c r="AK59" s="93">
        <v>1.8</v>
      </c>
      <c r="AL59" s="93">
        <v>8</v>
      </c>
      <c r="AM59" s="93">
        <v>62.6</v>
      </c>
      <c r="AN59" s="93">
        <v>16.5</v>
      </c>
      <c r="AO59" s="96">
        <f t="shared" si="34"/>
        <v>248.2</v>
      </c>
      <c r="AP59" s="96">
        <f t="shared" si="32"/>
        <v>90</v>
      </c>
      <c r="AQ59" s="96">
        <f t="shared" si="33"/>
        <v>70.599999999999994</v>
      </c>
    </row>
    <row r="60" spans="1:43" x14ac:dyDescent="0.3">
      <c r="A60" s="83" t="s">
        <v>21</v>
      </c>
      <c r="B60" s="15" t="s">
        <v>22</v>
      </c>
      <c r="C60" s="5">
        <v>5.9649999999999999</v>
      </c>
      <c r="D60" s="5">
        <v>43.258000000000003</v>
      </c>
      <c r="E60" s="6">
        <v>309</v>
      </c>
      <c r="F60" s="6">
        <v>2</v>
      </c>
      <c r="G60" s="70" t="s">
        <v>66</v>
      </c>
      <c r="H60" s="16"/>
      <c r="I60" s="93">
        <v>3</v>
      </c>
      <c r="J60" s="93">
        <v>11</v>
      </c>
      <c r="K60" s="93">
        <v>140.4</v>
      </c>
      <c r="L60" s="93">
        <v>82.1</v>
      </c>
      <c r="M60" s="93">
        <v>6.1</v>
      </c>
      <c r="N60" s="94">
        <v>0</v>
      </c>
      <c r="O60" s="94">
        <v>11.1</v>
      </c>
      <c r="P60" s="94">
        <v>4.5</v>
      </c>
      <c r="Q60" s="94">
        <v>0</v>
      </c>
      <c r="R60" s="94">
        <v>0</v>
      </c>
      <c r="S60" s="94">
        <v>51.7</v>
      </c>
      <c r="T60" s="94">
        <v>14.5</v>
      </c>
      <c r="U60" s="94">
        <v>0</v>
      </c>
      <c r="V60" s="94">
        <v>0</v>
      </c>
      <c r="W60" s="94">
        <v>0</v>
      </c>
      <c r="X60" s="94">
        <v>0.6</v>
      </c>
      <c r="Y60" s="94">
        <v>0</v>
      </c>
      <c r="Z60" s="94">
        <v>0</v>
      </c>
      <c r="AA60" s="94">
        <v>0</v>
      </c>
      <c r="AB60" s="94">
        <v>0</v>
      </c>
      <c r="AC60" s="94">
        <v>0</v>
      </c>
      <c r="AD60" s="94">
        <v>0.2</v>
      </c>
      <c r="AE60" s="94">
        <v>7.6</v>
      </c>
      <c r="AF60" s="94">
        <v>11.3</v>
      </c>
      <c r="AG60" s="94">
        <v>0</v>
      </c>
      <c r="AH60" s="94">
        <v>0</v>
      </c>
      <c r="AI60" s="94">
        <v>0</v>
      </c>
      <c r="AJ60" s="94">
        <v>0.2</v>
      </c>
      <c r="AK60" s="94">
        <v>5.4</v>
      </c>
      <c r="AL60" s="94">
        <v>20.2</v>
      </c>
      <c r="AM60" s="94">
        <v>113.8</v>
      </c>
      <c r="AN60" s="94">
        <v>19.7</v>
      </c>
      <c r="AO60" s="96">
        <f t="shared" si="34"/>
        <v>222.5</v>
      </c>
      <c r="AP60" s="96">
        <f t="shared" si="32"/>
        <v>66.2</v>
      </c>
      <c r="AQ60" s="96">
        <f t="shared" si="33"/>
        <v>134</v>
      </c>
    </row>
    <row r="61" spans="1:43" x14ac:dyDescent="0.3">
      <c r="A61" s="77" t="s">
        <v>81</v>
      </c>
      <c r="B61" s="31" t="s">
        <v>57</v>
      </c>
      <c r="C61" s="87">
        <v>6.7135999999999996</v>
      </c>
      <c r="D61" s="87">
        <v>43.689300000000003</v>
      </c>
      <c r="E61" s="30">
        <v>796</v>
      </c>
      <c r="F61" s="30">
        <v>4</v>
      </c>
      <c r="G61" s="70" t="s">
        <v>62</v>
      </c>
      <c r="H61" s="16"/>
      <c r="I61" s="93">
        <v>11</v>
      </c>
      <c r="J61" s="93">
        <v>30</v>
      </c>
      <c r="K61" s="95">
        <v>41</v>
      </c>
      <c r="L61" s="95">
        <v>124</v>
      </c>
      <c r="M61" s="95">
        <v>20</v>
      </c>
      <c r="N61" s="94">
        <v>0</v>
      </c>
      <c r="O61" s="94">
        <v>15.5</v>
      </c>
      <c r="P61" s="94">
        <v>7.5</v>
      </c>
      <c r="Q61" s="94">
        <v>0</v>
      </c>
      <c r="R61" s="94">
        <v>0</v>
      </c>
      <c r="S61" s="94">
        <v>3</v>
      </c>
      <c r="T61" s="94">
        <v>89</v>
      </c>
      <c r="U61" s="94">
        <v>0</v>
      </c>
      <c r="V61" s="94">
        <v>0</v>
      </c>
      <c r="W61" s="94">
        <v>0</v>
      </c>
      <c r="X61" s="94">
        <v>0</v>
      </c>
      <c r="Y61" s="94">
        <v>0</v>
      </c>
      <c r="Z61" s="94">
        <v>0</v>
      </c>
      <c r="AA61" s="94">
        <v>0</v>
      </c>
      <c r="AB61" s="94">
        <v>0</v>
      </c>
      <c r="AC61" s="94">
        <v>0</v>
      </c>
      <c r="AD61" s="94">
        <v>0</v>
      </c>
      <c r="AE61" s="94">
        <v>5</v>
      </c>
      <c r="AF61" s="94">
        <v>6</v>
      </c>
      <c r="AG61" s="94">
        <v>0</v>
      </c>
      <c r="AH61" s="94">
        <v>0</v>
      </c>
      <c r="AI61" s="94">
        <v>0</v>
      </c>
      <c r="AJ61" s="94">
        <v>0</v>
      </c>
      <c r="AK61" s="94">
        <v>3</v>
      </c>
      <c r="AL61" s="94">
        <v>22</v>
      </c>
      <c r="AM61" s="94">
        <v>78</v>
      </c>
      <c r="AN61" s="94">
        <v>11</v>
      </c>
      <c r="AO61" s="96">
        <f t="shared" si="34"/>
        <v>165</v>
      </c>
      <c r="AP61" s="96">
        <f t="shared" si="32"/>
        <v>92</v>
      </c>
      <c r="AQ61" s="96">
        <f t="shared" si="33"/>
        <v>100</v>
      </c>
    </row>
    <row r="62" spans="1:43" x14ac:dyDescent="0.3">
      <c r="A62" s="77" t="s">
        <v>79</v>
      </c>
      <c r="B62" s="31" t="s">
        <v>59</v>
      </c>
      <c r="C62" s="87">
        <v>6.1269999999999998</v>
      </c>
      <c r="D62" s="87">
        <v>43.4696</v>
      </c>
      <c r="E62" s="30">
        <v>141</v>
      </c>
      <c r="F62" s="30">
        <v>2</v>
      </c>
      <c r="G62" s="70" t="s">
        <v>61</v>
      </c>
      <c r="H62" s="16"/>
      <c r="I62" s="93">
        <v>0.2</v>
      </c>
      <c r="J62" s="93">
        <v>3.8</v>
      </c>
      <c r="K62" s="95">
        <v>102.6</v>
      </c>
      <c r="L62" s="95">
        <v>67.900000000000006</v>
      </c>
      <c r="M62" s="95">
        <v>6</v>
      </c>
      <c r="N62" s="94">
        <v>0</v>
      </c>
      <c r="O62" s="94">
        <v>5</v>
      </c>
      <c r="P62" s="94">
        <v>3</v>
      </c>
      <c r="Q62" s="94">
        <v>0</v>
      </c>
      <c r="R62" s="94">
        <v>0</v>
      </c>
      <c r="S62" s="94">
        <v>10.8</v>
      </c>
      <c r="T62" s="94">
        <v>23.6</v>
      </c>
      <c r="U62" s="94">
        <v>0</v>
      </c>
      <c r="V62" s="94">
        <v>0</v>
      </c>
      <c r="W62" s="94">
        <v>0</v>
      </c>
      <c r="X62" s="94">
        <v>0</v>
      </c>
      <c r="Y62" s="94">
        <v>0</v>
      </c>
      <c r="Z62" s="94">
        <v>0</v>
      </c>
      <c r="AA62" s="94">
        <v>0.2</v>
      </c>
      <c r="AB62" s="94">
        <v>0</v>
      </c>
      <c r="AC62" s="94">
        <v>0</v>
      </c>
      <c r="AD62" s="94">
        <v>0</v>
      </c>
      <c r="AE62" s="94">
        <v>5.8</v>
      </c>
      <c r="AF62" s="94">
        <v>3.4</v>
      </c>
      <c r="AG62" s="94">
        <v>0</v>
      </c>
      <c r="AH62" s="94">
        <v>0</v>
      </c>
      <c r="AI62" s="94">
        <v>0</v>
      </c>
      <c r="AJ62" s="94">
        <v>0</v>
      </c>
      <c r="AK62" s="94">
        <v>0</v>
      </c>
      <c r="AL62" s="94">
        <v>3.8</v>
      </c>
      <c r="AM62" s="94">
        <v>38.6</v>
      </c>
      <c r="AN62" s="94">
        <v>5.8</v>
      </c>
      <c r="AO62" s="96">
        <f t="shared" si="34"/>
        <v>170.5</v>
      </c>
      <c r="AP62" s="96">
        <f t="shared" si="32"/>
        <v>34.400000000000006</v>
      </c>
      <c r="AQ62" s="96">
        <f t="shared" si="33"/>
        <v>42.4</v>
      </c>
    </row>
    <row r="63" spans="1:43" ht="12.75" customHeight="1" x14ac:dyDescent="0.3">
      <c r="A63" s="83" t="s">
        <v>23</v>
      </c>
      <c r="B63" s="15" t="s">
        <v>24</v>
      </c>
      <c r="C63" s="5">
        <v>5.7279999999999998</v>
      </c>
      <c r="D63" s="5">
        <v>43.343000000000004</v>
      </c>
      <c r="E63" s="6">
        <v>605</v>
      </c>
      <c r="F63" s="6">
        <v>2</v>
      </c>
      <c r="G63" s="70" t="s">
        <v>98</v>
      </c>
      <c r="H63" s="16"/>
      <c r="I63" s="93">
        <v>0.8</v>
      </c>
      <c r="J63" s="93">
        <v>5.4</v>
      </c>
      <c r="K63" s="93">
        <v>95.2</v>
      </c>
      <c r="L63" s="93">
        <v>52.8</v>
      </c>
      <c r="M63" s="93">
        <v>6.3</v>
      </c>
      <c r="N63" s="94">
        <v>0</v>
      </c>
      <c r="O63" s="94">
        <v>16.2</v>
      </c>
      <c r="P63" s="94">
        <v>2.4</v>
      </c>
      <c r="Q63" s="94">
        <v>0</v>
      </c>
      <c r="R63" s="94">
        <v>0</v>
      </c>
      <c r="S63" s="94">
        <v>27</v>
      </c>
      <c r="T63" s="94">
        <v>30.8</v>
      </c>
      <c r="U63" s="94">
        <v>0</v>
      </c>
      <c r="V63" s="94">
        <v>0</v>
      </c>
      <c r="W63" s="94">
        <v>0</v>
      </c>
      <c r="X63" s="94">
        <v>1.6</v>
      </c>
      <c r="Y63" s="94">
        <v>0</v>
      </c>
      <c r="Z63" s="94">
        <v>0</v>
      </c>
      <c r="AA63" s="94">
        <v>0.8</v>
      </c>
      <c r="AB63" s="94">
        <v>0</v>
      </c>
      <c r="AC63" s="94">
        <v>0</v>
      </c>
      <c r="AD63" s="94">
        <v>0.6</v>
      </c>
      <c r="AE63" s="94">
        <v>10.1</v>
      </c>
      <c r="AF63" s="94">
        <v>11.7</v>
      </c>
      <c r="AG63" s="94">
        <v>0</v>
      </c>
      <c r="AH63" s="94">
        <v>0</v>
      </c>
      <c r="AI63" s="94">
        <v>0</v>
      </c>
      <c r="AJ63" s="94">
        <v>0.2</v>
      </c>
      <c r="AK63" s="94">
        <v>0.8</v>
      </c>
      <c r="AL63" s="94">
        <v>16.5</v>
      </c>
      <c r="AM63" s="94">
        <v>108</v>
      </c>
      <c r="AN63" s="94">
        <v>10.1</v>
      </c>
      <c r="AO63" s="96">
        <f t="shared" si="34"/>
        <v>148</v>
      </c>
      <c r="AP63" s="96">
        <f t="shared" si="32"/>
        <v>57.8</v>
      </c>
      <c r="AQ63" s="96">
        <f t="shared" si="33"/>
        <v>124.5</v>
      </c>
    </row>
    <row r="64" spans="1:43" x14ac:dyDescent="0.3">
      <c r="A64" s="77" t="s">
        <v>104</v>
      </c>
      <c r="B64" s="31" t="s">
        <v>103</v>
      </c>
      <c r="C64" s="87">
        <v>6.6745000000000001</v>
      </c>
      <c r="D64" s="87">
        <v>43.200499999999998</v>
      </c>
      <c r="E64" s="30">
        <v>107</v>
      </c>
      <c r="F64" s="30">
        <v>3</v>
      </c>
      <c r="G64" s="70" t="s">
        <v>102</v>
      </c>
      <c r="I64" s="93">
        <v>10.6</v>
      </c>
      <c r="J64" s="93">
        <v>37.6</v>
      </c>
      <c r="K64" s="93">
        <v>30.8</v>
      </c>
      <c r="L64" s="93">
        <v>51.4</v>
      </c>
      <c r="M64" s="93">
        <v>7.5</v>
      </c>
      <c r="N64" s="94">
        <v>0</v>
      </c>
      <c r="O64" s="94">
        <v>0.8</v>
      </c>
      <c r="P64" s="94">
        <v>6.3</v>
      </c>
      <c r="Q64" s="94">
        <v>0</v>
      </c>
      <c r="R64" s="94">
        <v>0</v>
      </c>
      <c r="S64" s="94">
        <v>28.8</v>
      </c>
      <c r="T64" s="94">
        <v>39</v>
      </c>
      <c r="U64" s="94">
        <v>0.6</v>
      </c>
      <c r="V64" s="94">
        <v>0.2</v>
      </c>
      <c r="W64" s="94">
        <v>0</v>
      </c>
      <c r="X64" s="94">
        <v>0</v>
      </c>
      <c r="Y64" s="94">
        <v>0</v>
      </c>
      <c r="Z64" s="94">
        <v>0</v>
      </c>
      <c r="AA64" s="94">
        <v>0</v>
      </c>
      <c r="AB64" s="94">
        <v>0</v>
      </c>
      <c r="AC64" s="94">
        <v>0</v>
      </c>
      <c r="AD64" s="94">
        <v>0</v>
      </c>
      <c r="AE64" s="94">
        <v>2</v>
      </c>
      <c r="AF64" s="94">
        <v>4.8</v>
      </c>
      <c r="AG64" s="94">
        <v>0</v>
      </c>
      <c r="AH64" s="94">
        <v>0</v>
      </c>
      <c r="AI64" s="94">
        <v>0</v>
      </c>
      <c r="AJ64" s="94">
        <v>0</v>
      </c>
      <c r="AK64" s="94">
        <v>4.8</v>
      </c>
      <c r="AL64" s="94">
        <v>2.4</v>
      </c>
      <c r="AM64" s="94">
        <v>36.200000000000003</v>
      </c>
      <c r="AN64" s="94">
        <v>13.7</v>
      </c>
      <c r="AO64" s="96">
        <f t="shared" si="34"/>
        <v>82.2</v>
      </c>
      <c r="AP64" s="96">
        <f t="shared" si="32"/>
        <v>67.8</v>
      </c>
      <c r="AQ64" s="96">
        <f t="shared" si="33"/>
        <v>38.6</v>
      </c>
    </row>
    <row r="65" spans="1:43" x14ac:dyDescent="0.3">
      <c r="A65" s="83" t="s">
        <v>25</v>
      </c>
      <c r="B65" s="15" t="s">
        <v>26</v>
      </c>
      <c r="C65" s="5">
        <v>6.1050000000000004</v>
      </c>
      <c r="D65" s="5">
        <v>43.667999999999999</v>
      </c>
      <c r="E65" s="6">
        <v>561</v>
      </c>
      <c r="F65" s="6">
        <v>2</v>
      </c>
      <c r="G65" s="70" t="s">
        <v>61</v>
      </c>
      <c r="H65" s="16"/>
      <c r="I65" s="93">
        <v>4.2</v>
      </c>
      <c r="J65" s="93">
        <v>2.2000000000000002</v>
      </c>
      <c r="K65" s="93">
        <v>59.7</v>
      </c>
      <c r="L65" s="93">
        <v>68</v>
      </c>
      <c r="M65" s="93">
        <v>13.3</v>
      </c>
      <c r="N65" s="94">
        <v>0.2</v>
      </c>
      <c r="O65" s="94">
        <v>6.9</v>
      </c>
      <c r="P65" s="94">
        <v>5.4</v>
      </c>
      <c r="Q65" s="94">
        <v>0.4</v>
      </c>
      <c r="R65" s="94">
        <v>0</v>
      </c>
      <c r="S65" s="94">
        <v>0.4</v>
      </c>
      <c r="T65" s="94">
        <v>18</v>
      </c>
      <c r="U65" s="94">
        <v>0.2</v>
      </c>
      <c r="V65" s="94">
        <v>0.4</v>
      </c>
      <c r="W65" s="94">
        <v>0</v>
      </c>
      <c r="X65" s="94">
        <v>1.2</v>
      </c>
      <c r="Y65" s="94">
        <v>0</v>
      </c>
      <c r="Z65" s="94">
        <v>0.2</v>
      </c>
      <c r="AA65" s="94">
        <v>0.4</v>
      </c>
      <c r="AB65" s="94">
        <v>0</v>
      </c>
      <c r="AC65" s="94">
        <v>0</v>
      </c>
      <c r="AD65" s="94">
        <v>0.2</v>
      </c>
      <c r="AE65" s="94">
        <v>7.8</v>
      </c>
      <c r="AF65" s="94">
        <v>8.6999999999999993</v>
      </c>
      <c r="AG65" s="94">
        <v>0</v>
      </c>
      <c r="AH65" s="94">
        <v>0.2</v>
      </c>
      <c r="AI65" s="94">
        <v>0</v>
      </c>
      <c r="AJ65" s="94">
        <v>0.2</v>
      </c>
      <c r="AK65" s="94">
        <v>0</v>
      </c>
      <c r="AL65" s="94">
        <v>3.2</v>
      </c>
      <c r="AM65" s="94">
        <v>45.4</v>
      </c>
      <c r="AN65" s="94">
        <v>6.9</v>
      </c>
      <c r="AO65" s="96">
        <f t="shared" si="34"/>
        <v>127.7</v>
      </c>
      <c r="AP65" s="96">
        <f t="shared" si="32"/>
        <v>18.399999999999999</v>
      </c>
      <c r="AQ65" s="96">
        <f t="shared" si="33"/>
        <v>48.6</v>
      </c>
    </row>
    <row r="66" spans="1:43" x14ac:dyDescent="0.3">
      <c r="A66" s="83" t="s">
        <v>27</v>
      </c>
      <c r="B66" s="15" t="s">
        <v>28</v>
      </c>
      <c r="C66" s="5">
        <v>5.7519999999999998</v>
      </c>
      <c r="D66" s="5">
        <v>43.618000000000002</v>
      </c>
      <c r="E66" s="6">
        <v>390</v>
      </c>
      <c r="F66" s="6">
        <v>3</v>
      </c>
      <c r="G66" s="70" t="s">
        <v>63</v>
      </c>
      <c r="H66" s="16"/>
      <c r="I66" s="93">
        <v>1</v>
      </c>
      <c r="J66" s="93">
        <v>1.2</v>
      </c>
      <c r="K66" s="93">
        <v>66.599999999999994</v>
      </c>
      <c r="L66" s="93">
        <v>74.900000000000006</v>
      </c>
      <c r="M66" s="93">
        <v>7.2</v>
      </c>
      <c r="N66" s="94">
        <v>0.2</v>
      </c>
      <c r="O66" s="94">
        <v>8.1999999999999993</v>
      </c>
      <c r="P66" s="94">
        <v>1.8</v>
      </c>
      <c r="Q66" s="94">
        <v>0.2</v>
      </c>
      <c r="R66" s="94">
        <v>0</v>
      </c>
      <c r="S66" s="94">
        <v>2.6</v>
      </c>
      <c r="T66" s="93">
        <v>34.9</v>
      </c>
      <c r="U66" s="93">
        <v>0</v>
      </c>
      <c r="V66" s="93">
        <v>0.2</v>
      </c>
      <c r="W66" s="93">
        <v>0.2</v>
      </c>
      <c r="X66" s="93">
        <v>2</v>
      </c>
      <c r="Y66" s="93">
        <v>0</v>
      </c>
      <c r="Z66" s="93">
        <v>0.2</v>
      </c>
      <c r="AA66" s="93">
        <v>1.2</v>
      </c>
      <c r="AB66" s="93">
        <v>0</v>
      </c>
      <c r="AC66" s="93">
        <v>0</v>
      </c>
      <c r="AD66" s="93">
        <v>2</v>
      </c>
      <c r="AE66" s="93">
        <v>13.6</v>
      </c>
      <c r="AF66" s="93">
        <v>6.7</v>
      </c>
      <c r="AG66" s="93">
        <v>0.2</v>
      </c>
      <c r="AH66" s="93">
        <v>0</v>
      </c>
      <c r="AI66" s="93">
        <v>0</v>
      </c>
      <c r="AJ66" s="93">
        <v>0.4</v>
      </c>
      <c r="AK66" s="93">
        <v>0</v>
      </c>
      <c r="AL66" s="93">
        <v>3.4</v>
      </c>
      <c r="AM66" s="93">
        <v>78.5</v>
      </c>
      <c r="AN66" s="93">
        <v>14.4</v>
      </c>
      <c r="AO66" s="96">
        <f t="shared" si="34"/>
        <v>141.5</v>
      </c>
      <c r="AP66" s="96">
        <f t="shared" si="32"/>
        <v>37.5</v>
      </c>
      <c r="AQ66" s="96">
        <f t="shared" si="33"/>
        <v>81.900000000000006</v>
      </c>
    </row>
    <row r="67" spans="1:43" ht="14.4" thickBot="1" x14ac:dyDescent="0.35">
      <c r="A67" s="83" t="s">
        <v>29</v>
      </c>
      <c r="B67" s="15" t="s">
        <v>30</v>
      </c>
      <c r="C67" s="5">
        <v>5.8479999999999999</v>
      </c>
      <c r="D67" s="5">
        <v>43.478000000000002</v>
      </c>
      <c r="E67" s="6">
        <v>294</v>
      </c>
      <c r="F67" s="6">
        <v>2</v>
      </c>
      <c r="G67" s="70" t="s">
        <v>61</v>
      </c>
      <c r="H67" s="16"/>
      <c r="I67" s="93">
        <v>0.4</v>
      </c>
      <c r="J67" s="93">
        <v>5</v>
      </c>
      <c r="K67" s="93">
        <v>80</v>
      </c>
      <c r="L67" s="93">
        <v>65</v>
      </c>
      <c r="M67" s="93">
        <v>8</v>
      </c>
      <c r="N67" s="94">
        <v>0</v>
      </c>
      <c r="O67" s="94">
        <v>12.8</v>
      </c>
      <c r="P67" s="94">
        <v>3.2</v>
      </c>
      <c r="Q67" s="94">
        <v>0</v>
      </c>
      <c r="R67" s="94">
        <v>0</v>
      </c>
      <c r="S67" s="94">
        <v>10.8</v>
      </c>
      <c r="T67" s="94">
        <v>28.5</v>
      </c>
      <c r="U67" s="94">
        <v>0</v>
      </c>
      <c r="V67" s="94">
        <v>0</v>
      </c>
      <c r="W67" s="94">
        <v>0.2</v>
      </c>
      <c r="X67" s="94">
        <v>0.8</v>
      </c>
      <c r="Y67" s="94">
        <v>0</v>
      </c>
      <c r="Z67" s="94">
        <v>0.2</v>
      </c>
      <c r="AA67" s="94">
        <v>0.2</v>
      </c>
      <c r="AB67" s="94">
        <v>0</v>
      </c>
      <c r="AC67" s="94">
        <v>0</v>
      </c>
      <c r="AD67" s="94">
        <v>0.6</v>
      </c>
      <c r="AE67" s="94">
        <v>10</v>
      </c>
      <c r="AF67" s="94">
        <v>6.4</v>
      </c>
      <c r="AG67" s="94">
        <v>0</v>
      </c>
      <c r="AH67" s="94">
        <v>0</v>
      </c>
      <c r="AI67" s="94">
        <v>0</v>
      </c>
      <c r="AJ67" s="94">
        <v>0</v>
      </c>
      <c r="AK67" s="94">
        <v>0.6</v>
      </c>
      <c r="AL67" s="94">
        <v>5</v>
      </c>
      <c r="AM67" s="94">
        <v>45</v>
      </c>
      <c r="AN67" s="94">
        <v>15</v>
      </c>
      <c r="AO67" s="96">
        <f t="shared" si="34"/>
        <v>145</v>
      </c>
      <c r="AP67" s="96">
        <f t="shared" si="32"/>
        <v>39.299999999999997</v>
      </c>
      <c r="AQ67" s="96">
        <f t="shared" si="33"/>
        <v>50</v>
      </c>
    </row>
    <row r="68" spans="1:43" ht="14.4" thickBot="1" x14ac:dyDescent="0.35">
      <c r="A68" s="80" t="s">
        <v>108</v>
      </c>
      <c r="B68" s="24" t="s">
        <v>107</v>
      </c>
      <c r="C68" s="89">
        <v>6.8528000000000002</v>
      </c>
      <c r="D68" s="89">
        <v>43.414499999999997</v>
      </c>
      <c r="E68" s="25">
        <v>124</v>
      </c>
      <c r="F68" s="25">
        <v>3</v>
      </c>
      <c r="G68" s="70" t="s">
        <v>109</v>
      </c>
      <c r="I68" s="93">
        <v>15</v>
      </c>
      <c r="J68" s="93">
        <v>26</v>
      </c>
      <c r="K68" s="93">
        <v>50</v>
      </c>
      <c r="L68" s="93">
        <v>120</v>
      </c>
      <c r="M68" s="93">
        <v>12</v>
      </c>
      <c r="N68" s="94">
        <v>0</v>
      </c>
      <c r="O68" s="94">
        <v>5</v>
      </c>
      <c r="P68" s="94">
        <v>5</v>
      </c>
      <c r="Q68" s="94">
        <v>0</v>
      </c>
      <c r="R68" s="94">
        <v>0</v>
      </c>
      <c r="S68" s="94">
        <v>12</v>
      </c>
      <c r="T68" s="94">
        <v>119</v>
      </c>
      <c r="U68" s="94">
        <v>0</v>
      </c>
      <c r="V68" s="94">
        <v>0</v>
      </c>
      <c r="W68" s="94">
        <v>0</v>
      </c>
      <c r="X68" s="94">
        <v>0</v>
      </c>
      <c r="Y68" s="94">
        <v>0</v>
      </c>
      <c r="Z68" s="94">
        <v>0</v>
      </c>
      <c r="AA68" s="94">
        <v>0</v>
      </c>
      <c r="AB68" s="94">
        <v>0</v>
      </c>
      <c r="AC68" s="94">
        <v>0</v>
      </c>
      <c r="AD68" s="94">
        <v>0</v>
      </c>
      <c r="AE68" s="94">
        <v>2.6</v>
      </c>
      <c r="AF68" s="94">
        <v>3</v>
      </c>
      <c r="AG68" s="94">
        <v>0</v>
      </c>
      <c r="AH68" s="94">
        <v>0.2</v>
      </c>
      <c r="AI68" s="94">
        <v>0</v>
      </c>
      <c r="AJ68" s="94">
        <v>0</v>
      </c>
      <c r="AK68" s="94">
        <v>0</v>
      </c>
      <c r="AL68" s="94">
        <v>3.5</v>
      </c>
      <c r="AM68" s="94">
        <v>48</v>
      </c>
      <c r="AN68" s="94">
        <v>8.5</v>
      </c>
      <c r="AO68" s="96">
        <f t="shared" si="34"/>
        <v>170</v>
      </c>
      <c r="AP68" s="96">
        <f t="shared" si="32"/>
        <v>131</v>
      </c>
      <c r="AQ68" s="96">
        <f t="shared" si="33"/>
        <v>51.5</v>
      </c>
    </row>
    <row r="69" spans="1:43" ht="14.4" thickBot="1" x14ac:dyDescent="0.35">
      <c r="A69" s="82" t="s">
        <v>31</v>
      </c>
      <c r="B69" s="39" t="s">
        <v>32</v>
      </c>
      <c r="C69" s="43">
        <v>6.6219999999999999</v>
      </c>
      <c r="D69" s="43">
        <v>43.58</v>
      </c>
      <c r="E69" s="45">
        <v>278</v>
      </c>
      <c r="F69" s="45">
        <v>1</v>
      </c>
      <c r="G69" s="70" t="s">
        <v>61</v>
      </c>
      <c r="H69" s="16"/>
      <c r="I69" s="93">
        <v>8</v>
      </c>
      <c r="J69" s="93">
        <v>17.399999999999999</v>
      </c>
      <c r="K69" s="93">
        <v>79.099999999999994</v>
      </c>
      <c r="L69" s="93">
        <v>130.30000000000001</v>
      </c>
      <c r="M69" s="93">
        <v>11.6</v>
      </c>
      <c r="N69" s="94">
        <v>0</v>
      </c>
      <c r="O69" s="94">
        <v>6.2</v>
      </c>
      <c r="P69" s="94">
        <v>10.199999999999999</v>
      </c>
      <c r="Q69" s="94">
        <v>0</v>
      </c>
      <c r="R69" s="94">
        <v>0</v>
      </c>
      <c r="S69" s="94">
        <v>5.4</v>
      </c>
      <c r="T69" s="94">
        <v>82</v>
      </c>
      <c r="U69" s="94">
        <v>0</v>
      </c>
      <c r="V69" s="94">
        <v>0</v>
      </c>
      <c r="W69" s="94">
        <v>0</v>
      </c>
      <c r="X69" s="94">
        <v>0</v>
      </c>
      <c r="Y69" s="94">
        <v>0</v>
      </c>
      <c r="Z69" s="94">
        <v>0</v>
      </c>
      <c r="AA69" s="94">
        <v>0</v>
      </c>
      <c r="AB69" s="94">
        <v>0</v>
      </c>
      <c r="AC69" s="94">
        <v>0</v>
      </c>
      <c r="AD69" s="94">
        <v>0</v>
      </c>
      <c r="AE69" s="94">
        <v>4.5999999999999996</v>
      </c>
      <c r="AF69" s="94">
        <v>8</v>
      </c>
      <c r="AG69" s="94">
        <v>0</v>
      </c>
      <c r="AH69" s="94">
        <v>0.2</v>
      </c>
      <c r="AI69" s="94">
        <v>0.4</v>
      </c>
      <c r="AJ69" s="94">
        <v>0</v>
      </c>
      <c r="AK69" s="94">
        <v>0</v>
      </c>
      <c r="AL69" s="94">
        <v>10.8</v>
      </c>
      <c r="AM69" s="94">
        <v>92.6</v>
      </c>
      <c r="AN69" s="94">
        <v>13.2</v>
      </c>
      <c r="AO69" s="96">
        <f t="shared" si="34"/>
        <v>209.4</v>
      </c>
      <c r="AP69" s="96">
        <f t="shared" si="32"/>
        <v>87.4</v>
      </c>
      <c r="AQ69" s="96">
        <f t="shared" si="33"/>
        <v>103.39999999999999</v>
      </c>
    </row>
    <row r="70" spans="1:43" ht="14.4" thickBot="1" x14ac:dyDescent="0.35">
      <c r="A70" s="80" t="s">
        <v>120</v>
      </c>
      <c r="B70" s="24" t="s">
        <v>117</v>
      </c>
      <c r="C70" s="89">
        <v>5.9002999999999997</v>
      </c>
      <c r="D70" s="89">
        <v>43.109499999999997</v>
      </c>
      <c r="E70" s="25">
        <v>3</v>
      </c>
      <c r="F70" s="25">
        <v>1</v>
      </c>
      <c r="G70" s="56" t="s">
        <v>169</v>
      </c>
      <c r="H70" s="29"/>
      <c r="I70" s="94">
        <v>1.2</v>
      </c>
      <c r="J70" s="94">
        <v>10.199999999999999</v>
      </c>
      <c r="K70" s="94">
        <v>31.2</v>
      </c>
      <c r="L70" s="94">
        <v>22.5</v>
      </c>
      <c r="M70" s="94">
        <v>4.2</v>
      </c>
      <c r="N70" s="94">
        <v>0</v>
      </c>
      <c r="O70" s="94">
        <v>8.1999999999999993</v>
      </c>
      <c r="P70" s="94">
        <v>0</v>
      </c>
      <c r="Q70" s="94">
        <v>0.2</v>
      </c>
      <c r="R70" s="94">
        <v>0</v>
      </c>
      <c r="S70" s="94">
        <v>7.4</v>
      </c>
      <c r="T70" s="94">
        <v>0.4</v>
      </c>
      <c r="U70" s="94">
        <v>0</v>
      </c>
      <c r="V70" s="94">
        <v>0</v>
      </c>
      <c r="W70" s="94">
        <v>0</v>
      </c>
      <c r="X70" s="94">
        <v>0</v>
      </c>
      <c r="Y70" s="94">
        <v>0</v>
      </c>
      <c r="Z70" s="94">
        <v>0</v>
      </c>
      <c r="AA70" s="94">
        <v>0</v>
      </c>
      <c r="AB70" s="94">
        <v>0</v>
      </c>
      <c r="AC70" s="94">
        <v>0</v>
      </c>
      <c r="AD70" s="94">
        <v>0.2</v>
      </c>
      <c r="AE70" s="94">
        <v>7.6</v>
      </c>
      <c r="AF70" s="94">
        <v>8.1</v>
      </c>
      <c r="AG70" s="94">
        <v>0</v>
      </c>
      <c r="AH70" s="94">
        <v>0</v>
      </c>
      <c r="AI70" s="94">
        <v>0</v>
      </c>
      <c r="AJ70" s="94">
        <v>0.2</v>
      </c>
      <c r="AK70" s="94">
        <v>0.8</v>
      </c>
      <c r="AL70" s="94">
        <v>0.2</v>
      </c>
      <c r="AM70" s="94">
        <v>29.4</v>
      </c>
      <c r="AN70" s="94">
        <v>5.8</v>
      </c>
      <c r="AO70" s="96">
        <f t="shared" si="34"/>
        <v>53.7</v>
      </c>
      <c r="AP70" s="96">
        <f t="shared" si="32"/>
        <v>7.8000000000000007</v>
      </c>
      <c r="AQ70" s="96">
        <f t="shared" si="33"/>
        <v>29.599999999999998</v>
      </c>
    </row>
    <row r="71" spans="1:43" ht="14.4" thickBot="1" x14ac:dyDescent="0.35">
      <c r="A71" s="82" t="s">
        <v>33</v>
      </c>
      <c r="B71" s="39" t="s">
        <v>34</v>
      </c>
      <c r="C71" s="43">
        <v>5.9580000000000002</v>
      </c>
      <c r="D71" s="43">
        <v>43.59</v>
      </c>
      <c r="E71" s="45">
        <v>346</v>
      </c>
      <c r="F71" s="45">
        <v>3</v>
      </c>
      <c r="G71" s="56" t="s">
        <v>61</v>
      </c>
      <c r="H71" s="16"/>
      <c r="I71" s="93">
        <v>0.6</v>
      </c>
      <c r="J71" s="93">
        <v>2.2000000000000002</v>
      </c>
      <c r="K71" s="93">
        <v>79.900000000000006</v>
      </c>
      <c r="L71" s="93">
        <v>64</v>
      </c>
      <c r="M71" s="93">
        <v>7.4</v>
      </c>
      <c r="N71" s="94">
        <v>0.2</v>
      </c>
      <c r="O71" s="94">
        <v>10.5</v>
      </c>
      <c r="P71" s="94">
        <v>4.4000000000000004</v>
      </c>
      <c r="Q71" s="94">
        <v>0</v>
      </c>
      <c r="R71" s="94">
        <v>0.2</v>
      </c>
      <c r="S71" s="94">
        <v>2</v>
      </c>
      <c r="T71" s="94">
        <v>17.7</v>
      </c>
      <c r="U71" s="94">
        <v>0</v>
      </c>
      <c r="V71" s="94">
        <v>0.2</v>
      </c>
      <c r="W71" s="94">
        <v>0.2</v>
      </c>
      <c r="X71" s="94">
        <v>1</v>
      </c>
      <c r="Y71" s="94">
        <v>0.2</v>
      </c>
      <c r="Z71" s="94">
        <v>0.2</v>
      </c>
      <c r="AA71" s="94">
        <v>1</v>
      </c>
      <c r="AB71" s="94">
        <v>0</v>
      </c>
      <c r="AC71" s="94">
        <v>0</v>
      </c>
      <c r="AD71" s="94">
        <v>1</v>
      </c>
      <c r="AE71" s="94">
        <v>9</v>
      </c>
      <c r="AF71" s="94">
        <v>5.6</v>
      </c>
      <c r="AG71" s="94">
        <v>0.2</v>
      </c>
      <c r="AH71" s="94">
        <v>0.2</v>
      </c>
      <c r="AI71" s="94">
        <v>0</v>
      </c>
      <c r="AJ71" s="94">
        <v>0.2</v>
      </c>
      <c r="AK71" s="94">
        <v>0</v>
      </c>
      <c r="AL71" s="94">
        <v>4.4000000000000004</v>
      </c>
      <c r="AM71" s="94">
        <v>58.7</v>
      </c>
      <c r="AN71" s="94">
        <v>6.9</v>
      </c>
      <c r="AO71" s="96">
        <f t="shared" ref="AO71:AO92" si="35">IF(AND(ISNUMBER(K71),ISNUMBER(L71)),K71+L71,"-")</f>
        <v>143.9</v>
      </c>
      <c r="AP71" s="96">
        <f t="shared" si="32"/>
        <v>19.7</v>
      </c>
      <c r="AQ71" s="96">
        <f t="shared" si="33"/>
        <v>63.1</v>
      </c>
    </row>
    <row r="72" spans="1:43" ht="14.4" thickBot="1" x14ac:dyDescent="0.35">
      <c r="A72" s="82" t="s">
        <v>35</v>
      </c>
      <c r="B72" s="39" t="s">
        <v>36</v>
      </c>
      <c r="C72" s="43">
        <v>6.5250000000000004</v>
      </c>
      <c r="D72" s="43">
        <v>43.387</v>
      </c>
      <c r="E72" s="45">
        <v>282</v>
      </c>
      <c r="F72" s="45">
        <v>2</v>
      </c>
      <c r="G72" s="56" t="s">
        <v>61</v>
      </c>
      <c r="H72" s="16"/>
      <c r="I72" s="93">
        <v>7.8</v>
      </c>
      <c r="J72" s="93">
        <v>49.1</v>
      </c>
      <c r="K72" s="93">
        <v>66.3</v>
      </c>
      <c r="L72" s="93">
        <v>91.4</v>
      </c>
      <c r="M72" s="93">
        <v>8.1999999999999993</v>
      </c>
      <c r="N72" s="94">
        <v>0</v>
      </c>
      <c r="O72" s="94">
        <v>6.5</v>
      </c>
      <c r="P72" s="94">
        <v>8.6999999999999993</v>
      </c>
      <c r="Q72" s="94">
        <v>0</v>
      </c>
      <c r="R72" s="94">
        <v>0</v>
      </c>
      <c r="S72" s="94">
        <v>12.5</v>
      </c>
      <c r="T72" s="94">
        <v>142.19999999999999</v>
      </c>
      <c r="U72" s="94">
        <v>0</v>
      </c>
      <c r="V72" s="94">
        <v>0</v>
      </c>
      <c r="W72" s="94">
        <v>0</v>
      </c>
      <c r="X72" s="94">
        <v>0</v>
      </c>
      <c r="Y72" s="94">
        <v>0</v>
      </c>
      <c r="Z72" s="94">
        <v>0</v>
      </c>
      <c r="AA72" s="94">
        <v>0</v>
      </c>
      <c r="AB72" s="94">
        <v>0</v>
      </c>
      <c r="AC72" s="94">
        <v>0</v>
      </c>
      <c r="AD72" s="94">
        <v>0</v>
      </c>
      <c r="AE72" s="94">
        <v>2</v>
      </c>
      <c r="AF72" s="94">
        <v>3.4</v>
      </c>
      <c r="AG72" s="94">
        <v>0</v>
      </c>
      <c r="AH72" s="94">
        <v>0</v>
      </c>
      <c r="AI72" s="94">
        <v>0</v>
      </c>
      <c r="AJ72" s="94">
        <v>0</v>
      </c>
      <c r="AK72" s="94">
        <v>0.6</v>
      </c>
      <c r="AL72" s="94">
        <v>6.8</v>
      </c>
      <c r="AM72" s="94">
        <v>55.3</v>
      </c>
      <c r="AN72" s="94">
        <v>12.4</v>
      </c>
      <c r="AO72" s="96">
        <f t="shared" si="35"/>
        <v>157.69999999999999</v>
      </c>
      <c r="AP72" s="96">
        <f t="shared" ref="AP72:AP92" si="36">IF(AND(ISNUMBER(S72),ISNUMBER(T72)),S72+T72,"-")</f>
        <v>154.69999999999999</v>
      </c>
      <c r="AQ72" s="96">
        <f t="shared" ref="AQ72:AQ92" si="37">IF(AND(ISNUMBER(AL72),ISNUMBER(AM72)),AL72+AM72,"-")</f>
        <v>62.099999999999994</v>
      </c>
    </row>
    <row r="73" spans="1:43" ht="14.4" thickBot="1" x14ac:dyDescent="0.35">
      <c r="A73" s="80" t="s">
        <v>74</v>
      </c>
      <c r="B73" s="24" t="s">
        <v>71</v>
      </c>
      <c r="C73" s="89">
        <v>5.7826000000000004</v>
      </c>
      <c r="D73" s="89">
        <v>43.734000000000002</v>
      </c>
      <c r="E73" s="25">
        <v>271</v>
      </c>
      <c r="F73" s="25">
        <v>1</v>
      </c>
      <c r="G73" s="56" t="s">
        <v>63</v>
      </c>
      <c r="I73" s="93">
        <v>1</v>
      </c>
      <c r="J73" s="95">
        <v>0.8</v>
      </c>
      <c r="K73" s="95">
        <v>43.6</v>
      </c>
      <c r="L73" s="95">
        <v>35.6</v>
      </c>
      <c r="M73" s="95">
        <v>6.8</v>
      </c>
      <c r="N73" s="94">
        <v>0.2</v>
      </c>
      <c r="O73" s="94">
        <v>4.8</v>
      </c>
      <c r="P73" s="94">
        <v>1</v>
      </c>
      <c r="Q73" s="94">
        <v>0.6</v>
      </c>
      <c r="R73" s="94">
        <v>0.2</v>
      </c>
      <c r="S73" s="94">
        <v>0.2</v>
      </c>
      <c r="T73" s="94">
        <v>22</v>
      </c>
      <c r="U73" s="94">
        <v>0</v>
      </c>
      <c r="V73" s="94">
        <v>0</v>
      </c>
      <c r="W73" s="94">
        <v>0.2</v>
      </c>
      <c r="X73" s="94">
        <v>0.6</v>
      </c>
      <c r="Y73" s="94">
        <v>0</v>
      </c>
      <c r="Z73" s="94">
        <v>0.2</v>
      </c>
      <c r="AA73" s="94">
        <v>1</v>
      </c>
      <c r="AB73" s="94">
        <v>0</v>
      </c>
      <c r="AC73" s="94">
        <v>0</v>
      </c>
      <c r="AD73" s="94">
        <v>2</v>
      </c>
      <c r="AE73" s="94">
        <v>11.8</v>
      </c>
      <c r="AF73" s="94">
        <v>8.6</v>
      </c>
      <c r="AG73" s="94">
        <v>0</v>
      </c>
      <c r="AH73" s="94">
        <v>0</v>
      </c>
      <c r="AI73" s="94">
        <v>0</v>
      </c>
      <c r="AJ73" s="94">
        <v>0</v>
      </c>
      <c r="AK73" s="94">
        <v>0</v>
      </c>
      <c r="AL73" s="94">
        <v>3</v>
      </c>
      <c r="AM73" s="94">
        <v>45.8</v>
      </c>
      <c r="AN73" s="94">
        <v>3.6</v>
      </c>
      <c r="AO73" s="96">
        <f t="shared" si="35"/>
        <v>79.2</v>
      </c>
      <c r="AP73" s="96">
        <f t="shared" si="36"/>
        <v>22.2</v>
      </c>
      <c r="AQ73" s="96">
        <f t="shared" si="37"/>
        <v>48.8</v>
      </c>
    </row>
    <row r="74" spans="1:43" ht="14.4" thickBot="1" x14ac:dyDescent="0.35">
      <c r="A74" s="80" t="s">
        <v>166</v>
      </c>
      <c r="B74" s="34" t="s">
        <v>152</v>
      </c>
      <c r="C74" s="89">
        <v>5.3818000000000001</v>
      </c>
      <c r="D74" s="89">
        <v>43.892000000000003</v>
      </c>
      <c r="E74" s="25">
        <v>222</v>
      </c>
      <c r="F74" s="25">
        <v>2</v>
      </c>
      <c r="G74" s="68" t="s">
        <v>158</v>
      </c>
      <c r="H74" s="29"/>
      <c r="I74" s="94">
        <v>0.2</v>
      </c>
      <c r="J74" s="94">
        <v>2.8</v>
      </c>
      <c r="K74" s="94">
        <v>64</v>
      </c>
      <c r="L74" s="94">
        <v>51</v>
      </c>
      <c r="M74" s="94">
        <v>7</v>
      </c>
      <c r="N74" s="93">
        <v>0</v>
      </c>
      <c r="O74" s="93">
        <v>10</v>
      </c>
      <c r="P74" s="93">
        <v>3</v>
      </c>
      <c r="Q74" s="93">
        <v>1</v>
      </c>
      <c r="R74" s="93">
        <v>0.2</v>
      </c>
      <c r="S74" s="93">
        <v>9.1999999999999993</v>
      </c>
      <c r="T74" s="93">
        <v>53.7</v>
      </c>
      <c r="U74" s="93">
        <v>0</v>
      </c>
      <c r="V74" s="93">
        <v>0.2</v>
      </c>
      <c r="W74" s="93">
        <v>0</v>
      </c>
      <c r="X74" s="93">
        <v>0</v>
      </c>
      <c r="Y74" s="93">
        <v>0</v>
      </c>
      <c r="Z74" s="93">
        <v>0.2</v>
      </c>
      <c r="AA74" s="93">
        <v>1</v>
      </c>
      <c r="AB74" s="93">
        <v>0</v>
      </c>
      <c r="AC74" s="93">
        <v>0</v>
      </c>
      <c r="AD74" s="93">
        <v>2.4</v>
      </c>
      <c r="AE74" s="93">
        <v>13.6</v>
      </c>
      <c r="AF74" s="93">
        <v>6</v>
      </c>
      <c r="AG74" s="93">
        <v>0</v>
      </c>
      <c r="AH74" s="93">
        <v>0</v>
      </c>
      <c r="AI74" s="93">
        <v>0</v>
      </c>
      <c r="AJ74" s="93">
        <v>0</v>
      </c>
      <c r="AK74" s="93">
        <v>0</v>
      </c>
      <c r="AL74" s="93">
        <v>14.2</v>
      </c>
      <c r="AM74" s="93">
        <v>53.2</v>
      </c>
      <c r="AN74" s="93">
        <v>6.2</v>
      </c>
      <c r="AO74" s="96">
        <f t="shared" si="35"/>
        <v>115</v>
      </c>
      <c r="AP74" s="96">
        <f t="shared" si="36"/>
        <v>62.900000000000006</v>
      </c>
      <c r="AQ74" s="96">
        <f t="shared" si="37"/>
        <v>67.400000000000006</v>
      </c>
    </row>
    <row r="75" spans="1:43" ht="14.4" thickBot="1" x14ac:dyDescent="0.35">
      <c r="A75" s="84" t="s">
        <v>131</v>
      </c>
      <c r="B75" s="38" t="s">
        <v>132</v>
      </c>
      <c r="C75" s="42">
        <v>5.6150000000000002</v>
      </c>
      <c r="D75" s="42">
        <v>43.786999999999999</v>
      </c>
      <c r="E75" s="44">
        <v>381</v>
      </c>
      <c r="F75" s="25">
        <v>1</v>
      </c>
      <c r="G75" s="48" t="s">
        <v>157</v>
      </c>
      <c r="H75" s="29"/>
      <c r="I75" s="94">
        <v>1.2</v>
      </c>
      <c r="J75" s="94">
        <v>0.4</v>
      </c>
      <c r="K75" s="94">
        <v>40.9</v>
      </c>
      <c r="L75" s="94">
        <v>52</v>
      </c>
      <c r="M75" s="94">
        <v>2.8</v>
      </c>
      <c r="N75" s="93">
        <v>0</v>
      </c>
      <c r="O75" s="93">
        <v>5.4</v>
      </c>
      <c r="P75" s="93">
        <v>0.8</v>
      </c>
      <c r="Q75" s="93">
        <v>0.2</v>
      </c>
      <c r="R75" s="93">
        <v>0</v>
      </c>
      <c r="S75" s="93">
        <v>0.4</v>
      </c>
      <c r="T75" s="93">
        <v>94.2</v>
      </c>
      <c r="U75" s="93">
        <v>0</v>
      </c>
      <c r="V75" s="93">
        <v>0</v>
      </c>
      <c r="W75" s="93">
        <v>0</v>
      </c>
      <c r="X75" s="93">
        <v>0</v>
      </c>
      <c r="Y75" s="93">
        <v>0</v>
      </c>
      <c r="Z75" s="93">
        <v>0</v>
      </c>
      <c r="AA75" s="93">
        <v>0.4</v>
      </c>
      <c r="AB75" s="93">
        <v>0</v>
      </c>
      <c r="AC75" s="93">
        <v>0</v>
      </c>
      <c r="AD75" s="93">
        <v>1.6</v>
      </c>
      <c r="AE75" s="93">
        <v>12.4</v>
      </c>
      <c r="AF75" s="93">
        <v>7.2</v>
      </c>
      <c r="AG75" s="93">
        <v>0</v>
      </c>
      <c r="AH75" s="93">
        <v>0</v>
      </c>
      <c r="AI75" s="93">
        <v>0</v>
      </c>
      <c r="AJ75" s="93">
        <v>0</v>
      </c>
      <c r="AK75" s="93">
        <v>0.8</v>
      </c>
      <c r="AL75" s="93">
        <v>2.6</v>
      </c>
      <c r="AM75" s="93">
        <v>50</v>
      </c>
      <c r="AN75" s="93">
        <v>5.6</v>
      </c>
      <c r="AO75" s="96">
        <f t="shared" si="35"/>
        <v>92.9</v>
      </c>
      <c r="AP75" s="96">
        <f t="shared" si="36"/>
        <v>94.600000000000009</v>
      </c>
      <c r="AQ75" s="96">
        <f t="shared" si="37"/>
        <v>52.6</v>
      </c>
    </row>
    <row r="76" spans="1:43" ht="14.4" thickBot="1" x14ac:dyDescent="0.35">
      <c r="A76" s="78" t="s">
        <v>133</v>
      </c>
      <c r="B76" s="35" t="s">
        <v>134</v>
      </c>
      <c r="C76" s="32">
        <v>5.6980000000000004</v>
      </c>
      <c r="D76" s="32">
        <v>43.756</v>
      </c>
      <c r="E76" s="33">
        <v>431</v>
      </c>
      <c r="F76" s="30">
        <v>4</v>
      </c>
      <c r="G76" s="48" t="s">
        <v>157</v>
      </c>
      <c r="H76" s="29"/>
      <c r="I76" s="94">
        <v>0.7</v>
      </c>
      <c r="J76" s="94">
        <v>0</v>
      </c>
      <c r="K76" s="94">
        <v>48.2</v>
      </c>
      <c r="L76" s="94">
        <v>65.2</v>
      </c>
      <c r="M76" s="94">
        <v>5.0999999999999996</v>
      </c>
      <c r="N76" s="93">
        <v>0</v>
      </c>
      <c r="O76" s="93">
        <v>9.6999999999999993</v>
      </c>
      <c r="P76" s="93">
        <v>0</v>
      </c>
      <c r="Q76" s="93">
        <v>0</v>
      </c>
      <c r="R76" s="93">
        <v>0</v>
      </c>
      <c r="S76" s="93">
        <v>2.2000000000000002</v>
      </c>
      <c r="T76" s="93">
        <v>45.2</v>
      </c>
      <c r="U76" s="93">
        <v>0</v>
      </c>
      <c r="V76" s="93">
        <v>0</v>
      </c>
      <c r="W76" s="93">
        <v>0</v>
      </c>
      <c r="X76" s="93">
        <v>0</v>
      </c>
      <c r="Y76" s="93">
        <v>1.5</v>
      </c>
      <c r="Z76" s="93">
        <v>0</v>
      </c>
      <c r="AA76" s="93">
        <v>0</v>
      </c>
      <c r="AB76" s="93">
        <v>0</v>
      </c>
      <c r="AC76" s="93">
        <v>0</v>
      </c>
      <c r="AD76" s="93">
        <v>2.7</v>
      </c>
      <c r="AE76" s="93">
        <v>19.2</v>
      </c>
      <c r="AF76" s="93">
        <v>5.8</v>
      </c>
      <c r="AG76" s="93">
        <v>0</v>
      </c>
      <c r="AH76" s="93">
        <v>0</v>
      </c>
      <c r="AI76" s="93">
        <v>0</v>
      </c>
      <c r="AJ76" s="93">
        <v>0</v>
      </c>
      <c r="AK76" s="93">
        <v>0</v>
      </c>
      <c r="AL76" s="93">
        <v>13.2</v>
      </c>
      <c r="AM76" s="93">
        <v>48.1</v>
      </c>
      <c r="AN76" s="93">
        <v>6</v>
      </c>
      <c r="AO76" s="96">
        <f t="shared" si="35"/>
        <v>113.4</v>
      </c>
      <c r="AP76" s="96">
        <f t="shared" si="36"/>
        <v>47.400000000000006</v>
      </c>
      <c r="AQ76" s="96">
        <f t="shared" si="37"/>
        <v>61.3</v>
      </c>
    </row>
    <row r="77" spans="1:43" ht="14.4" thickBot="1" x14ac:dyDescent="0.35">
      <c r="A77" s="76" t="s">
        <v>238</v>
      </c>
      <c r="B77" s="70" t="s">
        <v>210</v>
      </c>
      <c r="C77" s="86">
        <v>5.1647999999999996</v>
      </c>
      <c r="D77" s="86">
        <v>43.883600000000001</v>
      </c>
      <c r="E77" s="16">
        <v>142</v>
      </c>
      <c r="F77" s="16">
        <v>1</v>
      </c>
      <c r="G77" s="22" t="s">
        <v>158</v>
      </c>
      <c r="I77" s="93">
        <v>0.2</v>
      </c>
      <c r="J77" s="93">
        <v>1.8</v>
      </c>
      <c r="K77" s="93">
        <v>42.6</v>
      </c>
      <c r="L77" s="93">
        <v>37.299999999999997</v>
      </c>
      <c r="M77" s="93">
        <v>4.4000000000000004</v>
      </c>
      <c r="N77" s="93">
        <v>0.2</v>
      </c>
      <c r="O77" s="93">
        <v>8.4</v>
      </c>
      <c r="P77" s="93">
        <v>3</v>
      </c>
      <c r="Q77" s="93">
        <v>0.4</v>
      </c>
      <c r="R77" s="93">
        <v>0.2</v>
      </c>
      <c r="S77" s="93">
        <v>19.3</v>
      </c>
      <c r="T77" s="93">
        <v>32.799999999999997</v>
      </c>
      <c r="U77" s="93">
        <v>0</v>
      </c>
      <c r="V77" s="93">
        <v>0</v>
      </c>
      <c r="W77" s="93">
        <v>0.4</v>
      </c>
      <c r="X77" s="93">
        <v>0</v>
      </c>
      <c r="Y77" s="93">
        <v>0</v>
      </c>
      <c r="Z77" s="93">
        <v>0.2</v>
      </c>
      <c r="AA77" s="93">
        <v>0.6</v>
      </c>
      <c r="AB77" s="93">
        <v>0.2</v>
      </c>
      <c r="AC77" s="93">
        <v>0</v>
      </c>
      <c r="AD77" s="93">
        <v>3</v>
      </c>
      <c r="AE77" s="93">
        <v>8.4</v>
      </c>
      <c r="AF77" s="93">
        <v>2.4</v>
      </c>
      <c r="AG77" s="93">
        <v>0</v>
      </c>
      <c r="AH77" s="93">
        <v>0.2</v>
      </c>
      <c r="AI77" s="93">
        <v>0</v>
      </c>
      <c r="AJ77" s="93">
        <v>0</v>
      </c>
      <c r="AK77" s="93">
        <v>0</v>
      </c>
      <c r="AL77" s="93">
        <v>10</v>
      </c>
      <c r="AM77" s="93">
        <v>34</v>
      </c>
      <c r="AN77" s="93">
        <v>8.6</v>
      </c>
      <c r="AO77" s="96">
        <f t="shared" si="35"/>
        <v>79.900000000000006</v>
      </c>
      <c r="AP77" s="96">
        <f t="shared" si="36"/>
        <v>52.099999999999994</v>
      </c>
      <c r="AQ77" s="96">
        <f t="shared" si="37"/>
        <v>44</v>
      </c>
    </row>
    <row r="78" spans="1:43" ht="14.4" thickBot="1" x14ac:dyDescent="0.35">
      <c r="A78" s="80" t="s">
        <v>159</v>
      </c>
      <c r="B78" s="34" t="s">
        <v>145</v>
      </c>
      <c r="C78" s="89">
        <v>5.3529999999999998</v>
      </c>
      <c r="D78" s="89">
        <v>43.718800000000002</v>
      </c>
      <c r="E78" s="25">
        <v>152</v>
      </c>
      <c r="F78" s="25">
        <v>2</v>
      </c>
      <c r="G78" s="56" t="s">
        <v>525</v>
      </c>
      <c r="H78" s="29"/>
      <c r="I78" s="94">
        <v>1</v>
      </c>
      <c r="J78" s="94">
        <v>4.5999999999999996</v>
      </c>
      <c r="K78" s="94">
        <v>40</v>
      </c>
      <c r="L78" s="94">
        <v>23</v>
      </c>
      <c r="M78" s="94">
        <v>3.6</v>
      </c>
      <c r="N78" s="93">
        <v>0</v>
      </c>
      <c r="O78" s="93">
        <v>11.6</v>
      </c>
      <c r="P78" s="93">
        <v>4.2</v>
      </c>
      <c r="Q78" s="93">
        <v>0.2</v>
      </c>
      <c r="R78" s="93">
        <v>0</v>
      </c>
      <c r="S78" s="93">
        <v>8.8000000000000007</v>
      </c>
      <c r="T78" s="93">
        <v>79.2</v>
      </c>
      <c r="U78" s="93">
        <v>0</v>
      </c>
      <c r="V78" s="93">
        <v>0.2</v>
      </c>
      <c r="W78" s="93">
        <v>0.2</v>
      </c>
      <c r="X78" s="93">
        <v>0</v>
      </c>
      <c r="Y78" s="93">
        <v>0</v>
      </c>
      <c r="Z78" s="93">
        <v>0</v>
      </c>
      <c r="AA78" s="93">
        <v>0.4</v>
      </c>
      <c r="AB78" s="93">
        <v>0</v>
      </c>
      <c r="AC78" s="93">
        <v>0</v>
      </c>
      <c r="AD78" s="93">
        <v>1.6</v>
      </c>
      <c r="AE78" s="93">
        <v>12</v>
      </c>
      <c r="AF78" s="93">
        <v>5.2</v>
      </c>
      <c r="AG78" s="93">
        <v>0</v>
      </c>
      <c r="AH78" s="93">
        <v>0</v>
      </c>
      <c r="AI78" s="93">
        <v>0</v>
      </c>
      <c r="AJ78" s="93">
        <v>0</v>
      </c>
      <c r="AK78" s="93">
        <v>0.2</v>
      </c>
      <c r="AL78" s="93">
        <v>6.8</v>
      </c>
      <c r="AM78" s="93">
        <v>43</v>
      </c>
      <c r="AN78" s="93">
        <v>7</v>
      </c>
      <c r="AO78" s="96">
        <f t="shared" si="35"/>
        <v>63</v>
      </c>
      <c r="AP78" s="96">
        <f t="shared" si="36"/>
        <v>88</v>
      </c>
      <c r="AQ78" s="96">
        <f t="shared" si="37"/>
        <v>49.8</v>
      </c>
    </row>
    <row r="79" spans="1:43" ht="14.4" thickBot="1" x14ac:dyDescent="0.35">
      <c r="A79" s="80" t="s">
        <v>168</v>
      </c>
      <c r="B79" s="34" t="s">
        <v>155</v>
      </c>
      <c r="C79" s="89">
        <v>5.0549999999999997</v>
      </c>
      <c r="D79" s="89">
        <v>44.083500000000001</v>
      </c>
      <c r="E79" s="25">
        <v>99</v>
      </c>
      <c r="F79" s="25">
        <v>0</v>
      </c>
      <c r="G79" s="68" t="s">
        <v>158</v>
      </c>
      <c r="H79" s="29"/>
      <c r="I79" s="94">
        <v>0</v>
      </c>
      <c r="J79" s="94">
        <v>2.4</v>
      </c>
      <c r="K79" s="94">
        <v>22.6</v>
      </c>
      <c r="L79" s="94">
        <v>31.6</v>
      </c>
      <c r="M79" s="94">
        <v>4.2</v>
      </c>
      <c r="N79" s="93">
        <v>0.2</v>
      </c>
      <c r="O79" s="93">
        <v>3.4</v>
      </c>
      <c r="P79" s="93">
        <v>1</v>
      </c>
      <c r="Q79" s="93">
        <v>1.2</v>
      </c>
      <c r="R79" s="93">
        <v>0</v>
      </c>
      <c r="S79" s="93">
        <v>8.5</v>
      </c>
      <c r="T79" s="93">
        <v>24.4</v>
      </c>
      <c r="U79" s="93">
        <v>0</v>
      </c>
      <c r="V79" s="93">
        <v>0</v>
      </c>
      <c r="W79" s="93">
        <v>0</v>
      </c>
      <c r="X79" s="93">
        <v>0</v>
      </c>
      <c r="Y79" s="93">
        <v>0</v>
      </c>
      <c r="Z79" s="93">
        <v>0</v>
      </c>
      <c r="AA79" s="93">
        <v>0.4</v>
      </c>
      <c r="AB79" s="93">
        <v>0.6</v>
      </c>
      <c r="AC79" s="93">
        <v>0</v>
      </c>
      <c r="AD79" s="93">
        <v>5</v>
      </c>
      <c r="AE79" s="93">
        <v>8.4</v>
      </c>
      <c r="AF79" s="93">
        <v>2</v>
      </c>
      <c r="AG79" s="93">
        <v>0</v>
      </c>
      <c r="AH79" s="93">
        <v>0</v>
      </c>
      <c r="AI79" s="93">
        <v>0</v>
      </c>
      <c r="AJ79" s="93">
        <v>0</v>
      </c>
      <c r="AK79" s="93">
        <v>0</v>
      </c>
      <c r="AL79" s="93">
        <v>7</v>
      </c>
      <c r="AM79" s="93">
        <v>28.6</v>
      </c>
      <c r="AN79" s="93">
        <v>8.6</v>
      </c>
      <c r="AO79" s="96">
        <f t="shared" si="35"/>
        <v>54.2</v>
      </c>
      <c r="AP79" s="96">
        <f t="shared" si="36"/>
        <v>32.9</v>
      </c>
      <c r="AQ79" s="96">
        <f t="shared" si="37"/>
        <v>35.6</v>
      </c>
    </row>
    <row r="80" spans="1:43" ht="14.4" thickBot="1" x14ac:dyDescent="0.35">
      <c r="A80" s="85" t="s">
        <v>251</v>
      </c>
      <c r="B80" s="56" t="s">
        <v>223</v>
      </c>
      <c r="C80" s="90">
        <v>5.0566000000000004</v>
      </c>
      <c r="D80" s="90">
        <v>43.832799999999999</v>
      </c>
      <c r="E80" s="21">
        <v>75</v>
      </c>
      <c r="F80" s="21">
        <v>4</v>
      </c>
      <c r="G80" s="22" t="s">
        <v>158</v>
      </c>
      <c r="I80" s="93">
        <v>0</v>
      </c>
      <c r="J80" s="93">
        <v>8</v>
      </c>
      <c r="K80" s="93">
        <v>42</v>
      </c>
      <c r="L80" s="93">
        <v>30</v>
      </c>
      <c r="M80" s="93">
        <v>2</v>
      </c>
      <c r="N80" s="93">
        <v>0</v>
      </c>
      <c r="O80" s="93">
        <v>6</v>
      </c>
      <c r="P80" s="93">
        <v>1</v>
      </c>
      <c r="Q80" s="93">
        <v>0</v>
      </c>
      <c r="R80" s="93">
        <v>0</v>
      </c>
      <c r="S80" s="93">
        <v>28</v>
      </c>
      <c r="T80" s="93">
        <v>30</v>
      </c>
      <c r="U80" s="93">
        <v>0</v>
      </c>
      <c r="V80" s="93">
        <v>0</v>
      </c>
      <c r="W80" s="93">
        <v>0</v>
      </c>
      <c r="X80" s="93">
        <v>0</v>
      </c>
      <c r="Y80" s="93">
        <v>0</v>
      </c>
      <c r="Z80" s="93">
        <v>0</v>
      </c>
      <c r="AA80" s="93">
        <v>1</v>
      </c>
      <c r="AB80" s="93">
        <v>0</v>
      </c>
      <c r="AC80" s="93">
        <v>0</v>
      </c>
      <c r="AD80" s="93">
        <v>2.4</v>
      </c>
      <c r="AE80" s="93">
        <v>8</v>
      </c>
      <c r="AF80" s="93">
        <v>1.5</v>
      </c>
      <c r="AG80" s="93">
        <v>0</v>
      </c>
      <c r="AH80" s="93">
        <v>0</v>
      </c>
      <c r="AI80" s="93">
        <v>0</v>
      </c>
      <c r="AJ80" s="93">
        <v>0</v>
      </c>
      <c r="AK80" s="93">
        <v>0</v>
      </c>
      <c r="AL80" s="93">
        <v>10.3</v>
      </c>
      <c r="AM80" s="93">
        <v>40</v>
      </c>
      <c r="AN80" s="93">
        <v>6.8</v>
      </c>
      <c r="AO80" s="96">
        <f t="shared" si="35"/>
        <v>72</v>
      </c>
      <c r="AP80" s="96">
        <f t="shared" si="36"/>
        <v>58</v>
      </c>
      <c r="AQ80" s="96">
        <f t="shared" si="37"/>
        <v>50.3</v>
      </c>
    </row>
    <row r="81" spans="1:43" ht="14.4" thickBot="1" x14ac:dyDescent="0.35">
      <c r="A81" s="85" t="s">
        <v>252</v>
      </c>
      <c r="B81" s="56" t="s">
        <v>224</v>
      </c>
      <c r="C81" s="90">
        <v>5.2305999999999999</v>
      </c>
      <c r="D81" s="90">
        <v>43.832599999999999</v>
      </c>
      <c r="E81" s="21">
        <v>252</v>
      </c>
      <c r="F81" s="21">
        <v>4</v>
      </c>
      <c r="G81" s="22" t="s">
        <v>158</v>
      </c>
      <c r="I81" s="93">
        <v>1</v>
      </c>
      <c r="J81" s="93">
        <v>6.7</v>
      </c>
      <c r="K81" s="93">
        <v>58</v>
      </c>
      <c r="L81" s="93">
        <v>38</v>
      </c>
      <c r="M81" s="93">
        <v>5</v>
      </c>
      <c r="N81" s="93">
        <v>0</v>
      </c>
      <c r="O81" s="93">
        <v>14</v>
      </c>
      <c r="P81" s="93">
        <v>2.5</v>
      </c>
      <c r="Q81" s="93">
        <v>1</v>
      </c>
      <c r="R81" s="93">
        <v>0.3</v>
      </c>
      <c r="S81" s="93">
        <v>30</v>
      </c>
      <c r="T81" s="93">
        <v>34</v>
      </c>
      <c r="U81" s="93">
        <v>0</v>
      </c>
      <c r="V81" s="93">
        <v>0.3</v>
      </c>
      <c r="W81" s="93">
        <v>0</v>
      </c>
      <c r="X81" s="93">
        <v>0</v>
      </c>
      <c r="Y81" s="93">
        <v>0</v>
      </c>
      <c r="Z81" s="93">
        <v>0</v>
      </c>
      <c r="AA81" s="93">
        <v>0.8</v>
      </c>
      <c r="AB81" s="93">
        <v>0</v>
      </c>
      <c r="AC81" s="93">
        <v>0</v>
      </c>
      <c r="AD81" s="93">
        <v>2.4</v>
      </c>
      <c r="AE81" s="93">
        <v>11</v>
      </c>
      <c r="AF81" s="93">
        <v>2.4</v>
      </c>
      <c r="AG81" s="93">
        <v>0</v>
      </c>
      <c r="AH81" s="93">
        <v>0</v>
      </c>
      <c r="AI81" s="93">
        <v>0</v>
      </c>
      <c r="AJ81" s="93">
        <v>0</v>
      </c>
      <c r="AK81" s="93">
        <v>0</v>
      </c>
      <c r="AL81" s="93">
        <v>21</v>
      </c>
      <c r="AM81" s="93">
        <v>64</v>
      </c>
      <c r="AN81" s="93">
        <v>7.5</v>
      </c>
      <c r="AO81" s="96">
        <f t="shared" si="35"/>
        <v>96</v>
      </c>
      <c r="AP81" s="96">
        <f t="shared" si="36"/>
        <v>64</v>
      </c>
      <c r="AQ81" s="96">
        <f t="shared" si="37"/>
        <v>85</v>
      </c>
    </row>
    <row r="82" spans="1:43" ht="14.4" thickBot="1" x14ac:dyDescent="0.35">
      <c r="A82" s="76" t="s">
        <v>247</v>
      </c>
      <c r="B82" s="70" t="s">
        <v>219</v>
      </c>
      <c r="C82" s="86">
        <v>5.1890000000000001</v>
      </c>
      <c r="D82" s="86">
        <v>43.751300000000001</v>
      </c>
      <c r="E82" s="16">
        <v>150</v>
      </c>
      <c r="F82" s="16">
        <v>3</v>
      </c>
      <c r="G82" s="22" t="s">
        <v>158</v>
      </c>
      <c r="I82" s="93">
        <v>0</v>
      </c>
      <c r="J82" s="93">
        <v>5.4</v>
      </c>
      <c r="K82" s="93">
        <v>44.4</v>
      </c>
      <c r="L82" s="93">
        <v>59.7</v>
      </c>
      <c r="M82" s="93">
        <v>5.8</v>
      </c>
      <c r="N82" s="93">
        <v>0</v>
      </c>
      <c r="O82" s="93">
        <v>12.6</v>
      </c>
      <c r="P82" s="93">
        <v>2.1</v>
      </c>
      <c r="Q82" s="93">
        <v>0.6</v>
      </c>
      <c r="R82" s="93">
        <v>0</v>
      </c>
      <c r="S82" s="93">
        <v>22.4</v>
      </c>
      <c r="T82" s="93">
        <v>39.5</v>
      </c>
      <c r="U82" s="93">
        <v>0</v>
      </c>
      <c r="V82" s="93">
        <v>0</v>
      </c>
      <c r="W82" s="93">
        <v>0.2</v>
      </c>
      <c r="X82" s="93">
        <v>0</v>
      </c>
      <c r="Y82" s="93">
        <v>0</v>
      </c>
      <c r="Z82" s="93">
        <v>0</v>
      </c>
      <c r="AA82" s="93">
        <v>0.4</v>
      </c>
      <c r="AB82" s="93">
        <v>0</v>
      </c>
      <c r="AC82" s="93">
        <v>0</v>
      </c>
      <c r="AD82" s="93">
        <v>1.6</v>
      </c>
      <c r="AE82" s="93">
        <v>8</v>
      </c>
      <c r="AF82" s="93">
        <v>3.6</v>
      </c>
      <c r="AG82" s="93">
        <v>0</v>
      </c>
      <c r="AH82" s="93">
        <v>0</v>
      </c>
      <c r="AI82" s="93">
        <v>0</v>
      </c>
      <c r="AJ82" s="93">
        <v>0</v>
      </c>
      <c r="AK82" s="93">
        <v>0</v>
      </c>
      <c r="AL82" s="93">
        <v>8.6</v>
      </c>
      <c r="AM82" s="93">
        <v>36.4</v>
      </c>
      <c r="AN82" s="93">
        <v>7.2</v>
      </c>
      <c r="AO82" s="96">
        <f t="shared" si="35"/>
        <v>104.1</v>
      </c>
      <c r="AP82" s="96">
        <f t="shared" si="36"/>
        <v>61.9</v>
      </c>
      <c r="AQ82" s="96">
        <f t="shared" si="37"/>
        <v>45</v>
      </c>
    </row>
    <row r="83" spans="1:43" ht="14.4" thickBot="1" x14ac:dyDescent="0.35">
      <c r="A83" s="84" t="s">
        <v>135</v>
      </c>
      <c r="B83" s="38" t="s">
        <v>136</v>
      </c>
      <c r="C83" s="42">
        <v>5.6150000000000002</v>
      </c>
      <c r="D83" s="42">
        <v>43.707999999999998</v>
      </c>
      <c r="E83" s="44">
        <v>391</v>
      </c>
      <c r="F83" s="25">
        <v>4</v>
      </c>
      <c r="G83" s="48" t="s">
        <v>157</v>
      </c>
      <c r="H83" s="29"/>
      <c r="I83" s="94">
        <v>1.5</v>
      </c>
      <c r="J83" s="94">
        <v>0.5</v>
      </c>
      <c r="K83" s="94">
        <v>43</v>
      </c>
      <c r="L83" s="94">
        <v>38</v>
      </c>
      <c r="M83" s="94">
        <v>5</v>
      </c>
      <c r="N83" s="93">
        <v>0</v>
      </c>
      <c r="O83" s="93">
        <v>9.1999999999999993</v>
      </c>
      <c r="P83" s="93">
        <v>0</v>
      </c>
      <c r="Q83" s="93">
        <v>1.4</v>
      </c>
      <c r="R83" s="93">
        <v>0</v>
      </c>
      <c r="S83" s="93">
        <v>0</v>
      </c>
      <c r="T83" s="93" t="s">
        <v>526</v>
      </c>
      <c r="U83" s="93" t="s">
        <v>526</v>
      </c>
      <c r="V83" s="93">
        <v>0</v>
      </c>
      <c r="W83" s="93">
        <v>0</v>
      </c>
      <c r="X83" s="93">
        <v>0</v>
      </c>
      <c r="Y83" s="93">
        <v>0</v>
      </c>
      <c r="Z83" s="93">
        <v>0</v>
      </c>
      <c r="AA83" s="93">
        <v>1</v>
      </c>
      <c r="AB83" s="93">
        <v>0</v>
      </c>
      <c r="AC83" s="93">
        <v>0</v>
      </c>
      <c r="AD83" s="93">
        <v>2.2999999999999998</v>
      </c>
      <c r="AE83" s="93">
        <v>18.2</v>
      </c>
      <c r="AF83" s="93">
        <v>2.5</v>
      </c>
      <c r="AG83" s="93">
        <v>0</v>
      </c>
      <c r="AH83" s="93">
        <v>0</v>
      </c>
      <c r="AI83" s="93">
        <v>0</v>
      </c>
      <c r="AJ83" s="93">
        <v>0</v>
      </c>
      <c r="AK83" s="93">
        <v>1</v>
      </c>
      <c r="AL83" s="93">
        <v>7</v>
      </c>
      <c r="AM83" s="93">
        <v>45.1</v>
      </c>
      <c r="AN83" s="93">
        <v>5</v>
      </c>
      <c r="AO83" s="96">
        <f t="shared" si="35"/>
        <v>81</v>
      </c>
      <c r="AP83" s="96" t="str">
        <f t="shared" si="36"/>
        <v>-</v>
      </c>
      <c r="AQ83" s="96">
        <f t="shared" si="37"/>
        <v>52.1</v>
      </c>
    </row>
    <row r="84" spans="1:43" x14ac:dyDescent="0.3">
      <c r="A84" s="77" t="s">
        <v>167</v>
      </c>
      <c r="B84" s="36" t="s">
        <v>154</v>
      </c>
      <c r="C84" s="87">
        <v>5.2255000000000003</v>
      </c>
      <c r="D84" s="87">
        <v>43.938099999999999</v>
      </c>
      <c r="E84" s="30">
        <v>488</v>
      </c>
      <c r="F84" s="30">
        <v>2</v>
      </c>
      <c r="G84" s="68" t="s">
        <v>158</v>
      </c>
      <c r="H84" s="29"/>
      <c r="I84" s="94">
        <v>0</v>
      </c>
      <c r="J84" s="94">
        <v>1.8</v>
      </c>
      <c r="K84" s="94">
        <v>26.2</v>
      </c>
      <c r="L84" s="94">
        <v>32.6</v>
      </c>
      <c r="M84" s="94">
        <v>4.5999999999999996</v>
      </c>
      <c r="N84" s="93">
        <v>0</v>
      </c>
      <c r="O84" s="93">
        <v>16.600000000000001</v>
      </c>
      <c r="P84" s="93">
        <v>2.6</v>
      </c>
      <c r="Q84" s="93">
        <v>0.6</v>
      </c>
      <c r="R84" s="93">
        <v>0</v>
      </c>
      <c r="S84" s="93">
        <v>16.8</v>
      </c>
      <c r="T84" s="93">
        <v>40.9</v>
      </c>
      <c r="U84" s="93">
        <v>0</v>
      </c>
      <c r="V84" s="93">
        <v>0</v>
      </c>
      <c r="W84" s="93">
        <v>0</v>
      </c>
      <c r="X84" s="93">
        <v>0</v>
      </c>
      <c r="Y84" s="93">
        <v>0</v>
      </c>
      <c r="Z84" s="93">
        <v>0</v>
      </c>
      <c r="AA84" s="93">
        <v>0.6</v>
      </c>
      <c r="AB84" s="93">
        <v>0.2</v>
      </c>
      <c r="AC84" s="93">
        <v>0</v>
      </c>
      <c r="AD84" s="93">
        <v>4.5999999999999996</v>
      </c>
      <c r="AE84" s="93">
        <v>12.6</v>
      </c>
      <c r="AF84" s="93">
        <v>3.8</v>
      </c>
      <c r="AG84" s="93">
        <v>0</v>
      </c>
      <c r="AH84" s="93">
        <v>0</v>
      </c>
      <c r="AI84" s="93">
        <v>0</v>
      </c>
      <c r="AJ84" s="93">
        <v>0</v>
      </c>
      <c r="AK84" s="93">
        <v>0</v>
      </c>
      <c r="AL84" s="93">
        <v>8.4</v>
      </c>
      <c r="AM84" s="93">
        <v>40.4</v>
      </c>
      <c r="AN84" s="93">
        <v>9.8000000000000007</v>
      </c>
      <c r="AO84" s="96">
        <f t="shared" si="35"/>
        <v>58.8</v>
      </c>
      <c r="AP84" s="96">
        <f t="shared" si="36"/>
        <v>57.7</v>
      </c>
      <c r="AQ84" s="96">
        <f t="shared" si="37"/>
        <v>48.8</v>
      </c>
    </row>
    <row r="85" spans="1:43" x14ac:dyDescent="0.3">
      <c r="A85" s="77" t="s">
        <v>138</v>
      </c>
      <c r="B85" s="36" t="s">
        <v>137</v>
      </c>
      <c r="C85" s="87">
        <v>5.5076000000000001</v>
      </c>
      <c r="D85" s="87">
        <v>43.695799999999998</v>
      </c>
      <c r="E85" s="30">
        <v>208</v>
      </c>
      <c r="F85" s="30">
        <v>4</v>
      </c>
      <c r="G85" s="37" t="s">
        <v>157</v>
      </c>
      <c r="H85" s="29"/>
      <c r="I85" s="94">
        <v>1.3</v>
      </c>
      <c r="J85" s="94">
        <v>1.1000000000000001</v>
      </c>
      <c r="K85" s="94">
        <v>44.8</v>
      </c>
      <c r="L85" s="94">
        <v>35</v>
      </c>
      <c r="M85" s="94">
        <v>4.7</v>
      </c>
      <c r="N85" s="93">
        <v>0</v>
      </c>
      <c r="O85" s="93">
        <v>12.2</v>
      </c>
      <c r="P85" s="93">
        <v>0</v>
      </c>
      <c r="Q85" s="93">
        <v>0.9</v>
      </c>
      <c r="R85" s="93">
        <v>0</v>
      </c>
      <c r="S85" s="93">
        <v>4.5</v>
      </c>
      <c r="T85" s="93">
        <v>132.19999999999999</v>
      </c>
      <c r="U85" s="93">
        <v>0</v>
      </c>
      <c r="V85" s="93">
        <v>0</v>
      </c>
      <c r="W85" s="93">
        <v>0</v>
      </c>
      <c r="X85" s="93">
        <v>0</v>
      </c>
      <c r="Y85" s="93">
        <v>0</v>
      </c>
      <c r="Z85" s="93">
        <v>0</v>
      </c>
      <c r="AA85" s="93">
        <v>0</v>
      </c>
      <c r="AB85" s="93">
        <v>0</v>
      </c>
      <c r="AC85" s="93">
        <v>0</v>
      </c>
      <c r="AD85" s="93">
        <v>2.8</v>
      </c>
      <c r="AE85" s="93">
        <v>18.899999999999999</v>
      </c>
      <c r="AF85" s="93">
        <v>7.2</v>
      </c>
      <c r="AG85" s="93">
        <v>0</v>
      </c>
      <c r="AH85" s="93">
        <v>0</v>
      </c>
      <c r="AI85" s="93">
        <v>0</v>
      </c>
      <c r="AJ85" s="93">
        <v>0</v>
      </c>
      <c r="AK85" s="93">
        <v>0</v>
      </c>
      <c r="AL85" s="93">
        <v>5.4</v>
      </c>
      <c r="AM85" s="93">
        <v>57</v>
      </c>
      <c r="AN85" s="93">
        <v>6.8</v>
      </c>
      <c r="AO85" s="96">
        <f t="shared" si="35"/>
        <v>79.8</v>
      </c>
      <c r="AP85" s="96">
        <f t="shared" si="36"/>
        <v>136.69999999999999</v>
      </c>
      <c r="AQ85" s="96">
        <f t="shared" si="37"/>
        <v>62.4</v>
      </c>
    </row>
    <row r="86" spans="1:43" ht="14.4" thickBot="1" x14ac:dyDescent="0.35">
      <c r="A86" s="75" t="s">
        <v>255</v>
      </c>
      <c r="B86" s="75" t="s">
        <v>227</v>
      </c>
      <c r="C86" s="5">
        <v>5.4926000000000004</v>
      </c>
      <c r="D86" s="5">
        <v>43.924500000000002</v>
      </c>
      <c r="E86" s="66">
        <v>400</v>
      </c>
      <c r="F86" s="66">
        <v>4</v>
      </c>
      <c r="G86" s="49" t="s">
        <v>158</v>
      </c>
      <c r="I86" s="93">
        <v>0.7</v>
      </c>
      <c r="J86" s="93">
        <v>1.4</v>
      </c>
      <c r="K86" s="93">
        <v>57</v>
      </c>
      <c r="L86" s="93">
        <v>53</v>
      </c>
      <c r="M86" s="93">
        <v>1.7</v>
      </c>
      <c r="N86" s="93">
        <v>0.3</v>
      </c>
      <c r="O86" s="93">
        <v>7.5</v>
      </c>
      <c r="P86" s="93">
        <v>0.7</v>
      </c>
      <c r="Q86" s="93">
        <v>2.7</v>
      </c>
      <c r="R86" s="93">
        <v>0.3</v>
      </c>
      <c r="S86" s="93">
        <v>26.5</v>
      </c>
      <c r="T86" s="93">
        <v>47.5</v>
      </c>
      <c r="U86" s="93">
        <v>0.2</v>
      </c>
      <c r="V86" s="93">
        <v>0.2</v>
      </c>
      <c r="W86" s="93">
        <v>0.1</v>
      </c>
      <c r="X86" s="93">
        <v>0</v>
      </c>
      <c r="Y86" s="93">
        <v>0</v>
      </c>
      <c r="Z86" s="93">
        <v>0.2</v>
      </c>
      <c r="AA86" s="93">
        <v>0.9</v>
      </c>
      <c r="AB86" s="93">
        <v>0.5</v>
      </c>
      <c r="AC86" s="93">
        <v>0</v>
      </c>
      <c r="AD86" s="93">
        <v>2.9</v>
      </c>
      <c r="AE86" s="93">
        <v>19.5</v>
      </c>
      <c r="AF86" s="93">
        <v>7.6</v>
      </c>
      <c r="AG86" s="93">
        <v>0</v>
      </c>
      <c r="AH86" s="93">
        <v>0</v>
      </c>
      <c r="AI86" s="93">
        <v>0</v>
      </c>
      <c r="AJ86" s="93">
        <v>0.4</v>
      </c>
      <c r="AK86" s="93">
        <v>0</v>
      </c>
      <c r="AL86" s="93">
        <v>28</v>
      </c>
      <c r="AM86" s="93">
        <v>61.5</v>
      </c>
      <c r="AN86" s="93">
        <v>7.5</v>
      </c>
      <c r="AO86" s="96">
        <f t="shared" si="35"/>
        <v>110</v>
      </c>
      <c r="AP86" s="96">
        <f t="shared" si="36"/>
        <v>74</v>
      </c>
      <c r="AQ86" s="96">
        <f t="shared" si="37"/>
        <v>89.5</v>
      </c>
    </row>
    <row r="87" spans="1:43" ht="14.4" thickBot="1" x14ac:dyDescent="0.35">
      <c r="A87" s="85" t="s">
        <v>165</v>
      </c>
      <c r="B87" s="56" t="s">
        <v>151</v>
      </c>
      <c r="C87" s="90">
        <v>5.4927999999999999</v>
      </c>
      <c r="D87" s="90">
        <v>44.040599999999998</v>
      </c>
      <c r="E87" s="21">
        <v>836</v>
      </c>
      <c r="F87" s="21">
        <v>1</v>
      </c>
      <c r="G87" s="49" t="s">
        <v>158</v>
      </c>
      <c r="I87" s="93">
        <v>3</v>
      </c>
      <c r="J87" s="93">
        <v>11.2</v>
      </c>
      <c r="K87" s="93">
        <v>61</v>
      </c>
      <c r="L87" s="93">
        <v>66.099999999999994</v>
      </c>
      <c r="M87" s="93">
        <v>3.6</v>
      </c>
      <c r="N87" s="93">
        <v>0</v>
      </c>
      <c r="O87" s="93">
        <v>13.6</v>
      </c>
      <c r="P87" s="93">
        <v>8</v>
      </c>
      <c r="Q87" s="93">
        <v>2.2000000000000002</v>
      </c>
      <c r="R87" s="93">
        <v>1.8</v>
      </c>
      <c r="S87" s="93">
        <v>12.6</v>
      </c>
      <c r="T87" s="93">
        <v>68.7</v>
      </c>
      <c r="U87" s="93">
        <v>0</v>
      </c>
      <c r="V87" s="93">
        <v>0</v>
      </c>
      <c r="W87" s="93">
        <v>0</v>
      </c>
      <c r="X87" s="93">
        <v>0</v>
      </c>
      <c r="Y87" s="93">
        <v>0</v>
      </c>
      <c r="Z87" s="93">
        <v>0</v>
      </c>
      <c r="AA87" s="93">
        <v>0.8</v>
      </c>
      <c r="AB87" s="93">
        <v>0.6</v>
      </c>
      <c r="AC87" s="93">
        <v>0</v>
      </c>
      <c r="AD87" s="93">
        <v>3</v>
      </c>
      <c r="AE87" s="93">
        <v>18</v>
      </c>
      <c r="AF87" s="93">
        <v>15</v>
      </c>
      <c r="AG87" s="93">
        <v>0</v>
      </c>
      <c r="AH87" s="93">
        <v>0</v>
      </c>
      <c r="AI87" s="93">
        <v>0</v>
      </c>
      <c r="AJ87" s="93">
        <v>0.4</v>
      </c>
      <c r="AK87" s="93">
        <v>0.2</v>
      </c>
      <c r="AL87" s="93">
        <v>21.6</v>
      </c>
      <c r="AM87" s="93">
        <v>102.7</v>
      </c>
      <c r="AN87" s="93">
        <v>9.8000000000000007</v>
      </c>
      <c r="AO87" s="96">
        <f t="shared" si="35"/>
        <v>127.1</v>
      </c>
      <c r="AP87" s="96">
        <f t="shared" si="36"/>
        <v>81.3</v>
      </c>
      <c r="AQ87" s="96">
        <f t="shared" si="37"/>
        <v>124.30000000000001</v>
      </c>
    </row>
    <row r="88" spans="1:43" ht="14.4" thickBot="1" x14ac:dyDescent="0.35">
      <c r="A88" s="74" t="s">
        <v>260</v>
      </c>
      <c r="B88" s="74" t="s">
        <v>232</v>
      </c>
      <c r="C88" s="43">
        <v>5.3719999999999999</v>
      </c>
      <c r="D88" s="43">
        <v>43.930799999999998</v>
      </c>
      <c r="E88" s="47">
        <v>322</v>
      </c>
      <c r="F88" s="47">
        <v>4</v>
      </c>
      <c r="G88" s="49" t="s">
        <v>158</v>
      </c>
      <c r="I88" s="93">
        <v>0.5</v>
      </c>
      <c r="J88" s="93">
        <v>2</v>
      </c>
      <c r="K88" s="93">
        <v>41.5</v>
      </c>
      <c r="L88" s="93">
        <v>48.3</v>
      </c>
      <c r="M88" s="93">
        <v>6.9</v>
      </c>
      <c r="N88" s="93">
        <v>0</v>
      </c>
      <c r="O88" s="93">
        <v>10</v>
      </c>
      <c r="P88" s="93">
        <v>1.8</v>
      </c>
      <c r="Q88" s="93">
        <v>1.4</v>
      </c>
      <c r="R88" s="93">
        <v>0</v>
      </c>
      <c r="S88" s="93">
        <v>7.4</v>
      </c>
      <c r="T88" s="93">
        <v>48.1</v>
      </c>
      <c r="U88" s="93">
        <v>0</v>
      </c>
      <c r="V88" s="93">
        <v>0</v>
      </c>
      <c r="W88" s="93">
        <v>0</v>
      </c>
      <c r="X88" s="93">
        <v>0</v>
      </c>
      <c r="Y88" s="93">
        <v>0</v>
      </c>
      <c r="Z88" s="93">
        <v>0</v>
      </c>
      <c r="AA88" s="93">
        <v>1.1000000000000001</v>
      </c>
      <c r="AB88" s="93">
        <v>0</v>
      </c>
      <c r="AC88" s="93">
        <v>0</v>
      </c>
      <c r="AD88" s="93">
        <v>2.5</v>
      </c>
      <c r="AE88" s="93">
        <v>17</v>
      </c>
      <c r="AF88" s="93">
        <v>6.7</v>
      </c>
      <c r="AG88" s="93">
        <v>0</v>
      </c>
      <c r="AH88" s="93">
        <v>0</v>
      </c>
      <c r="AI88" s="93">
        <v>0</v>
      </c>
      <c r="AJ88" s="93">
        <v>0</v>
      </c>
      <c r="AK88" s="93">
        <v>0</v>
      </c>
      <c r="AL88" s="93">
        <v>9</v>
      </c>
      <c r="AM88" s="93">
        <v>48.7</v>
      </c>
      <c r="AN88" s="93">
        <v>9.1999999999999993</v>
      </c>
      <c r="AO88" s="96">
        <f t="shared" si="35"/>
        <v>89.8</v>
      </c>
      <c r="AP88" s="96">
        <f t="shared" si="36"/>
        <v>55.5</v>
      </c>
      <c r="AQ88" s="96">
        <f t="shared" si="37"/>
        <v>57.7</v>
      </c>
    </row>
    <row r="89" spans="1:43" ht="14.4" thickBot="1" x14ac:dyDescent="0.35">
      <c r="A89" s="80" t="s">
        <v>140</v>
      </c>
      <c r="B89" s="34" t="s">
        <v>139</v>
      </c>
      <c r="C89" s="89">
        <v>5.4992999999999999</v>
      </c>
      <c r="D89" s="89">
        <v>43.754800000000003</v>
      </c>
      <c r="E89" s="25">
        <v>307</v>
      </c>
      <c r="F89" s="25">
        <v>4</v>
      </c>
      <c r="G89" s="37" t="s">
        <v>157</v>
      </c>
      <c r="H89" s="29"/>
      <c r="I89" s="94">
        <v>2.1</v>
      </c>
      <c r="J89" s="94">
        <v>2.8</v>
      </c>
      <c r="K89" s="94">
        <v>40.6</v>
      </c>
      <c r="L89" s="94">
        <v>33</v>
      </c>
      <c r="M89" s="94">
        <v>4.5999999999999996</v>
      </c>
      <c r="N89" s="93">
        <v>0</v>
      </c>
      <c r="O89" s="93">
        <v>11.6</v>
      </c>
      <c r="P89" s="93">
        <v>0.4</v>
      </c>
      <c r="Q89" s="93">
        <v>0.5</v>
      </c>
      <c r="R89" s="93">
        <v>0</v>
      </c>
      <c r="S89" s="93">
        <v>10</v>
      </c>
      <c r="T89" s="93">
        <v>107.4</v>
      </c>
      <c r="U89" s="93">
        <v>0</v>
      </c>
      <c r="V89" s="93">
        <v>0</v>
      </c>
      <c r="W89" s="93">
        <v>0</v>
      </c>
      <c r="X89" s="93">
        <v>0.6</v>
      </c>
      <c r="Y89" s="93">
        <v>0</v>
      </c>
      <c r="Z89" s="93">
        <v>0</v>
      </c>
      <c r="AA89" s="93">
        <v>0.5</v>
      </c>
      <c r="AB89" s="93">
        <v>0</v>
      </c>
      <c r="AC89" s="93">
        <v>0</v>
      </c>
      <c r="AD89" s="93">
        <v>1.4</v>
      </c>
      <c r="AE89" s="93">
        <v>18</v>
      </c>
      <c r="AF89" s="93">
        <v>4.0999999999999996</v>
      </c>
      <c r="AG89" s="93">
        <v>0.2</v>
      </c>
      <c r="AH89" s="93">
        <v>0</v>
      </c>
      <c r="AI89" s="93">
        <v>0</v>
      </c>
      <c r="AJ89" s="93">
        <v>0.4</v>
      </c>
      <c r="AK89" s="93">
        <v>0.7</v>
      </c>
      <c r="AL89" s="93">
        <v>10.7</v>
      </c>
      <c r="AM89" s="93">
        <v>45.9</v>
      </c>
      <c r="AN89" s="93">
        <v>9.6999999999999993</v>
      </c>
      <c r="AO89" s="96">
        <f t="shared" si="35"/>
        <v>73.599999999999994</v>
      </c>
      <c r="AP89" s="96">
        <f t="shared" si="36"/>
        <v>117.4</v>
      </c>
      <c r="AQ89" s="96">
        <f t="shared" si="37"/>
        <v>56.599999999999994</v>
      </c>
    </row>
    <row r="90" spans="1:43" x14ac:dyDescent="0.3">
      <c r="A90" s="80" t="s">
        <v>144</v>
      </c>
      <c r="B90" s="34" t="s">
        <v>143</v>
      </c>
      <c r="C90" s="89">
        <v>5.4123000000000001</v>
      </c>
      <c r="D90" s="89">
        <v>43.773600000000002</v>
      </c>
      <c r="E90" s="25">
        <v>345</v>
      </c>
      <c r="F90" s="25">
        <v>4</v>
      </c>
      <c r="G90" s="37" t="s">
        <v>157</v>
      </c>
      <c r="H90" s="29"/>
      <c r="I90" s="94">
        <v>0.6</v>
      </c>
      <c r="J90" s="94">
        <v>4.5999999999999996</v>
      </c>
      <c r="K90" s="94">
        <v>54</v>
      </c>
      <c r="L90" s="94">
        <v>28</v>
      </c>
      <c r="M90" s="94">
        <v>1</v>
      </c>
      <c r="N90" s="93">
        <v>0.4</v>
      </c>
      <c r="O90" s="93">
        <v>14.2</v>
      </c>
      <c r="P90" s="93">
        <v>0</v>
      </c>
      <c r="Q90" s="93">
        <v>0.8</v>
      </c>
      <c r="R90" s="93">
        <v>0</v>
      </c>
      <c r="S90" s="93">
        <v>16</v>
      </c>
      <c r="T90" s="93">
        <v>81.8</v>
      </c>
      <c r="U90" s="93">
        <v>0</v>
      </c>
      <c r="V90" s="93">
        <v>0</v>
      </c>
      <c r="W90" s="93">
        <v>0.5</v>
      </c>
      <c r="X90" s="93">
        <v>0</v>
      </c>
      <c r="Y90" s="93">
        <v>0</v>
      </c>
      <c r="Z90" s="93">
        <v>0</v>
      </c>
      <c r="AA90" s="93">
        <v>0.7</v>
      </c>
      <c r="AB90" s="93">
        <v>0</v>
      </c>
      <c r="AC90" s="93">
        <v>0</v>
      </c>
      <c r="AD90" s="93">
        <v>3.4</v>
      </c>
      <c r="AE90" s="93">
        <v>19.399999999999999</v>
      </c>
      <c r="AF90" s="93">
        <v>2</v>
      </c>
      <c r="AG90" s="93">
        <v>0</v>
      </c>
      <c r="AH90" s="93">
        <v>0</v>
      </c>
      <c r="AI90" s="93">
        <v>0</v>
      </c>
      <c r="AJ90" s="93">
        <v>0</v>
      </c>
      <c r="AK90" s="93">
        <v>1</v>
      </c>
      <c r="AL90" s="93">
        <v>13</v>
      </c>
      <c r="AM90" s="93">
        <v>43.1</v>
      </c>
      <c r="AN90" s="93">
        <v>7.6</v>
      </c>
      <c r="AO90" s="96">
        <f t="shared" si="35"/>
        <v>82</v>
      </c>
      <c r="AP90" s="96">
        <f t="shared" si="36"/>
        <v>97.8</v>
      </c>
      <c r="AQ90" s="96">
        <f t="shared" si="37"/>
        <v>56.1</v>
      </c>
    </row>
    <row r="91" spans="1:43" x14ac:dyDescent="0.3">
      <c r="A91" s="77" t="s">
        <v>162</v>
      </c>
      <c r="B91" s="36" t="s">
        <v>148</v>
      </c>
      <c r="C91" s="87">
        <v>5.5664999999999996</v>
      </c>
      <c r="D91" s="87">
        <v>43.896299999999997</v>
      </c>
      <c r="E91" s="30">
        <v>620</v>
      </c>
      <c r="F91" s="30">
        <v>4</v>
      </c>
      <c r="G91" s="69" t="s">
        <v>158</v>
      </c>
      <c r="H91" s="29"/>
      <c r="I91" s="94">
        <v>2</v>
      </c>
      <c r="J91" s="94">
        <v>3.5</v>
      </c>
      <c r="K91" s="94">
        <v>72.3</v>
      </c>
      <c r="L91" s="94">
        <v>41.3</v>
      </c>
      <c r="M91" s="94">
        <v>8.8000000000000007</v>
      </c>
      <c r="N91" s="93">
        <v>0</v>
      </c>
      <c r="O91" s="93">
        <v>13.8</v>
      </c>
      <c r="P91" s="93">
        <v>1.1000000000000001</v>
      </c>
      <c r="Q91" s="93">
        <v>2.2000000000000002</v>
      </c>
      <c r="R91" s="93">
        <v>0</v>
      </c>
      <c r="S91" s="93">
        <v>36.299999999999997</v>
      </c>
      <c r="T91" s="93">
        <v>69.3</v>
      </c>
      <c r="U91" s="93">
        <v>0</v>
      </c>
      <c r="V91" s="93">
        <v>0</v>
      </c>
      <c r="W91" s="93">
        <v>0</v>
      </c>
      <c r="X91" s="93">
        <v>0.5</v>
      </c>
      <c r="Y91" s="93">
        <v>0</v>
      </c>
      <c r="Z91" s="93">
        <v>0</v>
      </c>
      <c r="AA91" s="93">
        <v>0.7</v>
      </c>
      <c r="AB91" s="93">
        <v>0</v>
      </c>
      <c r="AC91" s="93">
        <v>0</v>
      </c>
      <c r="AD91" s="93">
        <v>2.8</v>
      </c>
      <c r="AE91" s="93">
        <v>24.3</v>
      </c>
      <c r="AF91" s="93">
        <v>5.7</v>
      </c>
      <c r="AG91" s="93">
        <v>0</v>
      </c>
      <c r="AH91" s="93">
        <v>0</v>
      </c>
      <c r="AI91" s="93">
        <v>0</v>
      </c>
      <c r="AJ91" s="93">
        <v>1.5</v>
      </c>
      <c r="AK91" s="93">
        <v>0</v>
      </c>
      <c r="AL91" s="93">
        <v>27.3</v>
      </c>
      <c r="AM91" s="93">
        <v>89.3</v>
      </c>
      <c r="AN91" s="93">
        <v>7</v>
      </c>
      <c r="AO91" s="96">
        <f t="shared" si="35"/>
        <v>113.6</v>
      </c>
      <c r="AP91" s="96">
        <f t="shared" si="36"/>
        <v>105.6</v>
      </c>
      <c r="AQ91" s="96">
        <f t="shared" si="37"/>
        <v>116.6</v>
      </c>
    </row>
    <row r="92" spans="1:43" x14ac:dyDescent="0.3">
      <c r="A92" s="57" t="s">
        <v>262</v>
      </c>
      <c r="B92" s="57" t="s">
        <v>234</v>
      </c>
      <c r="C92" s="91">
        <v>5.4387999999999996</v>
      </c>
      <c r="D92" s="91">
        <v>44.003300000000003</v>
      </c>
      <c r="E92" s="61">
        <v>1020</v>
      </c>
      <c r="F92" s="61">
        <v>4</v>
      </c>
      <c r="G92" s="49" t="s">
        <v>158</v>
      </c>
      <c r="I92" s="93">
        <v>4.3</v>
      </c>
      <c r="J92" s="93">
        <v>6.9</v>
      </c>
      <c r="K92" s="93">
        <v>64.400000000000006</v>
      </c>
      <c r="L92" s="93">
        <v>63</v>
      </c>
      <c r="M92" s="93">
        <v>5</v>
      </c>
      <c r="N92" s="93">
        <v>0</v>
      </c>
      <c r="O92" s="93">
        <v>18</v>
      </c>
      <c r="P92" s="93">
        <v>1.8</v>
      </c>
      <c r="Q92" s="93">
        <v>3.6</v>
      </c>
      <c r="R92" s="93">
        <v>1.5</v>
      </c>
      <c r="S92" s="93">
        <v>15.5</v>
      </c>
      <c r="T92" s="93" t="s">
        <v>526</v>
      </c>
      <c r="U92" s="93" t="s">
        <v>526</v>
      </c>
      <c r="V92" s="93">
        <v>0</v>
      </c>
      <c r="W92" s="93">
        <v>0</v>
      </c>
      <c r="X92" s="93">
        <v>0</v>
      </c>
      <c r="Y92" s="93">
        <v>0</v>
      </c>
      <c r="Z92" s="93">
        <v>0</v>
      </c>
      <c r="AA92" s="93">
        <v>0</v>
      </c>
      <c r="AB92" s="93">
        <v>1.8</v>
      </c>
      <c r="AC92" s="93">
        <v>0</v>
      </c>
      <c r="AD92" s="93">
        <v>2.9</v>
      </c>
      <c r="AE92" s="93">
        <v>26</v>
      </c>
      <c r="AF92" s="93">
        <v>8</v>
      </c>
      <c r="AG92" s="93">
        <v>0</v>
      </c>
      <c r="AH92" s="93">
        <v>0</v>
      </c>
      <c r="AI92" s="93">
        <v>0</v>
      </c>
      <c r="AJ92" s="93">
        <v>0</v>
      </c>
      <c r="AK92" s="93">
        <v>0</v>
      </c>
      <c r="AL92" s="93">
        <v>20</v>
      </c>
      <c r="AM92" s="93">
        <v>64.599999999999994</v>
      </c>
      <c r="AN92" s="93">
        <v>12.3</v>
      </c>
      <c r="AO92" s="96">
        <f t="shared" si="35"/>
        <v>127.4</v>
      </c>
      <c r="AP92" s="96" t="str">
        <f t="shared" si="36"/>
        <v>-</v>
      </c>
      <c r="AQ92" s="96">
        <f t="shared" si="37"/>
        <v>84.6</v>
      </c>
    </row>
    <row r="94" spans="1:43" x14ac:dyDescent="0.3">
      <c r="V94" s="99"/>
    </row>
  </sheetData>
  <autoFilter ref="A6:AO92">
    <sortState ref="A7:AO93">
      <sortCondition ref="A6:A93"/>
    </sortState>
  </autoFilter>
  <conditionalFormatting sqref="I7:AN92">
    <cfRule type="colorScale" priority="6">
      <colorScale>
        <cfvo type="min"/>
        <cfvo type="max"/>
        <color theme="0"/>
        <color theme="4" tint="-0.249977111117893"/>
      </colorScale>
    </cfRule>
  </conditionalFormatting>
  <conditionalFormatting sqref="AO7:AR92">
    <cfRule type="colorScale" priority="8">
      <colorScale>
        <cfvo type="min"/>
        <cfvo type="max"/>
        <color theme="0"/>
        <color theme="5" tint="-0.249977111117893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I29"/>
  <sheetViews>
    <sheetView workbookViewId="0">
      <selection activeCell="A4" sqref="A4:G29"/>
    </sheetView>
  </sheetViews>
  <sheetFormatPr baseColWidth="10" defaultRowHeight="13.2" x14ac:dyDescent="0.25"/>
  <cols>
    <col min="2" max="2" width="26.5546875" customWidth="1"/>
  </cols>
  <sheetData>
    <row r="1" spans="1:9" ht="16.2" x14ac:dyDescent="0.4">
      <c r="A1" s="50" t="s">
        <v>206</v>
      </c>
    </row>
    <row r="2" spans="1:9" ht="16.2" x14ac:dyDescent="0.4">
      <c r="A2" s="11"/>
    </row>
    <row r="3" spans="1:9" ht="69" x14ac:dyDescent="0.25">
      <c r="A3" s="58" t="s">
        <v>180</v>
      </c>
      <c r="B3" s="59" t="s">
        <v>181</v>
      </c>
      <c r="C3" s="58" t="s">
        <v>182</v>
      </c>
      <c r="D3" s="60" t="s">
        <v>54</v>
      </c>
      <c r="E3" s="60" t="s">
        <v>183</v>
      </c>
      <c r="F3" s="58" t="s">
        <v>184</v>
      </c>
      <c r="G3" s="58" t="s">
        <v>185</v>
      </c>
      <c r="I3" s="58" t="s">
        <v>430</v>
      </c>
    </row>
    <row r="4" spans="1:9" ht="14.4" thickBot="1" x14ac:dyDescent="0.3">
      <c r="A4" s="67" t="s">
        <v>205</v>
      </c>
      <c r="B4" s="49" t="s">
        <v>172</v>
      </c>
      <c r="C4" s="16">
        <v>23</v>
      </c>
      <c r="D4" s="16">
        <v>0</v>
      </c>
      <c r="E4" s="16" t="s">
        <v>53</v>
      </c>
      <c r="F4" s="16">
        <v>43.523000000000003</v>
      </c>
      <c r="G4" s="16">
        <v>4.9221000000000004</v>
      </c>
      <c r="I4" t="e">
        <f>VLOOKUP('Postes 13'!A4,'PJ Nov-Dec'!$A$7:$B$96,2,FALSE)</f>
        <v>#N/A</v>
      </c>
    </row>
    <row r="5" spans="1:9" ht="14.4" thickBot="1" x14ac:dyDescent="0.3">
      <c r="A5" s="23" t="s">
        <v>204</v>
      </c>
      <c r="B5" s="22" t="s">
        <v>173</v>
      </c>
      <c r="C5" s="21">
        <v>9</v>
      </c>
      <c r="D5" s="21">
        <v>0</v>
      </c>
      <c r="E5" s="21" t="s">
        <v>53</v>
      </c>
      <c r="F5" s="21">
        <v>43.437600000000003</v>
      </c>
      <c r="G5" s="21">
        <v>5.2160000000000002</v>
      </c>
      <c r="I5" t="e">
        <f>VLOOKUP('Postes 13'!A5,'PJ Nov-Dec'!$A$7:$B$96,2,FALSE)</f>
        <v>#N/A</v>
      </c>
    </row>
    <row r="6" spans="1:9" ht="14.4" thickBot="1" x14ac:dyDescent="0.3">
      <c r="A6" s="23" t="s">
        <v>203</v>
      </c>
      <c r="B6" s="22" t="s">
        <v>174</v>
      </c>
      <c r="C6" s="21">
        <v>58</v>
      </c>
      <c r="D6" s="21">
        <v>0</v>
      </c>
      <c r="E6" s="21" t="s">
        <v>53</v>
      </c>
      <c r="F6" s="21">
        <v>43.603499999999997</v>
      </c>
      <c r="G6" s="21">
        <v>5.1040999999999999</v>
      </c>
      <c r="I6" t="str">
        <f>VLOOKUP('Postes 13'!A6,'PJ Nov-Dec'!$A$7:$B$96,2,FALSE)</f>
        <v>SALON DE PROVENCE</v>
      </c>
    </row>
    <row r="7" spans="1:9" ht="14.4" thickBot="1" x14ac:dyDescent="0.3">
      <c r="A7" s="23" t="s">
        <v>142</v>
      </c>
      <c r="B7" s="22" t="s">
        <v>141</v>
      </c>
      <c r="C7" s="21">
        <v>173</v>
      </c>
      <c r="D7" s="21">
        <v>1</v>
      </c>
      <c r="E7" s="21" t="s">
        <v>53</v>
      </c>
      <c r="F7" s="21">
        <v>43.529499999999999</v>
      </c>
      <c r="G7" s="21">
        <v>5.4245000000000001</v>
      </c>
      <c r="I7" t="str">
        <f>VLOOKUP('Postes 13'!A7,'PJ Nov-Dec'!$A$7:$B$96,2,FALSE)</f>
        <v>AIX EN PROVENCE</v>
      </c>
    </row>
    <row r="8" spans="1:9" ht="14.4" thickBot="1" x14ac:dyDescent="0.3">
      <c r="A8" s="23" t="s">
        <v>202</v>
      </c>
      <c r="B8" s="22" t="s">
        <v>175</v>
      </c>
      <c r="C8" s="21">
        <v>1</v>
      </c>
      <c r="D8" s="21">
        <v>1</v>
      </c>
      <c r="E8" s="21" t="s">
        <v>53</v>
      </c>
      <c r="F8" s="21">
        <v>43.51</v>
      </c>
      <c r="G8" s="21">
        <v>4.6938000000000004</v>
      </c>
      <c r="I8" t="e">
        <f>VLOOKUP('Postes 13'!A8,'PJ Nov-Dec'!$A$7:$B$96,2,FALSE)</f>
        <v>#N/A</v>
      </c>
    </row>
    <row r="9" spans="1:9" ht="14.4" thickBot="1" x14ac:dyDescent="0.3">
      <c r="A9" s="23" t="s">
        <v>122</v>
      </c>
      <c r="B9" s="22" t="s">
        <v>119</v>
      </c>
      <c r="C9" s="21">
        <v>212</v>
      </c>
      <c r="D9" s="21">
        <v>1</v>
      </c>
      <c r="E9" s="21" t="s">
        <v>53</v>
      </c>
      <c r="F9" s="21">
        <v>43.222099999999998</v>
      </c>
      <c r="G9" s="21">
        <v>5.5030999999999999</v>
      </c>
      <c r="I9" t="str">
        <f>VLOOKUP('Postes 13'!A9,'PJ Nov-Dec'!$A$7:$B$96,2,FALSE)</f>
        <v>CASSIS</v>
      </c>
    </row>
    <row r="10" spans="1:9" ht="14.4" thickBot="1" x14ac:dyDescent="0.3">
      <c r="A10" s="23" t="s">
        <v>124</v>
      </c>
      <c r="B10" s="22" t="s">
        <v>123</v>
      </c>
      <c r="C10" s="21">
        <v>192</v>
      </c>
      <c r="D10" s="21">
        <v>1</v>
      </c>
      <c r="E10" s="21" t="s">
        <v>53</v>
      </c>
      <c r="F10" s="21">
        <v>43.310600000000001</v>
      </c>
      <c r="G10" s="21">
        <v>5.4790999999999999</v>
      </c>
      <c r="I10" t="str">
        <f>VLOOKUP('Postes 13'!A10,'PJ Nov-Dec'!$A$7:$B$96,2,FALSE)</f>
        <v>MARSEILLE</v>
      </c>
    </row>
    <row r="11" spans="1:9" ht="14.4" thickBot="1" x14ac:dyDescent="0.3">
      <c r="A11" s="23" t="s">
        <v>88</v>
      </c>
      <c r="B11" s="22" t="s">
        <v>84</v>
      </c>
      <c r="C11" s="21">
        <v>217</v>
      </c>
      <c r="D11" s="21">
        <v>1</v>
      </c>
      <c r="E11" s="21" t="s">
        <v>53</v>
      </c>
      <c r="F11" s="21">
        <v>43.656799999999997</v>
      </c>
      <c r="G11" s="21">
        <v>5.6066000000000003</v>
      </c>
      <c r="I11" t="str">
        <f>VLOOKUP('Postes 13'!A11,'PJ Nov-Dec'!$A$7:$B$96,2,FALSE)</f>
        <v>PEYROLLES EN PROVENCE</v>
      </c>
    </row>
    <row r="12" spans="1:9" ht="14.4" thickBot="1" x14ac:dyDescent="0.3">
      <c r="A12" s="23" t="s">
        <v>201</v>
      </c>
      <c r="B12" s="22" t="s">
        <v>176</v>
      </c>
      <c r="C12" s="21">
        <v>15</v>
      </c>
      <c r="D12" s="21">
        <v>1</v>
      </c>
      <c r="E12" s="21" t="s">
        <v>53</v>
      </c>
      <c r="F12" s="21">
        <v>43.829799999999999</v>
      </c>
      <c r="G12" s="21">
        <v>4.6401000000000003</v>
      </c>
      <c r="I12" t="e">
        <f>VLOOKUP('Postes 13'!A12,'PJ Nov-Dec'!$A$7:$B$96,2,FALSE)</f>
        <v>#N/A</v>
      </c>
    </row>
    <row r="13" spans="1:9" ht="14.4" thickBot="1" x14ac:dyDescent="0.3">
      <c r="A13" s="23" t="s">
        <v>91</v>
      </c>
      <c r="B13" s="22" t="s">
        <v>90</v>
      </c>
      <c r="C13" s="21">
        <v>130</v>
      </c>
      <c r="D13" s="21">
        <v>2</v>
      </c>
      <c r="E13" s="21" t="s">
        <v>53</v>
      </c>
      <c r="F13" s="21">
        <v>43.307299999999998</v>
      </c>
      <c r="G13" s="21">
        <v>5.6010999999999997</v>
      </c>
      <c r="I13" t="str">
        <f>VLOOKUP('Postes 13'!A13,'PJ Nov-Dec'!$A$7:$B$96,2,FALSE)</f>
        <v>AUBAGNE</v>
      </c>
    </row>
    <row r="14" spans="1:9" ht="14.4" thickBot="1" x14ac:dyDescent="0.3">
      <c r="A14" s="23" t="s">
        <v>200</v>
      </c>
      <c r="B14" s="22" t="s">
        <v>177</v>
      </c>
      <c r="C14" s="21">
        <v>17</v>
      </c>
      <c r="D14" s="21">
        <v>2</v>
      </c>
      <c r="E14" s="21" t="s">
        <v>53</v>
      </c>
      <c r="F14" s="21">
        <v>43.847099999999998</v>
      </c>
      <c r="G14" s="21">
        <v>4.8348000000000004</v>
      </c>
      <c r="I14" t="e">
        <f>VLOOKUP('Postes 13'!A14,'PJ Nov-Dec'!$A$7:$B$96,2,FALSE)</f>
        <v>#N/A</v>
      </c>
    </row>
    <row r="15" spans="1:9" ht="14.4" thickBot="1" x14ac:dyDescent="0.3">
      <c r="A15" s="23" t="s">
        <v>105</v>
      </c>
      <c r="B15" s="22" t="s">
        <v>100</v>
      </c>
      <c r="C15" s="21">
        <v>201</v>
      </c>
      <c r="D15" s="21">
        <v>2</v>
      </c>
      <c r="E15" s="21" t="s">
        <v>53</v>
      </c>
      <c r="F15" s="21">
        <v>43.386600000000001</v>
      </c>
      <c r="G15" s="21">
        <v>5.601</v>
      </c>
      <c r="I15" t="str">
        <f>VLOOKUP('Postes 13'!A15,'PJ Nov-Dec'!$A$7:$B$96,2,FALSE)</f>
        <v>LA DESTROUSSE_SAPC</v>
      </c>
    </row>
    <row r="16" spans="1:9" ht="14.4" thickBot="1" x14ac:dyDescent="0.3">
      <c r="A16" s="23" t="s">
        <v>87</v>
      </c>
      <c r="B16" s="22" t="s">
        <v>86</v>
      </c>
      <c r="C16" s="21">
        <v>416</v>
      </c>
      <c r="D16" s="21">
        <v>2</v>
      </c>
      <c r="E16" s="21" t="s">
        <v>53</v>
      </c>
      <c r="F16" s="21">
        <v>43.418500000000002</v>
      </c>
      <c r="G16" s="21">
        <v>5.4996</v>
      </c>
      <c r="I16" t="str">
        <f>VLOOKUP('Postes 13'!A16,'PJ Nov-Dec'!$A$7:$B$96,2,FALSE)</f>
        <v>MIMET</v>
      </c>
    </row>
    <row r="17" spans="1:9" ht="14.4" thickBot="1" x14ac:dyDescent="0.3">
      <c r="A17" s="23" t="s">
        <v>160</v>
      </c>
      <c r="B17" s="22" t="s">
        <v>146</v>
      </c>
      <c r="C17" s="21">
        <v>250</v>
      </c>
      <c r="D17" s="21">
        <v>2</v>
      </c>
      <c r="E17" s="21" t="s">
        <v>53</v>
      </c>
      <c r="F17" s="21">
        <v>43.600499999999997</v>
      </c>
      <c r="G17" s="21">
        <v>5.3167999999999997</v>
      </c>
      <c r="I17" t="str">
        <f>VLOOKUP('Postes 13'!A17,'PJ Nov-Dec'!$A$7:$B$96,2,FALSE)</f>
        <v>ST CANNAT</v>
      </c>
    </row>
    <row r="18" spans="1:9" ht="14.4" thickBot="1" x14ac:dyDescent="0.3">
      <c r="A18" s="23" t="s">
        <v>97</v>
      </c>
      <c r="B18" s="22" t="s">
        <v>96</v>
      </c>
      <c r="C18" s="21">
        <v>264</v>
      </c>
      <c r="D18" s="21">
        <v>2</v>
      </c>
      <c r="E18" s="21" t="s">
        <v>53</v>
      </c>
      <c r="F18" s="21">
        <v>43.445300000000003</v>
      </c>
      <c r="G18" s="21">
        <v>5.6985999999999999</v>
      </c>
      <c r="I18" t="str">
        <f>VLOOKUP('Postes 13'!A18,'PJ Nov-Dec'!$A$7:$B$96,2,FALSE)</f>
        <v>TRETS</v>
      </c>
    </row>
    <row r="19" spans="1:9" ht="14.4" thickBot="1" x14ac:dyDescent="0.3">
      <c r="A19" s="23" t="s">
        <v>106</v>
      </c>
      <c r="B19" s="22" t="s">
        <v>99</v>
      </c>
      <c r="C19" s="21">
        <v>565</v>
      </c>
      <c r="D19" s="21">
        <v>2</v>
      </c>
      <c r="E19" s="21" t="s">
        <v>53</v>
      </c>
      <c r="F19" s="21">
        <v>43.551000000000002</v>
      </c>
      <c r="G19" s="21">
        <v>5.68</v>
      </c>
      <c r="I19" t="str">
        <f>VLOOKUP('Postes 13'!A19,'PJ Nov-Dec'!$A$7:$B$96,2,FALSE)</f>
        <v>VAUVENARGUES</v>
      </c>
    </row>
    <row r="20" spans="1:9" ht="14.4" thickBot="1" x14ac:dyDescent="0.3">
      <c r="A20" s="23" t="s">
        <v>121</v>
      </c>
      <c r="B20" s="22" t="s">
        <v>118</v>
      </c>
      <c r="C20" s="21">
        <v>316</v>
      </c>
      <c r="D20" s="21">
        <v>3</v>
      </c>
      <c r="E20" s="21" t="s">
        <v>53</v>
      </c>
      <c r="F20" s="21">
        <v>43.174599999999998</v>
      </c>
      <c r="G20" s="21">
        <v>5.5740999999999996</v>
      </c>
      <c r="I20" t="str">
        <f>VLOOKUP('Postes 13'!A20,'PJ Nov-Dec'!$A$7:$B$96,2,FALSE)</f>
        <v>BEC DE L AIGLE</v>
      </c>
    </row>
    <row r="21" spans="1:9" ht="14.4" thickBot="1" x14ac:dyDescent="0.3">
      <c r="A21" s="23" t="s">
        <v>199</v>
      </c>
      <c r="B21" s="22" t="s">
        <v>178</v>
      </c>
      <c r="C21" s="21">
        <v>27</v>
      </c>
      <c r="D21" s="21">
        <v>3</v>
      </c>
      <c r="E21" s="21" t="s">
        <v>53</v>
      </c>
      <c r="F21" s="21">
        <v>43.331600000000002</v>
      </c>
      <c r="G21" s="21">
        <v>5.0533000000000001</v>
      </c>
      <c r="I21" t="e">
        <f>VLOOKUP('Postes 13'!A21,'PJ Nov-Dec'!$A$7:$B$96,2,FALSE)</f>
        <v>#N/A</v>
      </c>
    </row>
    <row r="22" spans="1:9" ht="14.4" thickBot="1" x14ac:dyDescent="0.3">
      <c r="A22" s="23" t="s">
        <v>95</v>
      </c>
      <c r="B22" s="22" t="s">
        <v>92</v>
      </c>
      <c r="C22" s="21">
        <v>180</v>
      </c>
      <c r="D22" s="21">
        <v>3</v>
      </c>
      <c r="E22" s="21" t="s">
        <v>53</v>
      </c>
      <c r="F22" s="21">
        <v>43.271099999999997</v>
      </c>
      <c r="G22" s="21">
        <v>5.7</v>
      </c>
      <c r="I22" t="str">
        <f>VLOOKUP('Postes 13'!A22,'PJ Nov-Dec'!$A$7:$B$96,2,FALSE)</f>
        <v>CUGES-LES-PINS</v>
      </c>
    </row>
    <row r="23" spans="1:9" ht="13.8" x14ac:dyDescent="0.25">
      <c r="A23" s="23" t="s">
        <v>198</v>
      </c>
      <c r="B23" s="22" t="s">
        <v>179</v>
      </c>
      <c r="C23" s="21">
        <v>75</v>
      </c>
      <c r="D23" s="21">
        <v>3</v>
      </c>
      <c r="E23" s="21" t="s">
        <v>53</v>
      </c>
      <c r="F23" s="21">
        <v>43.3035</v>
      </c>
      <c r="G23" s="21">
        <v>5.39</v>
      </c>
      <c r="I23" t="e">
        <f>VLOOKUP('Postes 13'!A23,'PJ Nov-Dec'!$A$7:$B$96,2,FALSE)</f>
        <v>#N/A</v>
      </c>
    </row>
    <row r="24" spans="1:9" ht="14.4" thickBot="1" x14ac:dyDescent="0.3">
      <c r="A24" s="67" t="s">
        <v>197</v>
      </c>
      <c r="B24" s="49" t="s">
        <v>186</v>
      </c>
      <c r="C24" s="16">
        <v>10</v>
      </c>
      <c r="D24" s="16">
        <v>3</v>
      </c>
      <c r="E24" s="16" t="s">
        <v>53</v>
      </c>
      <c r="F24" s="16">
        <v>43.542999999999999</v>
      </c>
      <c r="G24" s="16">
        <v>5.0370999999999997</v>
      </c>
      <c r="I24" t="e">
        <f>VLOOKUP('Postes 13'!A24,'PJ Nov-Dec'!$A$7:$B$96,2,FALSE)</f>
        <v>#N/A</v>
      </c>
    </row>
    <row r="25" spans="1:9" ht="14.4" thickBot="1" x14ac:dyDescent="0.3">
      <c r="A25" s="23" t="s">
        <v>196</v>
      </c>
      <c r="B25" s="22" t="s">
        <v>187</v>
      </c>
      <c r="C25" s="21">
        <v>137</v>
      </c>
      <c r="D25" s="21">
        <v>4</v>
      </c>
      <c r="E25" s="21" t="s">
        <v>53</v>
      </c>
      <c r="F25" s="21">
        <v>43.3093</v>
      </c>
      <c r="G25" s="21">
        <v>5.4260999999999999</v>
      </c>
      <c r="I25" t="e">
        <f>VLOOKUP('Postes 13'!A25,'PJ Nov-Dec'!$A$7:$B$96,2,FALSE)</f>
        <v>#N/A</v>
      </c>
    </row>
    <row r="26" spans="1:9" ht="14.4" thickBot="1" x14ac:dyDescent="0.3">
      <c r="A26" s="23" t="s">
        <v>195</v>
      </c>
      <c r="B26" s="22" t="s">
        <v>188</v>
      </c>
      <c r="C26" s="21">
        <v>121</v>
      </c>
      <c r="D26" s="21">
        <v>4</v>
      </c>
      <c r="E26" s="21" t="s">
        <v>53</v>
      </c>
      <c r="F26" s="21">
        <v>43.338500000000003</v>
      </c>
      <c r="G26" s="21">
        <v>5.4044999999999996</v>
      </c>
      <c r="I26" t="e">
        <f>VLOOKUP('Postes 13'!A26,'PJ Nov-Dec'!$A$7:$B$96,2,FALSE)</f>
        <v>#N/A</v>
      </c>
    </row>
    <row r="27" spans="1:9" ht="14.4" thickBot="1" x14ac:dyDescent="0.3">
      <c r="A27" s="23" t="s">
        <v>194</v>
      </c>
      <c r="B27" s="22" t="s">
        <v>189</v>
      </c>
      <c r="C27" s="21">
        <v>101</v>
      </c>
      <c r="D27" s="21">
        <v>4</v>
      </c>
      <c r="E27" s="21" t="s">
        <v>53</v>
      </c>
      <c r="F27" s="21">
        <v>43.417099999999998</v>
      </c>
      <c r="G27" s="21">
        <v>5.0427999999999997</v>
      </c>
      <c r="I27" t="e">
        <f>VLOOKUP('Postes 13'!A27,'PJ Nov-Dec'!$A$7:$B$96,2,FALSE)</f>
        <v>#N/A</v>
      </c>
    </row>
    <row r="28" spans="1:9" ht="14.4" thickBot="1" x14ac:dyDescent="0.3">
      <c r="A28" s="23" t="s">
        <v>193</v>
      </c>
      <c r="B28" s="22" t="s">
        <v>190</v>
      </c>
      <c r="C28" s="21">
        <v>2</v>
      </c>
      <c r="D28" s="21">
        <v>4</v>
      </c>
      <c r="E28" s="21" t="s">
        <v>53</v>
      </c>
      <c r="F28" s="21">
        <v>43.457099999999997</v>
      </c>
      <c r="G28" s="21">
        <v>4.4278000000000004</v>
      </c>
      <c r="I28" t="e">
        <f>VLOOKUP('Postes 13'!A28,'PJ Nov-Dec'!$A$7:$B$96,2,FALSE)</f>
        <v>#N/A</v>
      </c>
    </row>
    <row r="29" spans="1:9" ht="13.8" x14ac:dyDescent="0.25">
      <c r="A29" s="23" t="s">
        <v>192</v>
      </c>
      <c r="B29" s="22" t="s">
        <v>191</v>
      </c>
      <c r="C29" s="21">
        <v>62</v>
      </c>
      <c r="D29" s="21">
        <v>5</v>
      </c>
      <c r="E29" s="21" t="s">
        <v>53</v>
      </c>
      <c r="F29" s="21">
        <v>43.642499999999998</v>
      </c>
      <c r="G29" s="21">
        <v>4.9935999999999998</v>
      </c>
      <c r="I29" t="e">
        <f>VLOOKUP('Postes 13'!A29,'PJ Nov-Dec'!$A$7:$B$96,2,FALSE)</f>
        <v>#N/A</v>
      </c>
    </row>
  </sheetData>
  <autoFilter ref="A3:G29"/>
  <hyperlinks>
    <hyperlink ref="D3" r:id="rId1" display="javascript:void(0)"/>
    <hyperlink ref="E3" r:id="rId2" display="javascript:void(0)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I41"/>
  <sheetViews>
    <sheetView workbookViewId="0"/>
  </sheetViews>
  <sheetFormatPr baseColWidth="10" defaultRowHeight="13.2" x14ac:dyDescent="0.25"/>
  <cols>
    <col min="2" max="2" width="26.5546875" customWidth="1"/>
    <col min="9" max="9" width="35.33203125" customWidth="1"/>
  </cols>
  <sheetData>
    <row r="1" spans="1:9" ht="16.2" x14ac:dyDescent="0.4">
      <c r="A1" s="50" t="s">
        <v>431</v>
      </c>
    </row>
    <row r="2" spans="1:9" ht="16.2" x14ac:dyDescent="0.4">
      <c r="A2" s="11"/>
    </row>
    <row r="3" spans="1:9" ht="27.6" x14ac:dyDescent="0.25">
      <c r="A3" s="58" t="s">
        <v>180</v>
      </c>
      <c r="B3" s="59" t="s">
        <v>181</v>
      </c>
      <c r="C3" s="58" t="s">
        <v>182</v>
      </c>
      <c r="D3" s="60" t="s">
        <v>54</v>
      </c>
      <c r="E3" s="60" t="s">
        <v>183</v>
      </c>
      <c r="F3" s="58" t="s">
        <v>184</v>
      </c>
      <c r="G3" s="58" t="s">
        <v>185</v>
      </c>
      <c r="I3" s="58" t="s">
        <v>430</v>
      </c>
    </row>
    <row r="4" spans="1:9" ht="14.4" thickBot="1" x14ac:dyDescent="0.3">
      <c r="A4" s="67" t="s">
        <v>77</v>
      </c>
      <c r="B4" s="49" t="s">
        <v>65</v>
      </c>
      <c r="C4" s="16">
        <v>563</v>
      </c>
      <c r="D4" s="16">
        <v>2</v>
      </c>
      <c r="E4" s="16" t="s">
        <v>53</v>
      </c>
      <c r="F4" s="16">
        <v>43.794499999999999</v>
      </c>
      <c r="G4" s="16">
        <v>6.2447999999999997</v>
      </c>
      <c r="I4" t="str">
        <f>VLOOKUP('Postes 83'!A4,'PJ Nov-Dec'!$A$7:$B$96,2,FALSE)</f>
        <v>AIGUINES_SAPC</v>
      </c>
    </row>
    <row r="5" spans="1:9" ht="14.4" thickBot="1" x14ac:dyDescent="0.35">
      <c r="A5" s="40" t="s">
        <v>7</v>
      </c>
      <c r="B5" s="40" t="s">
        <v>8</v>
      </c>
      <c r="C5" s="47">
        <v>497</v>
      </c>
      <c r="D5" s="47">
        <v>3</v>
      </c>
      <c r="E5" s="47" t="s">
        <v>53</v>
      </c>
      <c r="F5" s="47">
        <v>43.640999999999998</v>
      </c>
      <c r="G5" s="47">
        <v>6.1875</v>
      </c>
      <c r="I5" t="str">
        <f>VLOOKUP('Postes 83'!A5,'PJ Nov-Dec'!$A$7:$B$96,2,FALSE)</f>
        <v>AUPS</v>
      </c>
    </row>
    <row r="6" spans="1:9" ht="14.4" thickBot="1" x14ac:dyDescent="0.35">
      <c r="A6" s="40" t="s">
        <v>82</v>
      </c>
      <c r="B6" s="40" t="s">
        <v>56</v>
      </c>
      <c r="C6" s="47">
        <v>249</v>
      </c>
      <c r="D6" s="47">
        <v>4</v>
      </c>
      <c r="E6" s="47" t="s">
        <v>53</v>
      </c>
      <c r="F6" s="47">
        <v>43.5396</v>
      </c>
      <c r="G6" s="47">
        <v>6.6851000000000003</v>
      </c>
      <c r="I6" t="str">
        <f>VLOOKUP('Postes 83'!A6,'PJ Nov-Dec'!$A$7:$B$96,2,FALSE)</f>
        <v>BAGNOLS EN FORET</v>
      </c>
    </row>
    <row r="7" spans="1:9" ht="14.4" thickBot="1" x14ac:dyDescent="0.35">
      <c r="A7" s="40" t="s">
        <v>83</v>
      </c>
      <c r="B7" s="40" t="s">
        <v>55</v>
      </c>
      <c r="C7" s="47">
        <v>372</v>
      </c>
      <c r="D7" s="47">
        <v>4</v>
      </c>
      <c r="E7" s="47" t="s">
        <v>53</v>
      </c>
      <c r="F7" s="47">
        <v>43.6218</v>
      </c>
      <c r="G7" s="47">
        <v>6.5646000000000004</v>
      </c>
      <c r="I7" t="str">
        <f>VLOOKUP('Postes 83'!A7,'PJ Nov-Dec'!$A$7:$B$96,2,FALSE)</f>
        <v>BARGEMON</v>
      </c>
    </row>
    <row r="8" spans="1:9" ht="14.4" thickBot="1" x14ac:dyDescent="0.3">
      <c r="A8" s="23" t="s">
        <v>9</v>
      </c>
      <c r="B8" s="22" t="s">
        <v>10</v>
      </c>
      <c r="C8" s="21">
        <v>88</v>
      </c>
      <c r="D8" s="21">
        <v>1</v>
      </c>
      <c r="E8" s="21" t="s">
        <v>53</v>
      </c>
      <c r="F8" s="21">
        <v>43.195099999999996</v>
      </c>
      <c r="G8" s="21">
        <v>6.3792999999999997</v>
      </c>
      <c r="I8" t="str">
        <f>VLOOKUP('Postes 83'!A8,'PJ Nov-Dec'!$A$7:$B$96,2,FALSE)</f>
        <v>BORMES LES MIMOSAS</v>
      </c>
    </row>
    <row r="9" spans="1:9" ht="14.4" thickBot="1" x14ac:dyDescent="0.35">
      <c r="A9" s="40" t="s">
        <v>104</v>
      </c>
      <c r="B9" s="40" t="s">
        <v>103</v>
      </c>
      <c r="C9" s="47">
        <v>107</v>
      </c>
      <c r="D9" s="47">
        <v>3</v>
      </c>
      <c r="E9" s="47" t="s">
        <v>53</v>
      </c>
      <c r="F9" s="47">
        <v>43.200499999999998</v>
      </c>
      <c r="G9" s="47">
        <v>6.6745000000000001</v>
      </c>
      <c r="I9" t="str">
        <f>VLOOKUP('Postes 83'!A9,'PJ Nov-Dec'!$A$7:$B$96,2,FALSE)</f>
        <v>CAP CAMARAT</v>
      </c>
    </row>
    <row r="10" spans="1:9" ht="14.4" thickBot="1" x14ac:dyDescent="0.3">
      <c r="A10" s="23" t="s">
        <v>436</v>
      </c>
      <c r="B10" s="22" t="s">
        <v>432</v>
      </c>
      <c r="C10" s="21">
        <v>115</v>
      </c>
      <c r="D10" s="21">
        <v>0</v>
      </c>
      <c r="E10" s="21" t="s">
        <v>53</v>
      </c>
      <c r="F10" s="21">
        <v>43.079300000000003</v>
      </c>
      <c r="G10" s="21">
        <v>5.9408000000000003</v>
      </c>
      <c r="I10" t="e">
        <f>VLOOKUP('Postes 83'!A10,'PJ Nov-Dec'!$A$7:$B$96,2,FALSE)</f>
        <v>#N/A</v>
      </c>
    </row>
    <row r="11" spans="1:9" ht="14.4" thickBot="1" x14ac:dyDescent="0.3">
      <c r="A11" s="23" t="s">
        <v>11</v>
      </c>
      <c r="B11" s="22" t="s">
        <v>12</v>
      </c>
      <c r="C11" s="21">
        <v>31</v>
      </c>
      <c r="D11" s="21">
        <v>2</v>
      </c>
      <c r="E11" s="21" t="s">
        <v>53</v>
      </c>
      <c r="F11" s="21">
        <v>43.261600000000001</v>
      </c>
      <c r="G11" s="21">
        <v>6.5103</v>
      </c>
      <c r="I11" t="str">
        <f>VLOOKUP('Postes 83'!A11,'PJ Nov-Dec'!$A$7:$B$96,2,FALSE)</f>
        <v>COGOLIN_SAPC</v>
      </c>
    </row>
    <row r="12" spans="1:9" ht="14.4" thickBot="1" x14ac:dyDescent="0.3">
      <c r="A12" s="23" t="s">
        <v>13</v>
      </c>
      <c r="B12" s="22" t="s">
        <v>14</v>
      </c>
      <c r="C12" s="21">
        <v>128</v>
      </c>
      <c r="D12" s="21">
        <v>2</v>
      </c>
      <c r="E12" s="21" t="s">
        <v>53</v>
      </c>
      <c r="F12" s="21">
        <v>43.232100000000003</v>
      </c>
      <c r="G12" s="21">
        <v>6.258</v>
      </c>
      <c r="I12" t="str">
        <f>VLOOKUP('Postes 83'!A12,'PJ Nov-Dec'!$A$7:$B$96,2,FALSE)</f>
        <v>COLLOBRIERES_SAPC</v>
      </c>
    </row>
    <row r="13" spans="1:9" ht="14.4" thickBot="1" x14ac:dyDescent="0.3">
      <c r="A13" s="23" t="s">
        <v>15</v>
      </c>
      <c r="B13" s="22" t="s">
        <v>16</v>
      </c>
      <c r="C13" s="21">
        <v>892</v>
      </c>
      <c r="D13" s="21">
        <v>1</v>
      </c>
      <c r="E13" s="21" t="s">
        <v>53</v>
      </c>
      <c r="F13" s="21">
        <v>43.658799999999999</v>
      </c>
      <c r="G13" s="21">
        <v>6.4713000000000003</v>
      </c>
      <c r="I13" t="str">
        <f>VLOOKUP('Postes 83'!A13,'PJ Nov-Dec'!$A$7:$B$96,2,FALSE)</f>
        <v>COMPS-SUR-ARTUBY</v>
      </c>
    </row>
    <row r="14" spans="1:9" ht="14.4" thickBot="1" x14ac:dyDescent="0.3">
      <c r="A14" s="23" t="s">
        <v>17</v>
      </c>
      <c r="B14" s="22" t="s">
        <v>18</v>
      </c>
      <c r="C14" s="21">
        <v>72</v>
      </c>
      <c r="D14" s="21">
        <v>1</v>
      </c>
      <c r="E14" s="21" t="s">
        <v>53</v>
      </c>
      <c r="F14" s="21">
        <v>43.247599999999998</v>
      </c>
      <c r="G14" s="21">
        <v>6.1313000000000004</v>
      </c>
      <c r="I14" t="str">
        <f>VLOOKUP('Postes 83'!A14,'PJ Nov-Dec'!$A$7:$B$96,2,FALSE)</f>
        <v>CUERS</v>
      </c>
    </row>
    <row r="15" spans="1:9" ht="14.4" thickBot="1" x14ac:dyDescent="0.3">
      <c r="A15" s="23" t="s">
        <v>42</v>
      </c>
      <c r="B15" s="22" t="s">
        <v>43</v>
      </c>
      <c r="C15" s="21">
        <v>173</v>
      </c>
      <c r="D15" s="21">
        <v>2</v>
      </c>
      <c r="E15" s="21" t="s">
        <v>53</v>
      </c>
      <c r="F15" s="21">
        <v>43.5261</v>
      </c>
      <c r="G15" s="21">
        <v>6.4532999999999996</v>
      </c>
      <c r="I15" t="str">
        <f>VLOOKUP('Postes 83'!A15,'PJ Nov-Dec'!$A$7:$B$96,2,FALSE)</f>
        <v>DRAGUIGNAN_SAPC</v>
      </c>
    </row>
    <row r="16" spans="1:9" ht="14.4" thickBot="1" x14ac:dyDescent="0.3">
      <c r="A16" s="23" t="s">
        <v>44</v>
      </c>
      <c r="B16" s="22" t="s">
        <v>434</v>
      </c>
      <c r="C16" s="21">
        <v>279</v>
      </c>
      <c r="D16" s="21">
        <v>1</v>
      </c>
      <c r="E16" s="21" t="s">
        <v>53</v>
      </c>
      <c r="F16" s="21">
        <v>43.521299999999997</v>
      </c>
      <c r="G16" s="21">
        <v>6.2521000000000004</v>
      </c>
      <c r="I16" t="str">
        <f>VLOOKUP('Postes 83'!A16,'PJ Nov-Dec'!$A$7:$B$96,2,FALSE)</f>
        <v>Entrecasteaux</v>
      </c>
    </row>
    <row r="17" spans="1:9" ht="14.4" thickBot="1" x14ac:dyDescent="0.3">
      <c r="A17" s="23" t="s">
        <v>46</v>
      </c>
      <c r="B17" s="22" t="s">
        <v>45</v>
      </c>
      <c r="C17" s="21">
        <v>7</v>
      </c>
      <c r="D17" s="21">
        <v>1</v>
      </c>
      <c r="E17" s="21" t="s">
        <v>53</v>
      </c>
      <c r="F17" s="21">
        <v>43.423499999999997</v>
      </c>
      <c r="G17" s="21">
        <v>6.7380000000000004</v>
      </c>
      <c r="I17" t="str">
        <f>VLOOKUP('Postes 83'!A17,'PJ Nov-Dec'!$A$7:$B$96,2,FALSE)</f>
        <v>FREJUS</v>
      </c>
    </row>
    <row r="18" spans="1:9" ht="14.4" thickBot="1" x14ac:dyDescent="0.3">
      <c r="A18" s="23" t="s">
        <v>47</v>
      </c>
      <c r="B18" s="22" t="s">
        <v>48</v>
      </c>
      <c r="C18" s="21">
        <v>560</v>
      </c>
      <c r="D18" s="21">
        <v>2</v>
      </c>
      <c r="E18" s="21" t="s">
        <v>53</v>
      </c>
      <c r="F18" s="21">
        <v>43.502600000000001</v>
      </c>
      <c r="G18" s="21">
        <v>6.8155000000000001</v>
      </c>
      <c r="I18" t="str">
        <f>VLOOKUP('Postes 83'!A18,'PJ Nov-Dec'!$A$7:$B$96,2,FALSE)</f>
        <v>FREJUS MONT VINAIGRE</v>
      </c>
    </row>
    <row r="19" spans="1:9" ht="14.4" thickBot="1" x14ac:dyDescent="0.3">
      <c r="A19" s="23" t="s">
        <v>126</v>
      </c>
      <c r="B19" s="22" t="s">
        <v>125</v>
      </c>
      <c r="C19" s="21">
        <v>2</v>
      </c>
      <c r="D19" s="21">
        <v>0</v>
      </c>
      <c r="E19" s="21" t="s">
        <v>53</v>
      </c>
      <c r="F19" s="21">
        <v>43.094299999999997</v>
      </c>
      <c r="G19" s="21">
        <v>6.1463000000000001</v>
      </c>
      <c r="I19" t="str">
        <f>VLOOKUP('Postes 83'!A19,'PJ Nov-Dec'!$A$7:$B$96,2,FALSE)</f>
        <v>HYERES</v>
      </c>
    </row>
    <row r="20" spans="1:9" ht="14.4" thickBot="1" x14ac:dyDescent="0.3">
      <c r="A20" s="23" t="s">
        <v>437</v>
      </c>
      <c r="B20" s="22" t="s">
        <v>433</v>
      </c>
      <c r="C20" s="21">
        <v>118</v>
      </c>
      <c r="D20" s="21">
        <v>0</v>
      </c>
      <c r="E20" s="21" t="s">
        <v>53</v>
      </c>
      <c r="F20" s="21">
        <v>43.032499999999999</v>
      </c>
      <c r="G20" s="21">
        <v>6.4692999999999996</v>
      </c>
      <c r="I20" t="e">
        <f>VLOOKUP('Postes 83'!A20,'PJ Nov-Dec'!$A$7:$B$96,2,FALSE)</f>
        <v>#N/A</v>
      </c>
    </row>
    <row r="21" spans="1:9" ht="14.4" thickBot="1" x14ac:dyDescent="0.35">
      <c r="A21" s="40" t="s">
        <v>94</v>
      </c>
      <c r="B21" s="40" t="s">
        <v>93</v>
      </c>
      <c r="C21" s="47">
        <v>250</v>
      </c>
      <c r="D21" s="47">
        <v>4</v>
      </c>
      <c r="E21" s="47" t="s">
        <v>53</v>
      </c>
      <c r="F21" s="47">
        <v>43.394599999999997</v>
      </c>
      <c r="G21" s="47">
        <v>5.9911000000000003</v>
      </c>
      <c r="I21" t="str">
        <f>VLOOKUP('Postes 83'!A21,'PJ Nov-Dec'!$A$7:$B$96,2,FALSE)</f>
        <v>LA CELLE</v>
      </c>
    </row>
    <row r="22" spans="1:9" ht="14.4" thickBot="1" x14ac:dyDescent="0.35">
      <c r="A22" s="40" t="s">
        <v>80</v>
      </c>
      <c r="B22" s="40" t="s">
        <v>58</v>
      </c>
      <c r="C22" s="47">
        <v>967</v>
      </c>
      <c r="D22" s="47">
        <v>3</v>
      </c>
      <c r="E22" s="47" t="s">
        <v>53</v>
      </c>
      <c r="F22" s="47">
        <v>43.770600000000002</v>
      </c>
      <c r="G22" s="47">
        <v>6.5986000000000002</v>
      </c>
      <c r="I22" t="str">
        <f>VLOOKUP('Postes 83'!A22,'PJ Nov-Dec'!$A$7:$B$96,2,FALSE)</f>
        <v>LA MARTRE</v>
      </c>
    </row>
    <row r="23" spans="1:9" ht="13.8" x14ac:dyDescent="0.25">
      <c r="A23" s="23" t="s">
        <v>76</v>
      </c>
      <c r="B23" s="22" t="s">
        <v>67</v>
      </c>
      <c r="C23" s="21">
        <v>417</v>
      </c>
      <c r="D23" s="21">
        <v>1</v>
      </c>
      <c r="E23" s="21" t="s">
        <v>53</v>
      </c>
      <c r="F23" s="21">
        <v>43.252099999999999</v>
      </c>
      <c r="G23" s="21">
        <v>5.7846000000000002</v>
      </c>
      <c r="I23" t="str">
        <f>VLOOKUP('Postes 83'!A23,'PJ Nov-Dec'!$A$7:$B$96,2,FALSE)</f>
        <v>LE CASTELLET</v>
      </c>
    </row>
    <row r="24" spans="1:9" ht="14.4" thickBot="1" x14ac:dyDescent="0.3">
      <c r="A24" s="67" t="s">
        <v>75</v>
      </c>
      <c r="B24" s="49" t="s">
        <v>70</v>
      </c>
      <c r="C24" s="16">
        <v>66</v>
      </c>
      <c r="D24" s="16">
        <v>2</v>
      </c>
      <c r="E24" s="16" t="s">
        <v>53</v>
      </c>
      <c r="F24" s="16">
        <v>43.183999999999997</v>
      </c>
      <c r="G24" s="16">
        <v>5.7701000000000002</v>
      </c>
      <c r="I24" t="str">
        <f>VLOOKUP('Postes 83'!A24,'PJ Nov-Dec'!$A$7:$B$96,2,FALSE)</f>
        <v>LE CASTELLET_SAPC</v>
      </c>
    </row>
    <row r="25" spans="1:9" ht="14.4" thickBot="1" x14ac:dyDescent="0.35">
      <c r="A25" s="40" t="s">
        <v>108</v>
      </c>
      <c r="B25" s="40" t="s">
        <v>107</v>
      </c>
      <c r="C25" s="47">
        <v>124</v>
      </c>
      <c r="D25" s="47">
        <v>3</v>
      </c>
      <c r="E25" s="47" t="s">
        <v>53</v>
      </c>
      <c r="F25" s="47">
        <v>43.414499999999997</v>
      </c>
      <c r="G25" s="47">
        <v>6.8528000000000002</v>
      </c>
      <c r="I25" t="str">
        <f>VLOOKUP('Postes 83'!A25,'PJ Nov-Dec'!$A$7:$B$96,2,FALSE)</f>
        <v>LE DRAMONT</v>
      </c>
    </row>
    <row r="26" spans="1:9" ht="14.4" thickBot="1" x14ac:dyDescent="0.3">
      <c r="A26" s="23" t="s">
        <v>40</v>
      </c>
      <c r="B26" s="22" t="s">
        <v>41</v>
      </c>
      <c r="C26" s="21">
        <v>80</v>
      </c>
      <c r="D26" s="21">
        <v>0</v>
      </c>
      <c r="E26" s="21" t="s">
        <v>53</v>
      </c>
      <c r="F26" s="21">
        <v>43.383099999999999</v>
      </c>
      <c r="G26" s="21">
        <v>6.3860999999999999</v>
      </c>
      <c r="I26" t="str">
        <f>VLOOKUP('Postes 83'!A26,'PJ Nov-Dec'!$A$7:$B$96,2,FALSE)</f>
        <v>LE LUC</v>
      </c>
    </row>
    <row r="27" spans="1:9" ht="14.4" thickBot="1" x14ac:dyDescent="0.3">
      <c r="A27" s="23" t="s">
        <v>38</v>
      </c>
      <c r="B27" s="22" t="s">
        <v>39</v>
      </c>
      <c r="C27" s="21">
        <v>55</v>
      </c>
      <c r="D27" s="21">
        <v>2</v>
      </c>
      <c r="E27" s="21" t="s">
        <v>53</v>
      </c>
      <c r="F27" s="21">
        <v>43.451000000000001</v>
      </c>
      <c r="G27" s="21">
        <v>6.4707999999999997</v>
      </c>
      <c r="I27" t="str">
        <f>VLOOKUP('Postes 83'!A27,'PJ Nov-Dec'!$A$7:$B$96,2,FALSE)</f>
        <v>LES ARCS_SAPC</v>
      </c>
    </row>
    <row r="28" spans="1:9" ht="14.4" thickBot="1" x14ac:dyDescent="0.3">
      <c r="A28" s="23" t="s">
        <v>19</v>
      </c>
      <c r="B28" s="22" t="s">
        <v>20</v>
      </c>
      <c r="C28" s="21">
        <v>147</v>
      </c>
      <c r="D28" s="21">
        <v>2</v>
      </c>
      <c r="E28" s="21" t="s">
        <v>53</v>
      </c>
      <c r="F28" s="21">
        <v>43.316800000000001</v>
      </c>
      <c r="G28" s="21">
        <v>6.3582999999999998</v>
      </c>
      <c r="I28" t="str">
        <f>VLOOKUP('Postes 83'!A28,'PJ Nov-Dec'!$A$7:$B$96,2,FALSE)</f>
        <v>LES MAYONS_SAPC</v>
      </c>
    </row>
    <row r="29" spans="1:9" ht="27.6" x14ac:dyDescent="0.25">
      <c r="A29" s="23" t="s">
        <v>21</v>
      </c>
      <c r="B29" s="22" t="s">
        <v>22</v>
      </c>
      <c r="C29" s="21">
        <v>309</v>
      </c>
      <c r="D29" s="21">
        <v>2</v>
      </c>
      <c r="E29" s="21" t="s">
        <v>53</v>
      </c>
      <c r="F29" s="21">
        <v>43.258000000000003</v>
      </c>
      <c r="G29" s="21">
        <v>5.9648000000000003</v>
      </c>
      <c r="I29" t="str">
        <f>VLOOKUP('Postes 83'!A29,'PJ Nov-Dec'!$A$7:$B$96,2,FALSE)</f>
        <v>MEOUNES LES MONTRIEUX_SAPC</v>
      </c>
    </row>
    <row r="30" spans="1:9" ht="13.8" x14ac:dyDescent="0.3">
      <c r="A30" s="1" t="s">
        <v>81</v>
      </c>
      <c r="B30" s="1" t="s">
        <v>57</v>
      </c>
      <c r="C30" s="66">
        <v>796</v>
      </c>
      <c r="D30" s="66">
        <v>4</v>
      </c>
      <c r="E30" s="66" t="s">
        <v>53</v>
      </c>
      <c r="F30" s="66">
        <v>43.689300000000003</v>
      </c>
      <c r="G30" s="66">
        <v>6.7135999999999996</v>
      </c>
      <c r="I30" t="str">
        <f>VLOOKUP('Postes 83'!A30,'PJ Nov-Dec'!$A$7:$B$96,2,FALSE)</f>
        <v>MONS</v>
      </c>
    </row>
    <row r="31" spans="1:9" ht="13.8" x14ac:dyDescent="0.25">
      <c r="A31" s="67" t="s">
        <v>79</v>
      </c>
      <c r="B31" s="49" t="s">
        <v>59</v>
      </c>
      <c r="C31" s="16">
        <v>141</v>
      </c>
      <c r="D31" s="16">
        <v>2</v>
      </c>
      <c r="E31" s="16" t="s">
        <v>53</v>
      </c>
      <c r="F31" s="16">
        <v>43.4696</v>
      </c>
      <c r="G31" s="16">
        <v>6.1269999999999998</v>
      </c>
      <c r="I31" t="str">
        <f>VLOOKUP('Postes 83'!A31,'PJ Nov-Dec'!$A$7:$B$96,2,FALSE)</f>
        <v>MONTFORT-SUR-ARGENS_SAPC</v>
      </c>
    </row>
    <row r="32" spans="1:9" ht="27.6" x14ac:dyDescent="0.25">
      <c r="A32" s="67" t="s">
        <v>23</v>
      </c>
      <c r="B32" s="49" t="s">
        <v>24</v>
      </c>
      <c r="C32" s="16">
        <v>605</v>
      </c>
      <c r="D32" s="16">
        <v>2</v>
      </c>
      <c r="E32" s="16" t="s">
        <v>53</v>
      </c>
      <c r="F32" s="16">
        <v>43.342599999999997</v>
      </c>
      <c r="G32" s="16">
        <v>5.7282999999999999</v>
      </c>
      <c r="I32" t="str">
        <f>VLOOKUP('Postes 83'!A32,'PJ Nov-Dec'!$A$7:$B$96,2,FALSE)</f>
        <v>PLAN D'AUPS - STE BAUME_SAPC</v>
      </c>
    </row>
    <row r="33" spans="1:9" ht="13.8" x14ac:dyDescent="0.25">
      <c r="A33" s="67" t="s">
        <v>438</v>
      </c>
      <c r="B33" s="49" t="s">
        <v>435</v>
      </c>
      <c r="C33" s="16">
        <v>137</v>
      </c>
      <c r="D33" s="16">
        <v>2</v>
      </c>
      <c r="E33" s="16" t="s">
        <v>53</v>
      </c>
      <c r="F33" s="16">
        <v>43.000100000000003</v>
      </c>
      <c r="G33" s="16">
        <v>6.2267999999999999</v>
      </c>
      <c r="I33" t="e">
        <f>VLOOKUP('Postes 83'!A33,'PJ Nov-Dec'!$A$7:$B$96,2,FALSE)</f>
        <v>#N/A</v>
      </c>
    </row>
    <row r="34" spans="1:9" ht="13.8" x14ac:dyDescent="0.25">
      <c r="A34" s="67" t="s">
        <v>25</v>
      </c>
      <c r="B34" s="49" t="s">
        <v>26</v>
      </c>
      <c r="C34" s="16">
        <v>561</v>
      </c>
      <c r="D34" s="16">
        <v>2</v>
      </c>
      <c r="E34" s="16" t="s">
        <v>53</v>
      </c>
      <c r="F34" s="16">
        <v>43.668100000000003</v>
      </c>
      <c r="G34" s="16">
        <v>6.1051000000000002</v>
      </c>
      <c r="I34" t="str">
        <f>VLOOKUP('Postes 83'!A34,'PJ Nov-Dec'!$A$7:$B$96,2,FALSE)</f>
        <v>REGUSSE</v>
      </c>
    </row>
    <row r="35" spans="1:9" ht="13.8" x14ac:dyDescent="0.3">
      <c r="A35" s="1" t="s">
        <v>27</v>
      </c>
      <c r="B35" s="1" t="s">
        <v>28</v>
      </c>
      <c r="C35" s="66">
        <v>390</v>
      </c>
      <c r="D35" s="66">
        <v>3</v>
      </c>
      <c r="E35" s="66" t="s">
        <v>53</v>
      </c>
      <c r="F35" s="66">
        <v>43.6175</v>
      </c>
      <c r="G35" s="66">
        <v>5.7515000000000001</v>
      </c>
      <c r="I35" t="str">
        <f>VLOOKUP('Postes 83'!A35,'PJ Nov-Dec'!$A$7:$B$96,2,FALSE)</f>
        <v>RIANS</v>
      </c>
    </row>
    <row r="36" spans="1:9" ht="13.8" x14ac:dyDescent="0.25">
      <c r="A36" s="67" t="s">
        <v>31</v>
      </c>
      <c r="B36" s="49" t="s">
        <v>32</v>
      </c>
      <c r="C36" s="16">
        <v>278</v>
      </c>
      <c r="D36" s="16">
        <v>1</v>
      </c>
      <c r="E36" s="16" t="s">
        <v>53</v>
      </c>
      <c r="F36" s="16">
        <v>43.580100000000002</v>
      </c>
      <c r="G36" s="16">
        <v>6.6220999999999997</v>
      </c>
      <c r="I36" t="str">
        <f>VLOOKUP('Postes 83'!A36,'PJ Nov-Dec'!$A$7:$B$96,2,FALSE)</f>
        <v>SEILLANS</v>
      </c>
    </row>
    <row r="37" spans="1:9" ht="13.8" x14ac:dyDescent="0.3">
      <c r="A37" s="1" t="s">
        <v>29</v>
      </c>
      <c r="B37" s="1" t="s">
        <v>30</v>
      </c>
      <c r="C37" s="66">
        <v>294</v>
      </c>
      <c r="D37" s="66">
        <v>2</v>
      </c>
      <c r="E37" s="66" t="s">
        <v>53</v>
      </c>
      <c r="F37" s="66">
        <v>43.477499999999999</v>
      </c>
      <c r="G37" s="66">
        <v>5.8478000000000003</v>
      </c>
      <c r="I37" t="str">
        <f>VLOOKUP('Postes 83'!A37,'PJ Nov-Dec'!$A$7:$B$96,2,FALSE)</f>
        <v>ST MAXIMIN LA STE BAUME</v>
      </c>
    </row>
    <row r="38" spans="1:9" ht="13.8" x14ac:dyDescent="0.25">
      <c r="A38" s="67" t="s">
        <v>120</v>
      </c>
      <c r="B38" s="49" t="s">
        <v>117</v>
      </c>
      <c r="C38" s="16">
        <v>3</v>
      </c>
      <c r="D38" s="16">
        <v>1</v>
      </c>
      <c r="E38" s="16" t="s">
        <v>53</v>
      </c>
      <c r="F38" s="16">
        <v>43.109499999999997</v>
      </c>
      <c r="G38" s="16">
        <v>5.9002999999999997</v>
      </c>
      <c r="I38" t="str">
        <f>VLOOKUP('Postes 83'!A38,'PJ Nov-Dec'!$A$7:$B$96,2,FALSE)</f>
        <v>TOULON</v>
      </c>
    </row>
    <row r="39" spans="1:9" ht="13.8" x14ac:dyDescent="0.3">
      <c r="A39" s="1" t="s">
        <v>33</v>
      </c>
      <c r="B39" s="1" t="s">
        <v>34</v>
      </c>
      <c r="C39" s="66">
        <v>346</v>
      </c>
      <c r="D39" s="66">
        <v>3</v>
      </c>
      <c r="E39" s="66" t="s">
        <v>53</v>
      </c>
      <c r="F39" s="66">
        <v>43.589599999999997</v>
      </c>
      <c r="G39" s="66">
        <v>5.9576000000000002</v>
      </c>
      <c r="I39" t="str">
        <f>VLOOKUP('Postes 83'!A39,'PJ Nov-Dec'!$A$7:$B$96,2,FALSE)</f>
        <v>VARAGES</v>
      </c>
    </row>
    <row r="40" spans="1:9" ht="13.8" x14ac:dyDescent="0.3">
      <c r="A40" s="1" t="s">
        <v>35</v>
      </c>
      <c r="B40" s="1" t="s">
        <v>36</v>
      </c>
      <c r="C40" s="66">
        <v>282</v>
      </c>
      <c r="D40" s="66">
        <v>2</v>
      </c>
      <c r="E40" s="66" t="s">
        <v>53</v>
      </c>
      <c r="F40" s="66">
        <v>43.386600000000001</v>
      </c>
      <c r="G40" s="66">
        <v>6.5250000000000004</v>
      </c>
      <c r="I40" t="str">
        <f>VLOOKUP('Postes 83'!A40,'PJ Nov-Dec'!$A$7:$B$96,2,FALSE)</f>
        <v>VIDAUBAN</v>
      </c>
    </row>
    <row r="41" spans="1:9" ht="13.8" x14ac:dyDescent="0.25">
      <c r="A41" s="67" t="s">
        <v>74</v>
      </c>
      <c r="B41" s="49" t="s">
        <v>71</v>
      </c>
      <c r="C41" s="16">
        <v>271</v>
      </c>
      <c r="D41" s="16">
        <v>1</v>
      </c>
      <c r="E41" s="16" t="s">
        <v>53</v>
      </c>
      <c r="F41" s="16">
        <v>43.734000000000002</v>
      </c>
      <c r="G41" s="16">
        <v>5.7826000000000004</v>
      </c>
      <c r="I41" t="str">
        <f>VLOOKUP('Postes 83'!A41,'PJ Nov-Dec'!$A$7:$B$96,2,FALSE)</f>
        <v>VINON SUR VERDON</v>
      </c>
    </row>
  </sheetData>
  <autoFilter ref="A3:G41"/>
  <sortState ref="A3:I41">
    <sortCondition ref="H3"/>
  </sortState>
  <hyperlinks>
    <hyperlink ref="D3" r:id="rId1" display="javascript:void(0)"/>
    <hyperlink ref="E3" r:id="rId2" display="javascript:void(0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Données horaires 22-24 Nov</vt:lpstr>
      <vt:lpstr>Pluies horaires 22-24 Nov</vt:lpstr>
      <vt:lpstr>Pluies horaires cumulées</vt:lpstr>
      <vt:lpstr>Cartes isohyètes</vt:lpstr>
      <vt:lpstr>Synthèse</vt:lpstr>
      <vt:lpstr>Pluie journaliere_OLD</vt:lpstr>
      <vt:lpstr>PJ Nov-Dec</vt:lpstr>
      <vt:lpstr>Postes 13</vt:lpstr>
      <vt:lpstr>Postes 83</vt:lpstr>
      <vt:lpstr>Postes 84</vt:lpstr>
      <vt:lpstr>Postes 04</vt:lpstr>
      <vt:lpstr>Postes 05</vt:lpstr>
      <vt:lpstr>Postes 06</vt:lpstr>
      <vt:lpstr>Tholonet</vt:lpstr>
      <vt:lpstr>Laye</vt:lpstr>
      <vt:lpstr>Signe</vt:lpstr>
      <vt:lpstr>Hyères Pt H</vt:lpstr>
      <vt:lpstr>Trapan</vt:lpstr>
      <vt:lpstr>Mole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DUFFAR, Loïc</dc:creator>
  <cp:lastModifiedBy>DUFFAR, Loïc</cp:lastModifiedBy>
  <dcterms:created xsi:type="dcterms:W3CDTF">2020-01-10T12:38:22Z</dcterms:created>
  <dcterms:modified xsi:type="dcterms:W3CDTF">2020-07-18T04:46:41Z</dcterms:modified>
</cp:coreProperties>
</file>