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.killian\Documents\Methods Corner\meta-analysis\data\"/>
    </mc:Choice>
  </mc:AlternateContent>
  <xr:revisionPtr revIDLastSave="0" documentId="13_ncr:1_{C757B3C9-920E-42EB-AE5E-3A56814F0F1D}" xr6:coauthVersionLast="47" xr6:coauthVersionMax="47" xr10:uidLastSave="{00000000-0000-0000-0000-000000000000}"/>
  <bookViews>
    <workbookView xWindow="7188" yWindow="0" windowWidth="15852" windowHeight="13800" activeTab="3" xr2:uid="{61B4A314-D036-4651-8F46-7AAC69E3E9F6}"/>
  </bookViews>
  <sheets>
    <sheet name="metabin" sheetId="1" r:id="rId1"/>
    <sheet name="results tables" sheetId="2" r:id="rId2"/>
    <sheet name="lpm outcomes" sheetId="3" r:id="rId3"/>
    <sheet name="logistic outcom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G3" i="2" s="1"/>
  <c r="E2" i="2"/>
  <c r="G2" i="2" s="1"/>
  <c r="E12" i="2"/>
  <c r="G12" i="2" s="1"/>
  <c r="E11" i="2"/>
  <c r="G11" i="2" s="1"/>
  <c r="E7" i="2"/>
  <c r="G7" i="2" s="1"/>
  <c r="E6" i="2"/>
  <c r="G6" i="2" s="1"/>
</calcChain>
</file>

<file path=xl/sharedStrings.xml><?xml version="1.0" encoding="utf-8"?>
<sst xmlns="http://schemas.openxmlformats.org/spreadsheetml/2006/main" count="41" uniqueCount="21">
  <si>
    <t>Study</t>
  </si>
  <si>
    <t>Iraq</t>
  </si>
  <si>
    <t>treated</t>
  </si>
  <si>
    <t>control</t>
  </si>
  <si>
    <t>positive perception</t>
  </si>
  <si>
    <t>no positive perception</t>
  </si>
  <si>
    <t>total</t>
  </si>
  <si>
    <t>event.e</t>
  </si>
  <si>
    <t>n.e</t>
  </si>
  <si>
    <t>event.c</t>
  </si>
  <si>
    <t>n.c</t>
  </si>
  <si>
    <t>Afghanistan</t>
  </si>
  <si>
    <t>Palestine</t>
  </si>
  <si>
    <t xml:space="preserve"> </t>
  </si>
  <si>
    <t>study</t>
  </si>
  <si>
    <t>TE</t>
  </si>
  <si>
    <t>seTE</t>
  </si>
  <si>
    <t>n</t>
  </si>
  <si>
    <t>WB-Gaza</t>
  </si>
  <si>
    <t>y</t>
  </si>
  <si>
    <t>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</si>
</sst>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164" fontId="0" fillId="0" borderId="0" xfId="1" applyNumberFormat="1" applyFont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4B178-C8C0-4A2C-8C11-6C92DDE7F06C}">
  <dimension ref="A1:E4"/>
  <sheetViews>
    <sheetView workbookViewId="0">
      <selection activeCell="J10" sqref="J10"/>
    </sheetView>
  </sheetViews>
  <sheetFormatPr defaultRowHeight="14.4" x14ac:dyDescent="0.3"/>
  <cols>
    <col min="1" max="1" width="29" customWidth="1"/>
  </cols>
  <sheetData>
    <row r="1" spans="1:5" x14ac:dyDescent="0.3">
      <c r="A1" t="s">
        <v>0</v>
      </c>
      <c r="B1" t="s">
        <v>7</v>
      </c>
      <c r="C1" t="s">
        <v>8</v>
      </c>
      <c r="D1" t="s">
        <v>9</v>
      </c>
      <c r="E1" t="s">
        <v>10</v>
      </c>
    </row>
    <row r="2" spans="1:5" x14ac:dyDescent="0.3">
      <c r="A2" t="s">
        <v>11</v>
      </c>
      <c r="B2">
        <v>1837</v>
      </c>
      <c r="C2">
        <v>3380</v>
      </c>
      <c r="D2">
        <v>1699</v>
      </c>
      <c r="E2">
        <v>3353</v>
      </c>
    </row>
    <row r="3" spans="1:5" x14ac:dyDescent="0.3">
      <c r="A3" t="s">
        <v>1</v>
      </c>
      <c r="B3">
        <v>898</v>
      </c>
      <c r="C3">
        <v>1358</v>
      </c>
      <c r="D3">
        <v>907</v>
      </c>
      <c r="E3">
        <v>1349</v>
      </c>
    </row>
    <row r="4" spans="1:5" x14ac:dyDescent="0.3">
      <c r="A4" t="s">
        <v>12</v>
      </c>
      <c r="B4">
        <v>696</v>
      </c>
      <c r="C4">
        <v>1259</v>
      </c>
      <c r="D4">
        <v>696</v>
      </c>
      <c r="E4">
        <v>1309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FAC40-2012-431A-AB49-9E0346CAAAA2}">
  <dimension ref="A1:G12"/>
  <sheetViews>
    <sheetView workbookViewId="0">
      <selection activeCell="C27" sqref="C27"/>
    </sheetView>
  </sheetViews>
  <sheetFormatPr defaultRowHeight="14.4" x14ac:dyDescent="0.3"/>
  <cols>
    <col min="1" max="1" width="12.5546875" customWidth="1"/>
    <col min="3" max="3" width="13.33203125" customWidth="1"/>
    <col min="4" max="4" width="11.6640625" customWidth="1"/>
  </cols>
  <sheetData>
    <row r="1" spans="1:7" ht="28.8" x14ac:dyDescent="0.3">
      <c r="A1" s="1" t="s">
        <v>11</v>
      </c>
      <c r="B1" s="1"/>
      <c r="C1" s="2" t="s">
        <v>4</v>
      </c>
      <c r="D1" s="2" t="s">
        <v>5</v>
      </c>
      <c r="E1" s="1" t="s">
        <v>6</v>
      </c>
      <c r="F1" s="1"/>
      <c r="G1" s="1"/>
    </row>
    <row r="2" spans="1:7" s="1" customFormat="1" ht="29.4" customHeight="1" x14ac:dyDescent="0.3">
      <c r="A2"/>
      <c r="B2" t="s">
        <v>2</v>
      </c>
      <c r="C2">
        <v>1837</v>
      </c>
      <c r="D2">
        <v>1543</v>
      </c>
      <c r="E2">
        <f>C2+D2</f>
        <v>3380</v>
      </c>
      <c r="F2"/>
      <c r="G2" s="3">
        <f>C2/E2</f>
        <v>0.54349112426035506</v>
      </c>
    </row>
    <row r="3" spans="1:7" x14ac:dyDescent="0.3">
      <c r="B3" t="s">
        <v>3</v>
      </c>
      <c r="C3">
        <v>1699</v>
      </c>
      <c r="D3">
        <v>1654</v>
      </c>
      <c r="E3">
        <f>C3+D3</f>
        <v>3353</v>
      </c>
      <c r="G3" s="3">
        <f>C3/E3</f>
        <v>0.50671040858932304</v>
      </c>
    </row>
    <row r="4" spans="1:7" x14ac:dyDescent="0.3">
      <c r="A4" t="s">
        <v>13</v>
      </c>
      <c r="G4" s="3"/>
    </row>
    <row r="5" spans="1:7" ht="28.8" x14ac:dyDescent="0.3">
      <c r="A5" s="1" t="s">
        <v>1</v>
      </c>
      <c r="B5" s="1"/>
      <c r="C5" s="2" t="s">
        <v>4</v>
      </c>
      <c r="D5" s="2" t="s">
        <v>5</v>
      </c>
      <c r="E5" s="1" t="s">
        <v>6</v>
      </c>
      <c r="F5" s="1"/>
      <c r="G5" s="4"/>
    </row>
    <row r="6" spans="1:7" x14ac:dyDescent="0.3">
      <c r="B6" t="s">
        <v>2</v>
      </c>
      <c r="C6">
        <v>898</v>
      </c>
      <c r="D6">
        <v>460</v>
      </c>
      <c r="E6">
        <f>C6+D6</f>
        <v>1358</v>
      </c>
      <c r="G6" s="3">
        <f>C6/E6</f>
        <v>0.66126656848306331</v>
      </c>
    </row>
    <row r="7" spans="1:7" x14ac:dyDescent="0.3">
      <c r="B7" t="s">
        <v>3</v>
      </c>
      <c r="C7">
        <v>907</v>
      </c>
      <c r="D7">
        <v>442</v>
      </c>
      <c r="E7">
        <f>C7+D7</f>
        <v>1349</v>
      </c>
      <c r="G7" s="3">
        <f>C7/E7</f>
        <v>0.67234988880652335</v>
      </c>
    </row>
    <row r="8" spans="1:7" x14ac:dyDescent="0.3">
      <c r="G8" s="3"/>
    </row>
    <row r="9" spans="1:7" x14ac:dyDescent="0.3">
      <c r="G9" s="3"/>
    </row>
    <row r="10" spans="1:7" ht="28.8" x14ac:dyDescent="0.3">
      <c r="A10" s="1" t="s">
        <v>12</v>
      </c>
      <c r="B10" s="1"/>
      <c r="C10" s="2" t="s">
        <v>4</v>
      </c>
      <c r="D10" s="2" t="s">
        <v>5</v>
      </c>
      <c r="E10" s="1" t="s">
        <v>6</v>
      </c>
      <c r="F10" s="1"/>
      <c r="G10" s="4"/>
    </row>
    <row r="11" spans="1:7" x14ac:dyDescent="0.3">
      <c r="B11" t="s">
        <v>2</v>
      </c>
      <c r="C11">
        <v>696</v>
      </c>
      <c r="D11">
        <v>563</v>
      </c>
      <c r="E11">
        <f>C11+D11</f>
        <v>1259</v>
      </c>
      <c r="G11" s="3">
        <f>C11/E11</f>
        <v>0.55281969817315335</v>
      </c>
    </row>
    <row r="12" spans="1:7" x14ac:dyDescent="0.3">
      <c r="B12" t="s">
        <v>3</v>
      </c>
      <c r="C12">
        <v>696</v>
      </c>
      <c r="D12">
        <v>613</v>
      </c>
      <c r="E12">
        <f>C12+D12</f>
        <v>1309</v>
      </c>
      <c r="G12" s="3">
        <f>C12/E12</f>
        <v>0.53170359052711991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60B4A-A8BC-4990-B664-76E7BADA1681}">
  <dimension ref="A1:D4"/>
  <sheetViews>
    <sheetView workbookViewId="0">
      <selection sqref="A1:D4"/>
    </sheetView>
  </sheetViews>
  <sheetFormatPr defaultRowHeight="14.4" x14ac:dyDescent="0.3"/>
  <cols>
    <col min="1" max="1" width="15" customWidth="1"/>
  </cols>
  <sheetData>
    <row r="1" spans="1:4" x14ac:dyDescent="0.3">
      <c r="A1" t="s">
        <v>14</v>
      </c>
      <c r="B1" t="s">
        <v>15</v>
      </c>
      <c r="C1" t="s">
        <v>16</v>
      </c>
      <c r="D1" t="s">
        <v>17</v>
      </c>
    </row>
    <row r="2" spans="1:4" x14ac:dyDescent="0.3">
      <c r="A2" t="s">
        <v>11</v>
      </c>
      <c r="B2">
        <v>4.3999999999999997E-2</v>
      </c>
      <c r="C2">
        <v>1.4E-2</v>
      </c>
      <c r="D2">
        <v>6733</v>
      </c>
    </row>
    <row r="3" spans="1:4" x14ac:dyDescent="0.3">
      <c r="A3" t="s">
        <v>1</v>
      </c>
      <c r="B3">
        <v>0</v>
      </c>
      <c r="C3">
        <v>4.4999999999999998E-2</v>
      </c>
      <c r="D3">
        <v>2707</v>
      </c>
    </row>
    <row r="4" spans="1:4" x14ac:dyDescent="0.3">
      <c r="A4" t="s">
        <v>18</v>
      </c>
      <c r="B4">
        <v>4.1000000000000002E-2</v>
      </c>
      <c r="C4">
        <v>2.3E-2</v>
      </c>
      <c r="D4">
        <v>2555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22A18-B517-45BB-A593-ACE916D59D3B}">
  <dimension ref="A1:D4"/>
  <sheetViews>
    <sheetView tabSelected="1" workbookViewId="0">
      <selection activeCell="C2" sqref="C2"/>
    </sheetView>
  </sheetViews>
  <sheetFormatPr defaultRowHeight="14.4" x14ac:dyDescent="0.3"/>
  <cols>
    <col min="1" max="1" width="13.109375" customWidth="1"/>
  </cols>
  <sheetData>
    <row r="1" spans="1:4" x14ac:dyDescent="0.3">
      <c r="A1" t="s">
        <v>14</v>
      </c>
      <c r="B1" t="s">
        <v>19</v>
      </c>
      <c r="C1" t="s">
        <v>20</v>
      </c>
      <c r="D1" t="s">
        <v>17</v>
      </c>
    </row>
    <row r="2" spans="1:4" x14ac:dyDescent="0.3">
      <c r="A2" t="s">
        <v>11</v>
      </c>
      <c r="B2">
        <v>0.19500000000000001</v>
      </c>
      <c r="D2">
        <v>6733</v>
      </c>
    </row>
    <row r="3" spans="1:4" x14ac:dyDescent="0.3">
      <c r="A3" t="s">
        <v>1</v>
      </c>
      <c r="D3">
        <v>2707</v>
      </c>
    </row>
    <row r="4" spans="1:4" x14ac:dyDescent="0.3">
      <c r="A4" t="s">
        <v>18</v>
      </c>
      <c r="D4">
        <v>2555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metabin</vt:lpstr>
      <vt:lpstr>results tables</vt:lpstr>
      <vt:lpstr>lpm outcomes</vt:lpstr>
      <vt:lpstr>logistic outcomes</vt:lpstr>
    </vt:vector>
  </TitlesOfParts>
  <Company>Tetra Tech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Killian, Dan</dc:creator>
  <cp:lastModifiedBy>Killian, Dan</cp:lastModifiedBy>
  <dcterms:created xsi:type="dcterms:W3CDTF">2022-08-17T16:23:15Z</dcterms:created>
  <dcterms:modified xsi:type="dcterms:W3CDTF">2022-08-19T15:18:07Z</dcterms:modified>
</cp:coreProperties>
</file>