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211"/>
  <workbookPr defaultThemeVersion="124226"/>
  <mc:AlternateContent xmlns:mc="http://schemas.openxmlformats.org/markup-compatibility/2006">
    <mc:Choice Requires="x15">
      <x15ac:absPath xmlns:x15ac="http://schemas.microsoft.com/office/spreadsheetml/2010/11/ac" url="/Users/clairebattaglia/Documents/R Projects/Data/Rapid CFA data/"/>
    </mc:Choice>
  </mc:AlternateContent>
  <xr:revisionPtr revIDLastSave="0" documentId="13_ncr:1_{2C56E2E2-F05F-9B48-B424-36ECC9FB2FDF}" xr6:coauthVersionLast="47" xr6:coauthVersionMax="47" xr10:uidLastSave="{00000000-0000-0000-0000-000000000000}"/>
  <bookViews>
    <workbookView xWindow="500" yWindow="460" windowWidth="25440" windowHeight="12240" xr2:uid="{00000000-000D-0000-FFFF-FFFF00000000}"/>
  </bookViews>
  <sheets>
    <sheet name="Raw" sheetId="1" r:id="rId1"/>
    <sheet name="Summarized data" sheetId="2" r:id="rId2"/>
    <sheet name="Zipcodes" sheetId="3" r:id="rId3"/>
  </sheets>
  <definedNames>
    <definedName name="_xlnm._FilterDatabase" localSheetId="0" hidden="1">Raw!$BQ$1:$BQ$390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8" i="2" l="1"/>
  <c r="N44" i="2"/>
  <c r="N45" i="2"/>
  <c r="N43" i="2"/>
  <c r="N40" i="2"/>
  <c r="N37" i="2"/>
  <c r="N38" i="2"/>
  <c r="N42" i="2"/>
  <c r="N36" i="2"/>
  <c r="N39" i="2"/>
  <c r="N35" i="2"/>
  <c r="N41" i="2"/>
  <c r="J35" i="2"/>
  <c r="J40" i="2"/>
  <c r="J43" i="2"/>
  <c r="J39" i="2"/>
  <c r="J44" i="2"/>
  <c r="J41" i="2"/>
  <c r="J42" i="2"/>
  <c r="J37" i="2"/>
  <c r="J38" i="2"/>
  <c r="J36" i="2"/>
  <c r="R25" i="2"/>
  <c r="R26" i="2"/>
  <c r="R27" i="2"/>
  <c r="R24" i="2"/>
  <c r="Q28" i="2"/>
  <c r="N27" i="2"/>
  <c r="N23" i="2"/>
  <c r="N26" i="2"/>
  <c r="N25" i="2"/>
  <c r="N29" i="2"/>
  <c r="N24" i="2"/>
  <c r="N30" i="2"/>
  <c r="J27" i="2"/>
  <c r="J23" i="2"/>
  <c r="J26" i="2"/>
  <c r="J25" i="2"/>
  <c r="J28" i="2"/>
  <c r="J29" i="2"/>
  <c r="J24" i="2"/>
  <c r="J30" i="2"/>
  <c r="S12" i="2"/>
  <c r="S18" i="2"/>
  <c r="S10" i="2"/>
  <c r="S11" i="2"/>
  <c r="S16" i="2"/>
  <c r="S13" i="2"/>
  <c r="S15" i="2"/>
  <c r="S14" i="2"/>
  <c r="S17" i="2"/>
  <c r="S19" i="2"/>
  <c r="O12" i="2"/>
  <c r="O13" i="2"/>
  <c r="O14" i="2"/>
  <c r="O15" i="2"/>
  <c r="O11" i="2"/>
  <c r="N16" i="2"/>
  <c r="S3" i="2" l="1"/>
  <c r="S4" i="2"/>
  <c r="S5" i="2"/>
  <c r="S6" i="2"/>
  <c r="S7" i="2"/>
  <c r="S8" i="2"/>
  <c r="S2" i="2"/>
  <c r="J19" i="2"/>
  <c r="K16" i="2" s="1"/>
  <c r="O7" i="2" l="1"/>
  <c r="O6" i="2"/>
  <c r="O5" i="2"/>
  <c r="O2" i="2"/>
  <c r="O4" i="2"/>
  <c r="O3" i="2"/>
  <c r="K8" i="2"/>
  <c r="K6" i="2"/>
  <c r="K14" i="2"/>
  <c r="K2" i="2"/>
  <c r="K7" i="2"/>
  <c r="K5" i="2"/>
  <c r="K9" i="2"/>
  <c r="K13" i="2"/>
  <c r="K3" i="2"/>
  <c r="K4" i="2"/>
  <c r="K15" i="2"/>
  <c r="K11" i="2"/>
  <c r="K12" i="2"/>
  <c r="K10" i="2"/>
  <c r="K17" i="2"/>
  <c r="M19" i="2" l="1"/>
</calcChain>
</file>

<file path=xl/sharedStrings.xml><?xml version="1.0" encoding="utf-8"?>
<sst xmlns="http://schemas.openxmlformats.org/spreadsheetml/2006/main" count="7415" uniqueCount="1293">
  <si>
    <t>Respondent ID</t>
  </si>
  <si>
    <t>Collector ID</t>
  </si>
  <si>
    <t>Start Date</t>
  </si>
  <si>
    <t>End Date</t>
  </si>
  <si>
    <t>IP Address</t>
  </si>
  <si>
    <t>Email Address</t>
  </si>
  <si>
    <t>First Name</t>
  </si>
  <si>
    <t>Last Name</t>
  </si>
  <si>
    <t>Custom Data 1</t>
  </si>
  <si>
    <t>Zip Code</t>
  </si>
  <si>
    <t>Age</t>
  </si>
  <si>
    <t>Annual Household Income</t>
  </si>
  <si>
    <t>Number of Individuals in Your Household</t>
  </si>
  <si>
    <t>In the context of food and agriculture, which of the following do you identify with? (Check all that apply)</t>
  </si>
  <si>
    <t>In a typical week during the spring and summer seasons, where does your household primarily source its food? (Please select two from the list below)</t>
  </si>
  <si>
    <t>In a typical week during the fall and winter seasons, where does your household primarily source its food? (Please select two from the list below)</t>
  </si>
  <si>
    <t>During a typical month, about how often does your household eat out (dine in or take out)?</t>
  </si>
  <si>
    <t>Which aspects of accessing food in Missoula County are most important to you? (Please select two from the list below):</t>
  </si>
  <si>
    <t>Which aspects of farming/agriculture in Missoula County are most important to you? (Please select two from the list below):</t>
  </si>
  <si>
    <t>In your opinion, what are the biggest issues facing Missoula County’s food system today? (Please select two from the list below):</t>
  </si>
  <si>
    <t>What changes would you like to see for Missoula’s food system?</t>
  </si>
  <si>
    <t>In your opinion, what strengths and assets exist in Missoula's food system (i.e. in what ways is the food system doing well)?</t>
  </si>
  <si>
    <t>In your opinion, what gaps or unmet needs exist in Missoula's food system (i.e. in what ways could the food system do better)?</t>
  </si>
  <si>
    <t>Open-Ended Response</t>
  </si>
  <si>
    <t>Response</t>
  </si>
  <si>
    <t>Consumer</t>
  </si>
  <si>
    <t>Home or community gardener</t>
  </si>
  <si>
    <t>Agricultural producer</t>
  </si>
  <si>
    <t>Food retailer</t>
  </si>
  <si>
    <t>Food processor</t>
  </si>
  <si>
    <t>Food distributor</t>
  </si>
  <si>
    <t>Food service employee</t>
  </si>
  <si>
    <t>Restaurant owner</t>
  </si>
  <si>
    <t>Institutional food producer</t>
  </si>
  <si>
    <t>Food-related/agriculture non-profit employee</t>
  </si>
  <si>
    <t>Local grocery store</t>
  </si>
  <si>
    <t>Chain supermarket</t>
  </si>
  <si>
    <t>Food pantry/food bank</t>
  </si>
  <si>
    <t>Hunting, fishing</t>
  </si>
  <si>
    <t>Gathering, foraging</t>
  </si>
  <si>
    <t>Home or community garden</t>
  </si>
  <si>
    <t>Direct from local farmers (e.g. Community supported agriculture (CSA) or farmstand)</t>
  </si>
  <si>
    <t>The availability of healthy, nutritious food</t>
  </si>
  <si>
    <t>The affordability of healthy, nutritious food</t>
  </si>
  <si>
    <t>The sustainability and ethical sourcing of food</t>
  </si>
  <si>
    <t>The availability of locally produced food</t>
  </si>
  <si>
    <t>The affordability of locally produced food</t>
  </si>
  <si>
    <t>The availability of free/low cost food resources</t>
  </si>
  <si>
    <t>Farming/agricultural heritage</t>
  </si>
  <si>
    <t>Economic viability of farming/agriculture</t>
  </si>
  <si>
    <t>Preservation of farmland</t>
  </si>
  <si>
    <t>Affordability of farmland</t>
  </si>
  <si>
    <t>Sustainability of farming practices</t>
  </si>
  <si>
    <t>Soil and water conservation</t>
  </si>
  <si>
    <t>Community and home gardens</t>
  </si>
  <si>
    <t>Financial support for farmers</t>
  </si>
  <si>
    <t>Benefits and support for farm labor</t>
  </si>
  <si>
    <t>Lack of access to healthy, nutritious food</t>
  </si>
  <si>
    <t>Lack of access to affordable farmland</t>
  </si>
  <si>
    <t>Hunger and food insecurity</t>
  </si>
  <si>
    <t>Food waste</t>
  </si>
  <si>
    <t>Lack of urban agriculture opportunities</t>
  </si>
  <si>
    <t>Lack of local food options (restaurants, markets, etc.)</t>
  </si>
  <si>
    <t>Food deserts</t>
  </si>
  <si>
    <t>Lack of local processing facilities (meat, dairy, grain, etc.)</t>
  </si>
  <si>
    <t>Lack of food-related organizations/advocacy groups</t>
  </si>
  <si>
    <t>Lack of demand/sufficient markets for locally produced products</t>
  </si>
  <si>
    <t>63.153.106.46</t>
  </si>
  <si>
    <t>Under $25,000</t>
  </si>
  <si>
    <t>once or twice per month</t>
  </si>
  <si>
    <t>wanted to also click affordability of farmland and benefits for farm labor but felt that financial support covered it!</t>
  </si>
  <si>
    <t>lack of bipoc owned restaurants</t>
  </si>
  <si>
    <t>financial incentives for restaurants and grocery stores to source locally and support our local economy.</t>
  </si>
  <si>
    <t xml:space="preserve">there are lots of options out there for folks who want to eat local or have a small plot of garden. </t>
  </si>
  <si>
    <t>local food should not be cost prohibitive to some.</t>
  </si>
  <si>
    <t>170.173.16.10</t>
  </si>
  <si>
    <t>Between $100,000 and $249,999</t>
  </si>
  <si>
    <t>Knowing where to source local food or somehow being connected to the western Montana growers co-op CSA or similar groups during fall and winter.</t>
  </si>
  <si>
    <t>73.53.48.26</t>
  </si>
  <si>
    <t>Land owners, such as myself,  looking for farmers - when the farmer shows an interest they have no equipment nor seed money to support their farming experience dream.  Is there a fund for seed money for these farmers?</t>
  </si>
  <si>
    <t>The Farmer's Markets are GREAT.  I hear what isn't sold at the market the farmers, in some cases, are able to sale their produce to the restaurants.  I hope more of this happens.</t>
  </si>
  <si>
    <t>Maybe a stronger link between the restaurants and the seasonal foods available to the restaurants to adjust their menus to accommodate the farmers harvest.  Maybe this is already being done - idk.</t>
  </si>
  <si>
    <t>184.166.78.82</t>
  </si>
  <si>
    <t>Between $35,000 and $49,999</t>
  </si>
  <si>
    <t>once or twice per week</t>
  </si>
  <si>
    <t>More locally grown food in grocery stores.</t>
  </si>
  <si>
    <t>Farmer's Markets, CSA's, variety of food sources</t>
  </si>
  <si>
    <t>Less plastic, disposable  packaging</t>
  </si>
  <si>
    <t>184.166.80.78</t>
  </si>
  <si>
    <t>Between $50,000 and $99,999</t>
  </si>
  <si>
    <t>174.204.6.138</t>
  </si>
  <si>
    <t>Farmers market</t>
  </si>
  <si>
    <t>Price fixing at farmers markets detracts from the experience, and makes local food inaccessible  for the ppl who need it most..double snap does help.</t>
  </si>
  <si>
    <t>There seem to be many small farmers who make it a business.</t>
  </si>
  <si>
    <t>Could see more support for community education regarding home grown, small space food....education</t>
  </si>
  <si>
    <t>66.109.158.134</t>
  </si>
  <si>
    <t>Haven’t lived here long enough yet</t>
  </si>
  <si>
    <t xml:space="preserve">Sustainability </t>
  </si>
  <si>
    <t xml:space="preserve">I am more concerned about winter supplies of vegetables </t>
  </si>
  <si>
    <t>150.131.74.174</t>
  </si>
  <si>
    <t>my basement where I have stored summer bounty</t>
  </si>
  <si>
    <t>never</t>
  </si>
  <si>
    <t>urban area expanding over farmland</t>
  </si>
  <si>
    <t xml:space="preserve">More protection for local farmland; planning to address climate change and its likely impacts on water availability. </t>
  </si>
  <si>
    <t xml:space="preserve">very vigorous farmers markets and CSAs; local food distributors getting food to grocery stores </t>
  </si>
  <si>
    <t xml:space="preserve">More facilities where families can  process and store good food to use in winter (dryers, freezers, canning, etc). And classes in these. </t>
  </si>
  <si>
    <t>174.242.235.94</t>
  </si>
  <si>
    <t>Efforts to mitigate and prevent food insecurity for all populations</t>
  </si>
  <si>
    <t>Access to healthy and affordable food</t>
  </si>
  <si>
    <t xml:space="preserve">Educating the public sustainable food practices and on cultural food practices </t>
  </si>
  <si>
    <t>216.161.219.189</t>
  </si>
  <si>
    <t>Farmer's markets and meat from our freezer (beef, lamb, wild game that we harvested and froze)</t>
  </si>
  <si>
    <t>Relaxed regulations for selling meat, dairy from home-based businesses (if processed at an inspected facility).  More cooperative markets (food coops) in outlying communities</t>
  </si>
  <si>
    <t>Good buzz and popularity for local foods  Double SNAP at the big markets is handy; would love more support for it at ALL local markets</t>
  </si>
  <si>
    <t>see above</t>
  </si>
  <si>
    <t>184.166.86.236</t>
  </si>
  <si>
    <t>Incentives for preserving urban land and backyards to produce food instead of building multiple family units on every open space.</t>
  </si>
  <si>
    <t>Good community awareness and support of local food growers, but there could be more  support from the city.</t>
  </si>
  <si>
    <t>Increased incentives and promotions from the city/county to support local farmers.</t>
  </si>
  <si>
    <t>184.166.71.183</t>
  </si>
  <si>
    <t>Local producers and popular support.</t>
  </si>
  <si>
    <t>Affordable small acreages.</t>
  </si>
  <si>
    <t>98.127.64.116</t>
  </si>
  <si>
    <t xml:space="preserve">There’s an abundance of local growers in the Missoula region. There is also a lot of support for local food (demand for CSAs, loyal customers) - though most I perceive to be upper income. I also think there are a lot of invested stakeholders and nonprofit entities in town collaborating and working toward a nourished community. </t>
  </si>
  <si>
    <t xml:space="preserve">We can improve our K-12 school food. So many students at school are hungry and the food served at schools are not (usually) sourced locally and are often highly processed. Increased funding is necessary for this to change. </t>
  </si>
  <si>
    <t>72.174.134.104</t>
  </si>
  <si>
    <t>Person with more garden space than I can use!</t>
  </si>
  <si>
    <t>I really can't pick just two. I want them all.</t>
  </si>
  <si>
    <t>Great products at the farmers' markets.</t>
  </si>
  <si>
    <t>More education in gardening, more plots with assistance available for those who want to learn to grow their own food.</t>
  </si>
  <si>
    <t>174.204.9.230</t>
  </si>
  <si>
    <t>even more access to local foods although it is pretty good now</t>
  </si>
  <si>
    <t>community gardens, local producers, farmers markets</t>
  </si>
  <si>
    <t>making more people aware of what is available locally</t>
  </si>
  <si>
    <t>184.166.78.79</t>
  </si>
  <si>
    <t>69.146.65.44</t>
  </si>
  <si>
    <t>more than twice per week</t>
  </si>
  <si>
    <t>More local farmers at local grocery stores (labeled - so we know!!); perhaps two farmers markets a week to increase access</t>
  </si>
  <si>
    <t>Farmers market! Including the winter market and the local farm stands; food bank</t>
  </si>
  <si>
    <t>More local produce/products at restaurants; access to local foods</t>
  </si>
  <si>
    <t>63.153.84.250</t>
  </si>
  <si>
    <t>Between $25,000 and $34,999</t>
  </si>
  <si>
    <t>69.146.92.185</t>
  </si>
  <si>
    <t>we have to make sure we are protecting LOCAL, in the valley, farmland and not developing everything into housing - especially with the crazy housing situation.</t>
  </si>
  <si>
    <t>184.166.88.70</t>
  </si>
  <si>
    <t>184.166.82.116</t>
  </si>
  <si>
    <t>More opportunities for small scale grower to join the market.</t>
  </si>
  <si>
    <t xml:space="preserve">Well connected and self supporting, </t>
  </si>
  <si>
    <t xml:space="preserve">More opportunities for novelty and new growers </t>
  </si>
  <si>
    <t>108.174.127.93</t>
  </si>
  <si>
    <t xml:space="preserve">Affordable options for new farmers. We are building more and more housing on our best farmland—condos, tightly packed subdivisions and apartments give their residents no options for home gardens. </t>
  </si>
  <si>
    <t xml:space="preserve">The snap program at farmers markets, summer and winter farmer’s markets, farm stands, community gardens programs like the peas farm, nutritional and preparation classes through the food bank, farmer education through the cfac, </t>
  </si>
  <si>
    <t>Provide more opportunities for young farmers to get started. More emphasis on farm to table in schools. Preserve the farmland we have left.</t>
  </si>
  <si>
    <t>38.141.44.35</t>
  </si>
  <si>
    <t>I would like to see more school-age kids get involved in agriculture — projects, education, understanding.</t>
  </si>
  <si>
    <t>Wonderful local growers and availability of fresh food, in season.  Amazing local farms and markets!  Yay!</t>
  </si>
  <si>
    <t>Maybe encouragement of and opportunities for more low-income people to participate in growing and harvesting, and benefiting-from fresh food.</t>
  </si>
  <si>
    <t>69.145.216.25</t>
  </si>
  <si>
    <t>Dried &amp; frozen from garden &amp; foraging season</t>
  </si>
  <si>
    <t>More competitive prices for local produce</t>
  </si>
  <si>
    <t>Many opportunities to buy local produce in markets and farm stands.  Good Community support for local farmers.  Double SNAPS a great idea.</t>
  </si>
  <si>
    <t xml:space="preserve">It's hard for cost-conscious consumers to pay double grocery store prices for Locally grown items like lettuce or carrots.   </t>
  </si>
  <si>
    <t>72.174.66.178</t>
  </si>
  <si>
    <t>Biodiversity</t>
  </si>
  <si>
    <t>An abundance of community gardens and farmers markets.</t>
  </si>
  <si>
    <t>More opportunities for intergenerational, cross-socioeconomic engagement in agricultural settings.</t>
  </si>
  <si>
    <t>72.175.54.78</t>
  </si>
  <si>
    <t>raise lamb and beef ourselves</t>
  </si>
  <si>
    <t>More meat processing options.  I am selling half my herd/flock because I can't get animals processed in a timely manner.  This means I lose money.  So I am scaling back - and likely getting out.</t>
  </si>
  <si>
    <t>The community supports and is becoming aware of the nutritional benefits and need for sustainable practices that non-corporate food production can deliver.</t>
  </si>
  <si>
    <t>meat processing  more education for ranchers to understand sustainable practices - the methods our great grandparents used worked and produced healthy nutritious food.</t>
  </si>
  <si>
    <t>75.71.178.212</t>
  </si>
  <si>
    <t xml:space="preserve">Some focus and support for large ag and the role it could play for food security. We need local processing. </t>
  </si>
  <si>
    <t xml:space="preserve">We have some very committed producers who have protected their farms and ranches. </t>
  </si>
  <si>
    <t xml:space="preserve">Tax incentives. It costs a lot to own ag land in Missoula County </t>
  </si>
  <si>
    <t>72.174.133.159</t>
  </si>
  <si>
    <t xml:space="preserve">More local sustainable food at less cost, especially available for those of low-income.  More composting. More restaurants producing high quality food from local sources. </t>
  </si>
  <si>
    <t xml:space="preserve">Feel the Missoula Food Bank &amp; Community Center does a great job, also the POV, but wish people didn't need to access those services. Concerns about climate change impacting food sources across the world and in our region. </t>
  </si>
  <si>
    <t>216.14.226.90</t>
  </si>
  <si>
    <t>Like Seattle &amp; other big cities, an accessible composting system (composting cans next to trash and recycling cans at all businesses, outdoor areas, etc)</t>
  </si>
  <si>
    <t>Brilliant CSAs, CFAC, markets, Food Bank all seem to work together to help people at all SES levels</t>
  </si>
  <si>
    <t>Again, composting available everywhere trashcans exist.</t>
  </si>
  <si>
    <t>69.144.253.170</t>
  </si>
  <si>
    <t>Local dairy/milk delivery!</t>
  </si>
  <si>
    <t xml:space="preserve">Ummmm it's amazing compared to other places I've lived!  The amount of local produce in supermarkets and all the farmstands and the farmers markets?  Prices are high, but I think you are paying for amazing quality most of the time.  And I love the double SNAP dollars.  That's amazing.  </t>
  </si>
  <si>
    <t xml:space="preserve">milk delivery?  </t>
  </si>
  <si>
    <t>216.14.243.24</t>
  </si>
  <si>
    <t>loss of ag land</t>
  </si>
  <si>
    <t>local government acquisition of ag land for use only as ag land</t>
  </si>
  <si>
    <t>71.32.52.101</t>
  </si>
  <si>
    <t xml:space="preserve">City Planning is fostering money-driven proposals over sustainability of values and values based efforts which is attracting more people and a huge negative feedback cycle </t>
  </si>
  <si>
    <t>Value and evidence based city government that stops placating to money-dominated "progress"</t>
  </si>
  <si>
    <t xml:space="preserve">Progressive farmers and non-profits abs supportive citizens based in sustainability </t>
  </si>
  <si>
    <t>More farmers, land preservation, more local food that's affordable and available to general public</t>
  </si>
  <si>
    <t>184.166.80.138</t>
  </si>
  <si>
    <t>From work at farms</t>
  </si>
  <si>
    <t xml:space="preserve">Protein options that are affordable. It’s easy to find produce either at the pod bank or at a free fridge, but finding local cheese and meat that’s subsidized for low-income residents is hard. </t>
  </si>
  <si>
    <t>Amazing producers and lots of vegetable donations!!</t>
  </si>
  <si>
    <t>More subsidized local protein options for low-income residents</t>
  </si>
  <si>
    <t>69.144.60.53</t>
  </si>
  <si>
    <t>year round markets , more stable labor base</t>
  </si>
  <si>
    <t>people growing the food love what they do</t>
  </si>
  <si>
    <t>covered year round markets with wide variety of foods</t>
  </si>
  <si>
    <t>209.137.227.250</t>
  </si>
  <si>
    <t>47.45.165.66</t>
  </si>
  <si>
    <t>69.145.170.234</t>
  </si>
  <si>
    <t xml:space="preserve">Farmers markets longer throughout the season and on more days. </t>
  </si>
  <si>
    <t>There are plenty of grocery stores with lots of healthy options and there are multiple outlets for local food (market, CSA, local stores)</t>
  </si>
  <si>
    <t xml:space="preserve">Honestly, I think low wages and low quality employment opportunities hurt the food system most right now </t>
  </si>
  <si>
    <t>71.32.54.185</t>
  </si>
  <si>
    <t>I would like to see more locally produced food in the grocery store.</t>
  </si>
  <si>
    <t>Ensuring that food from grocery stores and restaurants make it to the food bank and Poverello when it is near use by date.</t>
  </si>
  <si>
    <t>I am always for more neighborhood gardens.. Spaces seem to fill up quickly.</t>
  </si>
  <si>
    <t>174.204.9.209</t>
  </si>
  <si>
    <t>Gleaning and preserving of local produce for long-term access</t>
  </si>
  <si>
    <t>Community involvement and support of the food bank</t>
  </si>
  <si>
    <t>Access to how to use fresh food</t>
  </si>
  <si>
    <t>185.238.231.5</t>
  </si>
  <si>
    <t>Increasing population  and building developments on farm land.</t>
  </si>
  <si>
    <t>Greater community involvement in food production by community gardeners. Students should get credits at high school and college level for helping local produce growers.</t>
  </si>
  <si>
    <t>Food bank, (s)</t>
  </si>
  <si>
    <t>Homeless situation and poor nutrition for homeless. Elderly- meals on wheels is a good service but the food is somewhat lacking in palatability.  Especially true with COVID19 shut ins.</t>
  </si>
  <si>
    <t>69.145.154.41</t>
  </si>
  <si>
    <t>Plus CSA farmstand</t>
  </si>
  <si>
    <t>Food availability for those in beed</t>
  </si>
  <si>
    <t xml:space="preserve">Agricultural land fir young farmers who practice organic ag and support for them and others who practice. How can 2 options be enough </t>
  </si>
  <si>
    <t xml:space="preserve"> organic farm trusts urban and rural </t>
  </si>
  <si>
    <t>Strong farmers market s</t>
  </si>
  <si>
    <t>Assistantce for farmers grants etc</t>
  </si>
  <si>
    <t>72.174.5.71</t>
  </si>
  <si>
    <t>Affordable nutritious food</t>
  </si>
  <si>
    <t xml:space="preserve">Conserving farmland, eliminating booth fees for folks who want to enter the farmers market and winter market </t>
  </si>
  <si>
    <t>Free fridges, winter farmers markets, farmers markets, community gardens</t>
  </si>
  <si>
    <t>72.174.136.40</t>
  </si>
  <si>
    <t>Affordability. I love shopping at the farmers markets or from local farm stands, but often the veggies are 2-5x the price and I can’t always afford it</t>
  </si>
  <si>
    <t>So many local businesses, restaurants, and farms supporting each other</t>
  </si>
  <si>
    <t>Affordability and access for lower income populations to obtain freshly grown veggies</t>
  </si>
  <si>
    <t>69.144.62.23</t>
  </si>
  <si>
    <t>72.175.125.36</t>
  </si>
  <si>
    <t>174.204.18.131</t>
  </si>
  <si>
    <t>107.77.198.66</t>
  </si>
  <si>
    <t xml:space="preserve">I would like to see more locally grown produce available in the supermarket  </t>
  </si>
  <si>
    <t>The framer's market is amazing.    I like that some school projects have started to help the children see where their food is coming from and get them involved in the  growing process as it can be so rewarding.</t>
  </si>
  <si>
    <t xml:space="preserve">When making food available to those in need it would be nice that they are receiving food with good nutrient value.    I do not see a lack of available food. It would be great to see people making better choices(which I know is another issue). </t>
  </si>
  <si>
    <t>69.146.88.178</t>
  </si>
  <si>
    <t>More conscious farming with well treated grass fed animals, Regulate spraying of toxic pesticides and depletion of nutrients in soil.  Financial incentives for clean farming.</t>
  </si>
  <si>
    <t>The local farms producing clean organic produce and grass fed/finished meats, and availability (albeit expensive) in some local grocery stores.</t>
  </si>
  <si>
    <t>The biggest issue I see is homelessness and food insecurity, with an abundance of fast food options that are cheap and quick. This all leads to poor health issues and ultimately the health crisis we are seeing locally and nationally.</t>
  </si>
  <si>
    <t>69.146.140.6</t>
  </si>
  <si>
    <t>More funding for the food bank, donation of freeze dryers to end food waste/feed the hungry.</t>
  </si>
  <si>
    <t>We have a lot of good local farmers who get food to the people.  It’s not always affordable for everyone though.</t>
  </si>
  <si>
    <t>There are people who don’t need the food bank and make too much for food stamps who are spending too much to get organic food.  Organics shouldn’t be just for the upper classes.</t>
  </si>
  <si>
    <t>63.153.99.211</t>
  </si>
  <si>
    <t>I would like to see more of a connection and sharing between those who have plenty of resources (time, money, etc.) to eat health, sustainable food and those who do lack the time, money or education to obtain and prepare healthy, sustainable foods for their families.</t>
  </si>
  <si>
    <t>I love how many home gardens I see around town. I love that we have thriving local markets in the spring and summer but I would like to see more efficiency as it seems like a lot of produce is grown and then not delivered to customers in the most efficient manner.</t>
  </si>
  <si>
    <t>I notice a lot of variation, places like the Good Food Store seem to understand how to offer information on produce and where it was produced etc. but many other grocery stores don't see to care about sharing information with customers about making sustainable choices when shopping for food.</t>
  </si>
  <si>
    <t>69.145.153.151</t>
  </si>
  <si>
    <t>72.174.9.20</t>
  </si>
  <si>
    <t>69.145.155.246</t>
  </si>
  <si>
    <t xml:space="preserve">Costco </t>
  </si>
  <si>
    <t xml:space="preserve">So many great local farm stands </t>
  </si>
  <si>
    <t>184.167.65.211</t>
  </si>
  <si>
    <t>Local food in school system meals</t>
  </si>
  <si>
    <t>Love our local farm stands!  CSA’s, farm to table dinners, bike to barns…</t>
  </si>
  <si>
    <t>69.146.144.115</t>
  </si>
  <si>
    <t xml:space="preserve">Affordablity and easily accessible </t>
  </si>
  <si>
    <t>Strong community of passionate individuals about farming.</t>
  </si>
  <si>
    <t>Education on how to cook different kinds of food. Get CSA share or go to farmers markets and see lots of vegetables I’ve never even herd of. It feels like a bummer to let those food go to waste just because of a lack of education. Even bulletin boards with the foods name , flavors they provide, foods they pair well with, and recipes.</t>
  </si>
  <si>
    <t>184.166.70.25</t>
  </si>
  <si>
    <t>174.45.75.30</t>
  </si>
  <si>
    <t>Easier access to truly affordable, healthy food. There seems to be food available,  but paying $5-$6 for a dozen farm eggs is prohibitive for most families or those on a fixed income</t>
  </si>
  <si>
    <t xml:space="preserve">More farm stands and organic foods at local grocers </t>
  </si>
  <si>
    <t>Food banks aren't always the answer if you don't have a way to get there or don't want to be exposed to Covid</t>
  </si>
  <si>
    <t>47.44.115.3</t>
  </si>
  <si>
    <t xml:space="preserve">More local stores, affordable food, more local markets, availability for snap </t>
  </si>
  <si>
    <t>Some good markets with snap</t>
  </si>
  <si>
    <t>Affordability, indigenous foods</t>
  </si>
  <si>
    <t>184.166.67.241</t>
  </si>
  <si>
    <t>174.45.170.179</t>
  </si>
  <si>
    <t xml:space="preserve">more gluten free options THAT ARE AFFORDABLE as we have a child with celiac. </t>
  </si>
  <si>
    <t xml:space="preserve">I guess we have good chain stores, but the local groceries are expensive and don't offer my family the selection that we need to take care of the dietary needs in our home in a feasible way. </t>
  </si>
  <si>
    <t xml:space="preserve">I wish there was more affordable local produce and fruit that didn't require going down town and suffering through all the social anxiety and panic of farmers markets. As well, the limitations of time for the farmers markets (as well as the cost of getting there the tempting treats the children demand, the people oh the amount of people) is really restrictive for a lot of families. </t>
  </si>
  <si>
    <t>69.146.88.98</t>
  </si>
  <si>
    <t>172.58.43.64</t>
  </si>
  <si>
    <t>69.145.149.159</t>
  </si>
  <si>
    <t>174.247.114.156</t>
  </si>
  <si>
    <t>More outreach and education regarding sustainable and local agriculture and food production</t>
  </si>
  <si>
    <t>The availability of locally sourced food is abundant. There seems to be a lot of support for local agriculture and food within the community.</t>
  </si>
  <si>
    <t xml:space="preserve">Though there is high availability of locally sourced food, it is not always accessible or affordable to those who need it most. I also don’t know how aware people in Missoula are about the availability of local produce. </t>
  </si>
  <si>
    <t>69.145.217.225</t>
  </si>
  <si>
    <t xml:space="preserve">Affordable healthy food for the residents of our communities. Affordable farm land for our community farmers.  </t>
  </si>
  <si>
    <t xml:space="preserve">More community farms than we've ever had. School lunches being provided for free for all students. These are great steps for healthier food for our community. </t>
  </si>
  <si>
    <t>See question #11</t>
  </si>
  <si>
    <t>72.174.16.137</t>
  </si>
  <si>
    <t>More options to buy local produce and meat, eggs, poultry.  It's challenging knowing who grows what and how they do it.</t>
  </si>
  <si>
    <t xml:space="preserve">The summer farmer's markets and farm stands are great. </t>
  </si>
  <si>
    <t>How do we get local items other times of the year?</t>
  </si>
  <si>
    <t>69.146.89.121</t>
  </si>
  <si>
    <t xml:space="preserve">Year round farmers market </t>
  </si>
  <si>
    <t xml:space="preserve">There is plenty of food to go around there is no need to waste any of it. </t>
  </si>
  <si>
    <t>72.174.13.96</t>
  </si>
  <si>
    <t>72.174.141.131</t>
  </si>
  <si>
    <t>69.146.155.5</t>
  </si>
  <si>
    <t>72.174.143.205</t>
  </si>
  <si>
    <t>/5</t>
  </si>
  <si>
    <t>Improved affordability and transparency regarding the sustainability of locally produced food; City-wide compost pick up system to divert food waste and scraps from landfill.</t>
  </si>
  <si>
    <t>Grocery stores provide a lot of local meat, dairy, produce, and other goods! Even big chain stores like Albertson's. Farmers Markets are also frequent and easy to attend.</t>
  </si>
  <si>
    <t>Local options or food produced by small companies are much more expensive, making them unaffordable or a treat for low to middle income households. Affordability of sustainable, ethically grown local food must be balanced with fair compensation for the products' value and cost of production - perhaps subsidies or supports for local production (of food suited to our regional climate) beyond corn/wheat that is federally subsidized and does not primarily feed humans. Also with Missoula's impending Zero Waste goal, an integrated food waste pickup system alongside trash &amp; recycling would be helpful.</t>
  </si>
  <si>
    <t>209.6.67.161</t>
  </si>
  <si>
    <t xml:space="preserve">better knowledge of local farm stands aside from the weekly market, supporting farmers in their environment </t>
  </si>
  <si>
    <t xml:space="preserve">an exemplary effort to support other farmers and provide quality food to missoula </t>
  </si>
  <si>
    <t xml:space="preserve">the garbages behind businesses are full each night directly  across the street from people experiencing homelessness/food insecurity.. there should be more attempts made to reduce waste and feed the hungry, without them needing to forage through the garbage. </t>
  </si>
  <si>
    <t>174.204.8.155</t>
  </si>
  <si>
    <t>137.26.92.46</t>
  </si>
  <si>
    <t>Food stored from the warmer months (frozen, dehydrated, etc.)</t>
  </si>
  <si>
    <t>I applaud good food store, farm stands and CSA’s for having tons of food thats pretty much harvested that day, a few feet away. As someone who works at an agriculture nonprofit, my current worries are that the farms and farmers might not be able to keep up with all of the shifts happening in Missoula. It’s incredibly expensive to live here, and the cost of produce and basic supplies are only rising. It’s a hard sell to set a fair price for local produce without the public getting frustrated at the cost of local produce. I think having more community education around local food systems and the true cost (and many benefits!) of supporting local systems whenever possible could go a long way. Especially to households with high incomes who might not be supporting local. If those with supplemental income can afford to shop as locally as possible, then maybe there’s more wiggle room for lower cost local food for food insecure households (because everyone deserves access to healthy food!).</t>
  </si>
  <si>
    <t>All of the farms that collaborate with local stores and restaurants. The food bank. Garden city harvest! CFAC. All nations produce pick-ups. They’re all creating more access points at affordable prices without reinventing the wheel.</t>
  </si>
  <si>
    <t xml:space="preserve">Having safety nets in place to make sure that the existing farms, gardens and systems won’t be developed. Lowering the cost of housing and finding financial safety nets so farmers can keep growing healthy food that fuels the community. </t>
  </si>
  <si>
    <t>69.145.141.77</t>
  </si>
  <si>
    <t>I’m scared our county commissioners won’t protect our farm land</t>
  </si>
  <si>
    <t xml:space="preserve">I love how many local restaurants and stores are seeing local produce </t>
  </si>
  <si>
    <t>107.127.35.31</t>
  </si>
  <si>
    <t>184.166.81.210</t>
  </si>
  <si>
    <t>184.166.81.243</t>
  </si>
  <si>
    <t>Food-related nonprofit board member</t>
  </si>
  <si>
    <t xml:space="preserve">Remove barriers to increase local sustainable (and affordable) food production and marketing. </t>
  </si>
  <si>
    <t xml:space="preserve"> Local food accessibility  is growing. </t>
  </si>
  <si>
    <t>Price supports to local growers to make local food accessible to all.</t>
  </si>
  <si>
    <t>216.47.57.177</t>
  </si>
  <si>
    <t>107.127.35.75</t>
  </si>
  <si>
    <t>More connections between community agriculture and food banks</t>
  </si>
  <si>
    <t>Lots of community gardens, support for local farmers</t>
  </si>
  <si>
    <t>174.247.144.254</t>
  </si>
  <si>
    <t xml:space="preserve">I’d like to see I ncreased opportunities for preservation of irrigable lands and increased local food options (although Neva and other folks have done a good job trying). Water is a limited resource, so preservation of that resource (and valuable soils) will largely be what determines our food security into the future. </t>
  </si>
  <si>
    <t xml:space="preserve">There is demand at local markets, including farmer’s markets, and a strong university program that helps train future growers and provide healthy food to community members. </t>
  </si>
  <si>
    <t xml:space="preserve">We still have a lot of hunger in our city/county and demand for property (especially post-pandemic) will continue to challenge continued protections of prime farmland. Water will always be an issue, especially anywhere outside the Lower Clark Fork River basin where legislative closures are in effect and unlikely to change following basin adjudication. </t>
  </si>
  <si>
    <t>63.153.78.128</t>
  </si>
  <si>
    <t xml:space="preserve">The food bank is  incredible and much-needed </t>
  </si>
  <si>
    <t xml:space="preserve">I live near the food bank and see a lot of food waste from people receiving food there. Sacks of food will be left on the ground to rot. More garbage receptacles in the general area ..a block or so away...in which people receiving lunch at the food bank can put their wrappers and containers in once they have eaten the food. </t>
  </si>
  <si>
    <t>72.174.14.247</t>
  </si>
  <si>
    <t xml:space="preserve">I'd like to see a local meat processing plant that caters to small, family owned farms and making locally/ethically raised meat more affordable. </t>
  </si>
  <si>
    <t xml:space="preserve">Great food Bank, strong community support for local ag, double snap program, garden city harvest programs. </t>
  </si>
  <si>
    <t xml:space="preserve">Food compost collection is run by private companies. I'm so glad they exist but I wish we had a centralized system that would make it affordable and easy for all residents to compost food waste. </t>
  </si>
  <si>
    <t>184.166.64.71</t>
  </si>
  <si>
    <t>63.153.74.22</t>
  </si>
  <si>
    <t>Make sure we protect local farmland so we can insure our food security into the future. Find way it make sure the people can afford locally sourced food.</t>
  </si>
  <si>
    <t>I am glad we have so many farmers markets and that we can get locally produced food at the grocery store--let's expand on al of that and more!</t>
  </si>
  <si>
    <t>184.166.84.112</t>
  </si>
  <si>
    <t>98.127.76.228</t>
  </si>
  <si>
    <t>Easy access to local farmers' produce at the weekly farmer's market, in addition to the ability to utilize SNAP benefits there. Additionally, availability of local products and bulk at the grocery stores, such as Good Food.</t>
  </si>
  <si>
    <t>When we moved here in 2018 from VA, we definitely took notice of how much more expensive the grocery store prices are, including the bigger chain stores like Albertson's. Certainly the combination of low wages and expensive food leads to food insecurity and hunger.</t>
  </si>
  <si>
    <t>184.166.70.254</t>
  </si>
  <si>
    <t>Improved wages and benefits for food industry workers that prepare food in all settings (institutional, restaurant, etc).</t>
  </si>
  <si>
    <t xml:space="preserve">Lack of livable wage jobs in the food service industry from farm to plate. </t>
  </si>
  <si>
    <t xml:space="preserve">Investment by institutions (university, K-12 schools, hospitals, etc) to pay livable wages and provide benefits to all workers in the food service industry. You can have all the local food you like, but if there is not a valued and competent workforce to make it into food that children, students, and adults eat then we don't have an accessible food system. </t>
  </si>
  <si>
    <t xml:space="preserve">We have a lot of higher income and privileged individuals that care a lot about growing local food outlets and gardening. </t>
  </si>
  <si>
    <t xml:space="preserve">Give union staff at K-12 schools, hospitals, and university tools to better negotiate livable wages and benefits. Or better yet, lobby these workplaces directly to raise wages. Safely preparing meals hundreds/thousands of meals in a day takes a lot of skill and attention to detail. However, the food preparation profession rarely pays better than $10-12/hr.  For example, many open food service jobs at MCPS are not full time (so no benefits) and only pay $11.81-$12.82. How can we expect schools (or any institution) to support local scratch cooking if we don't value the labor force it takes to make these meals?    Paying people better in this profession will also support the buying power of more people to access higher priced local ag. </t>
  </si>
  <si>
    <t>174.247.116.11</t>
  </si>
  <si>
    <t>Over $250,000</t>
  </si>
  <si>
    <t>finding a way to connect locally grown food sources with consumers seems to be a challenge. For example, I grow crops that are not sold in a local grocery store because my farm is not GAP certified yet. Farm Labor is difficult to find.It seems to me that most growers lack labor resources to get to a farmers market this past growing season.</t>
  </si>
  <si>
    <t xml:space="preserve">We have amazing farmers and our farmers market seems vibrant.  </t>
  </si>
  <si>
    <t>Farm classified ads? How do we quickly communicate a crop availability and match consumes and producers.</t>
  </si>
  <si>
    <t>69.146.152.208</t>
  </si>
  <si>
    <t>I would like to be able to buy staples and produce and bulk with less or no packaging, but low cost.  I would like wholesome food choices foo or r homeless and food- insecure.</t>
  </si>
  <si>
    <t>Grocery stores are pretty reasonable (basic foods) and no sales tax on food. We can bike to the numerous grocery stores in town. Community gardens are numerous around town and reasonably priced. Our aquifer seems to be holding steady (?), unlike others in the west.</t>
  </si>
  <si>
    <t>Help getting nutritional food to the unhoused.</t>
  </si>
  <si>
    <t>174.250.10.18</t>
  </si>
  <si>
    <t>Increased access to local food through winter. That could mean increased storage and/or processing facilities for local farmers.</t>
  </si>
  <si>
    <t>Many successful CSAs, farm stands Orchard Homes area, quality Farmers' market</t>
  </si>
  <si>
    <t xml:space="preserve">I would defer to farmers and farm laborers to answer that question </t>
  </si>
  <si>
    <t>47.45.140.186</t>
  </si>
  <si>
    <t>I'm in L&amp;C county and sustainability &amp; availability are top</t>
  </si>
  <si>
    <t>L&amp;C county: sustainable farming practices, economic viability</t>
  </si>
  <si>
    <t>L&amp;C county: lack of demand for locally produced</t>
  </si>
  <si>
    <t>174.247.112.41</t>
  </si>
  <si>
    <t>174.45.170.54</t>
  </si>
  <si>
    <t xml:space="preserve">Our community, more than most, supports and celebrates local ag and local food </t>
  </si>
  <si>
    <t>72.174.137.185</t>
  </si>
  <si>
    <t xml:space="preserve">More government funding for community gardens, making community gardening more financially available for impoverished families. </t>
  </si>
  <si>
    <t>Community Gardening is a wonderful resource and asset to our Missoula food system!  Missoula Seed bank at the local library is brilliant!</t>
  </si>
  <si>
    <t>More fresh food/produce made available at the local food bank/food pantry</t>
  </si>
  <si>
    <t>184.166.85.157</t>
  </si>
  <si>
    <t>More home based gardening - education - how to</t>
  </si>
  <si>
    <t>216.14.233.176</t>
  </si>
  <si>
    <t xml:space="preserve">More ways for rural Missoula County communities to support their local food bank - ie instead of donating through Missoula Food Bank, being able to have that direct connection even through it is under the Missoula Food Bank umbrella.  </t>
  </si>
  <si>
    <t>Promotion and allowance for local farmer's markets.</t>
  </si>
  <si>
    <t xml:space="preserve">The ability for hunters to donate meat and fish through local food banks. </t>
  </si>
  <si>
    <t>170.173.0.21</t>
  </si>
  <si>
    <t>Great farmers markets and local food bank, the Good Food Store</t>
  </si>
  <si>
    <t>Restaurants adopting a local food commitment, access to fruits and vegetables for lower income residents.</t>
  </si>
  <si>
    <t>184.166.97.141</t>
  </si>
  <si>
    <t>150.131.76.226</t>
  </si>
  <si>
    <t>66.109.147.134</t>
  </si>
  <si>
    <t>184.166.87.72</t>
  </si>
  <si>
    <t>Canning from CSA</t>
  </si>
  <si>
    <t xml:space="preserve">I'd like to see more storytelling around regenerative agriculture. </t>
  </si>
  <si>
    <t xml:space="preserve">We have a dedicated group of citizens who are committed to preserving access to farmland and supporting local agriculture. </t>
  </si>
  <si>
    <t xml:space="preserve">Making the connection between food and climate! </t>
  </si>
  <si>
    <t>209.137.250.162</t>
  </si>
  <si>
    <t>Farmer's Market</t>
  </si>
  <si>
    <t xml:space="preserve">Maybe more neighborhood farmers markets or farm stands, especially in areas that are far from a grocery store with a full selection of fresh, local foods. Lower prices for locally grown food. </t>
  </si>
  <si>
    <t xml:space="preserve">Our farmers' markets are doing a great job of getting local food into the community.  The abundance in our community is extraordinary.  Garden City Harvest's investment in community gardens is a blessing. </t>
  </si>
  <si>
    <t>Lower prices to get food into the hands of our lower income neighbors. Neighborhood markets to overcome transportation issues and food apartheid.  More support for urban agriculture within Missoula County</t>
  </si>
  <si>
    <t>72.174.15.219</t>
  </si>
  <si>
    <t xml:space="preserve">By access I mean affordable health conscious grocery stores for Missoula consumers. </t>
  </si>
  <si>
    <t xml:space="preserve">More affordable health conscious grocery stores such as Whole Foods, Trader Joe’s. Losing Lucky’s market was a huge loss. </t>
  </si>
  <si>
    <t xml:space="preserve">Local grocery stores (not in Missoula) are great. </t>
  </si>
  <si>
    <t>69.146.94.173</t>
  </si>
  <si>
    <t>I would like to see a strategy for addressing food waste.  I know we will probably never reach the situation of societies like Korea, where you have to pay by weight to dispose of organic material, but I would like to see long-term sustainability goals for this section of the food system.</t>
  </si>
  <si>
    <t>I thinks Missoula has a diverse network of options that meet the needs of a wide variety of community members in different circumstances.</t>
  </si>
  <si>
    <t>I think Missoula needs a comprehensive way to address food waste.  We have subscription services, but we need a better incentive structure to keep reusae organic material out of the landfill.</t>
  </si>
  <si>
    <t>63.153.78.52</t>
  </si>
  <si>
    <t>slaughter and butcher facility;   pre-made, grab 'n go meals that are healthy and nutritious</t>
  </si>
  <si>
    <t>an active citizenry and this ain't called Garden City for no reason</t>
  </si>
  <si>
    <t>when we get out of pandemic crisis, food waste will be larger issue; healthy, nutritious food that is readily available and affordable  in underserved areas, those areas also need to *want* healthy and nutritious  food that is easily accessed-- meaning not just at a store but people need to know what to do with it when they get home or have it pre-made/idiot proof, can compete with fast food, etc.</t>
  </si>
  <si>
    <t>72.174.9.89</t>
  </si>
  <si>
    <t>Don’t know</t>
  </si>
  <si>
    <t>More fresh food at the food bank in Lolo!</t>
  </si>
  <si>
    <t>184.166.78.238</t>
  </si>
  <si>
    <t xml:space="preserve">Certainly need to shift focus from covid to promoting healthy lifestyles and exercise and good nutrition.  Better health equals a healthier citizenry </t>
  </si>
  <si>
    <t>174.204.27.103</t>
  </si>
  <si>
    <t>136.226.55.103</t>
  </si>
  <si>
    <t>PRESERVATION OF LAND FOR LOCAL AGRICULTURAL PURPOSES</t>
  </si>
  <si>
    <t>FARMERS' MARKET</t>
  </si>
  <si>
    <t>AFFORDABILITY FOR ORGANIC FOODS</t>
  </si>
  <si>
    <t>216.14.254.178</t>
  </si>
  <si>
    <t>More community or home gardens</t>
  </si>
  <si>
    <t>The markets and CSA system is robust. Traditional Farmer's Market and new Clark Fork Market are very encouraging</t>
  </si>
  <si>
    <t>Make healthy food more available to low-income groups</t>
  </si>
  <si>
    <t>216.14.254.86</t>
  </si>
  <si>
    <t>Internet one stop shop for all locally grown food and their respectful locations. so far I know about some community gardens by word of mouth, but it would be nice to google Missoula food and have a website that reflects locally sourced food.</t>
  </si>
  <si>
    <t>Missoula Food Bank is a nice one stop shop, perhaps using this to expand education on local farms (pamphlets, QR codes, signage, etc)</t>
  </si>
  <si>
    <t xml:space="preserve">Farm to table sounds nice, but thats just Buzz words for people. How can we care about something that we know very little about. I've lived in Missoula all my life and more education/field trips are in order to connect the youth with farming. </t>
  </si>
  <si>
    <t>72.174.128.215</t>
  </si>
  <si>
    <t>64.25.134.241</t>
  </si>
  <si>
    <t>good neighbors who share</t>
  </si>
  <si>
    <t>184.166.74.24</t>
  </si>
  <si>
    <t>Strengths: food pantry, PEAS farm</t>
  </si>
  <si>
    <t>72.174.0.166</t>
  </si>
  <si>
    <t>Costco</t>
  </si>
  <si>
    <t>Availability seems like a straw man-- if it's not available, it doesn't matter whether it's affordable, ethical, etc. We prefer local and sustainable, but availability is a limiting factor, and we don't buy local if it's not healthy and nutritious.</t>
  </si>
  <si>
    <t>Systemic economic, ecological, health, and cultural benefits of all of the above, along with public education about interconnectedness in these systems.</t>
  </si>
  <si>
    <t>Consumer bandwidth issues in the face of massive market pressures to make unhealthy and non-local choices.</t>
  </si>
  <si>
    <t xml:space="preserve">Factual, evidence-based relationships are not widely understood between local food resilience, climate change, power inequities in "free" agricultural markets, viable careers for young farmers, financial costs of poor diets, quality-of-life among eaters, City and state services budgets, and environmental degradation from extractive agricultural practices, among other systemic interconnections. Consumer demand for local and healthy foods would increase dramatically if 1/10 of the money that is spent to promote unhealthy non-local food could be diverted to evidence-based public education, outreach, and empowerment. </t>
  </si>
  <si>
    <t>Garden City Harvest is a great asset for outreach and education, as well as local healthy food production.</t>
  </si>
  <si>
    <t xml:space="preserve">More local processing and distribution would be helpful to grow the local supply chain (which is tiny compared to the 1940s), but without supporting consumer empowerment, the burden for that expansion falls upon small businesses and employees who must compete with highly subsidized supply chains dominated by production monopolies and enormous marketing machines. Closing this gap is the leadership challenge facing our food system and policy leaders. CFAC offers local policy support and support for farmers, but it is limited in vision, leadership, and organizational capacity. </t>
  </si>
  <si>
    <t>184.166.97.14</t>
  </si>
  <si>
    <t>Stored from summer</t>
  </si>
  <si>
    <t>availability and affordability (I think these go hand in hand - food is not truly available if it is not affordable) of healthy and locally produced food</t>
  </si>
  <si>
    <t>72.175.96.77</t>
  </si>
  <si>
    <t>I would love to see more Missoulians who are aware of the corruption and toxicity of Big Ag/Big Food/Big Pharma and choose to stop supporting those industries and instead support local farmers or take back their power and grow their own food and herbal medicine. I would love to see more people be able to afford a living space that offers enough room to grow their own food or to have more community garden plots throughout town and support available to those who need help getting started with growing their own food.</t>
  </si>
  <si>
    <t>We have an abundance of local farms (and it seems most use organic practices!) to support CSA shares and sales at farmers markets and farm stands. There are also many people who have home or community garden plots and there are a few organizations who offer gardening and farming support to those who need it. There seems to be an awareness among more financially-secure individuals and families that local, real food is important for their own health as well as the health of our community. More people seem to be waking up to the importance of a sustainable, sovereign local food system.</t>
  </si>
  <si>
    <t>There are still many people who are disconnected from the importance of local, real food in terms of their health and wellbeing, as well as the health and economic stability of their local community. There also seems to be a misconception among many people that it's way too expensive to eat predominantly locally-grown, organic foods. There could be more education on how affordable it actually is to grow one's own food or to participate in local CSA programs, especially when that food replaces processed food and beverage products, fast food or restaurants, and especially alcohol, tobacco, or other substances, and eating real food often saves money in the longterm with decreased healthcare costs. There are certainly people in Missoula who struggle to even buy cheap junk food to feed themselves or their families and need more support in order to become empowered enough to change their food sources and eating habits. It would be great to have more people become interested in local food and for the system to have to figure out how to grow to meet that increased demand!</t>
  </si>
  <si>
    <t>69.146.224.234</t>
  </si>
  <si>
    <t>More classes on what to do with extra food (storage, creative recipes, dehydrating, etc) to reduce waste and empower buying more local produce.</t>
  </si>
  <si>
    <t>So much! I feel there's a great demand for and awareness of locally produced food. But that also may be the circle of people I run in?</t>
  </si>
  <si>
    <t>It'd be fun to had more classes about small things you can grow yourself at home. For example, we have a little fruit tree inside our house. Everytime someone comes over, they're shocked you can grow fruit inside. Same with lettuce and herbs.</t>
  </si>
  <si>
    <t>174.204.2.210</t>
  </si>
  <si>
    <t>More community awareness and support for farmland preservation  Local food campaigns</t>
  </si>
  <si>
    <t>Strong support for farmers markets  Some restaurants promote their use of local food  Good food store</t>
  </si>
  <si>
    <t xml:space="preserve">Strengthen the senior nutrition program   Local foods into senior living facilities and hospitals  PR for local food in newspaper and tv ads  </t>
  </si>
  <si>
    <t>72.174.129.87</t>
  </si>
  <si>
    <t xml:space="preserve">Community gardens should be a part of all housing developments, the city is stacking people on top of people with no regard for consequences including burying prime agricultural land under a sea of concrete. </t>
  </si>
  <si>
    <t>Lack of access to affordable healthy, fresh produce and protein for many … seniors included.</t>
  </si>
  <si>
    <t>174.45.72.50</t>
  </si>
  <si>
    <t>support local farmers  give them the tax breaks not big developers  and protect the soil that is still here</t>
  </si>
  <si>
    <t>growers are struggling  no strengths except support measures atm</t>
  </si>
  <si>
    <t>local support for local growers and feeding homeless pop ups</t>
  </si>
  <si>
    <t>209.137.248.66</t>
  </si>
  <si>
    <t>Lack of affordable and accessible healthy nutritious food</t>
  </si>
  <si>
    <t xml:space="preserve">I would love to see more home meal delivery options that are nutritious, affordable and accessible to lower income levels.    A produce farmers market on the south/west side of town.     More local international flavor restaurants.    </t>
  </si>
  <si>
    <t>Local stores stock Montana and local products.    Love the community gardens. I've participated in one before and hope to do so again in the future.</t>
  </si>
  <si>
    <t>I think this is everywhere, but low cost foods tend to be less healthy and nutritious. It is also less convenient to buy local if those products aren't at a store/location that is a one stop shop. This especially impacts those with fewer resources.    I think more home delivery options would be valuable to many people. Perhaps there is a way to support nutritious meal planning &amp; delivery on a sliding income scale. I think this would be utilized across the board, but I'd especially love to see nutritious meals that cut out the cost and time consumption for lower income individuals and families.</t>
  </si>
  <si>
    <t>69.146.141.240</t>
  </si>
  <si>
    <t>Lack of education about how to grow food, preserve food</t>
  </si>
  <si>
    <t>More education in schools, at farmers markets and more community gardens.</t>
  </si>
  <si>
    <t>Demand more locally grown food.</t>
  </si>
  <si>
    <t>69.146.143.211</t>
  </si>
  <si>
    <t>More emphasis and support to local food that is produced sustainably for the long term both economically and ecologically</t>
  </si>
  <si>
    <t xml:space="preserve">Local production and consumption </t>
  </si>
  <si>
    <t xml:space="preserve">Have more access to processing of foods that can extend the season of local foods.  Or access to processing that is could result in a cheaper end product.  </t>
  </si>
  <si>
    <t>71.36.243.141</t>
  </si>
  <si>
    <t>More affordable food</t>
  </si>
  <si>
    <t>We have a good bank</t>
  </si>
  <si>
    <t>Less food waste. Left overs to unhoused individuals</t>
  </si>
  <si>
    <t>72.175.52.28</t>
  </si>
  <si>
    <t xml:space="preserve">More opportunities to compost at local restaurants and encourage compostable packaging. </t>
  </si>
  <si>
    <t>Great farmers markets and access to locally produced food.</t>
  </si>
  <si>
    <t>216.220.10.75</t>
  </si>
  <si>
    <t>47.45.165.83</t>
  </si>
  <si>
    <t xml:space="preserve">I would like to see local produce be available as a first choice especially for low income families </t>
  </si>
  <si>
    <t>Lots of options at the farmers market, but the farmers market is rarely accessible for service industry people as Saturdays are almost always mandatory.  An opportunity for local produce that has more availability on week days</t>
  </si>
  <si>
    <t xml:space="preserve">Convenience for low income populations </t>
  </si>
  <si>
    <t>64.25.138.174</t>
  </si>
  <si>
    <t xml:space="preserve">Better access for all income-levels to sustainable, locally raised, affordable foods - both vegetables and meat.  I can't afford to buy low-quality beef at a chain grocery store, let alone from Oxbow Cattle Co. </t>
  </si>
  <si>
    <t xml:space="preserve">The community gardens are phenomenal and as many as possible should be created and promoted in the surrounding neighborhoods.  Farm stands are great because not everyone can get downtown to the Farmers' Markets and more should be encouraged. </t>
  </si>
  <si>
    <t>No/low-cost classes to teach people how to successfully start and maintain a garden; how to cook/eat seasonally and how to preserve/store food so that less food waste is created.  Community kitchens in all areas of the county for people to use to do canning or bulk food preparation.</t>
  </si>
  <si>
    <t>72.175.97.26</t>
  </si>
  <si>
    <t>Allow harvesting of our City's plentiful whitetail herd.</t>
  </si>
  <si>
    <t>Inside City limits, Missoula is an excellent steward of whitetail deer. They are well-fed and plentiful.</t>
  </si>
  <si>
    <t>More community gardens.</t>
  </si>
  <si>
    <t>72.174.133.36</t>
  </si>
  <si>
    <t>72.174.17.214</t>
  </si>
  <si>
    <t>Better access to farm land ownership</t>
  </si>
  <si>
    <t xml:space="preserve">Food is almost always available </t>
  </si>
  <si>
    <t xml:space="preserve">Better and more culturally diverse community engagement across income levels </t>
  </si>
  <si>
    <t>174.212.228.56</t>
  </si>
  <si>
    <t>More community gardening and small famiky farm enterprises.</t>
  </si>
  <si>
    <t>Garden City Harvest community gardening program is educating and supporting people in growing their own food.</t>
  </si>
  <si>
    <t>Nutrition programs for the elderly are horrible. They don't meedt USDA standards; there's no oversight by certified nutritionists. Mandatory meal programs at senior independent living facilities rip off people's food stamp benefits and meagre incomes, forcing low-income elders with medical disabilities to eat food that makes them sick, and by no means sustains their health.</t>
  </si>
  <si>
    <t>199.195.123.14</t>
  </si>
  <si>
    <t>174.45.74.166</t>
  </si>
  <si>
    <t>Community gardens with income based fees, Food bank, Many CSAs</t>
  </si>
  <si>
    <t>209.137.251.170</t>
  </si>
  <si>
    <t>quality of food served in schools</t>
  </si>
  <si>
    <t>schools actually caring about health of food</t>
  </si>
  <si>
    <t>good balance between local, national, and locally grown and raised</t>
  </si>
  <si>
    <t>schools need to offer real food, not packaged mass produced stuff</t>
  </si>
  <si>
    <t>72.175.125.148</t>
  </si>
  <si>
    <t>63.153.84.223</t>
  </si>
  <si>
    <t>Community Food and Agriculture Coalition  PEAS farm  Local farms and CSAs  Community Gardens</t>
  </si>
  <si>
    <t>educate! kids thru adults.</t>
  </si>
  <si>
    <t>72.174.9.159</t>
  </si>
  <si>
    <t xml:space="preserve">More local and healthy food in school breakfast and lunches. </t>
  </si>
  <si>
    <t>Farmer's Markets and CSA's are abundant and affordable.</t>
  </si>
  <si>
    <t>Making sure the high-quality food is available for everyone--such as including more in school lunches and summer lunch programs.</t>
  </si>
  <si>
    <t>170.144.253.114</t>
  </si>
  <si>
    <t xml:space="preserve">More advocacy and information regarding the affordability of local food (fruits and vegetables, as well as locally raised and butchered meat). Common misconceptions still remain about these sources being more expensive/substantially more expensive then grocery store options. </t>
  </si>
  <si>
    <t xml:space="preserve">Great diversity of local farms, strong CSA program, and generally good community support of organizations such as Garden City Harvest. </t>
  </si>
  <si>
    <t xml:space="preserve">For folks struggling with food security/hunger, having a whole or unprocessed fruits/veggies/meats, etc. can be overwhelming and not entirely practical for meeting their needs. Places for food preparation, educational efforts for cooking/processing food and more resources that help supply locally sourced food that is closer to being ready-to-eat would help close some of the gaps in the local food supply challenges. </t>
  </si>
  <si>
    <t>72.174.1.237</t>
  </si>
  <si>
    <t xml:space="preserve">More support for small farmers and outlets for their products. </t>
  </si>
  <si>
    <t>I like the farmers market options but they end in the fall. We still get fresh produce from Canada so why can't we replicate that?</t>
  </si>
  <si>
    <t>Look at the shortages in the food bank systems.</t>
  </si>
  <si>
    <t>69.145.38.169</t>
  </si>
  <si>
    <t>174.45.74.57</t>
  </si>
  <si>
    <t xml:space="preserve">Additional access to locally and ethically raised meat, fish, and dairy.  </t>
  </si>
  <si>
    <t xml:space="preserve">Good access to locally grown, healthy food.  </t>
  </si>
  <si>
    <t xml:space="preserve">Greater access to locally, ethically raised meat, fish, and dairy.  </t>
  </si>
  <si>
    <t>For about 1 month from mid-August to mid-September, our home and community garden might be one of our top 2 sources of food, edging out the local grocery store.</t>
  </si>
  <si>
    <t>More policies and programs that allow farmers to keep their land in sustainable agricultural production.</t>
  </si>
  <si>
    <t>All of the community gardens sponsored by Garden City Harvest and other groups.   And the programs sponsored by the Community Food and Agriculture Coalition, the farmers' markets and the Missoula Food Bank and Community Center.</t>
  </si>
  <si>
    <t>More access to affordable fruits and vegetables for people with lower incomes</t>
  </si>
  <si>
    <t>184.166.82.156</t>
  </si>
  <si>
    <t>Lower price point foods and more healthy quick options</t>
  </si>
  <si>
    <t>Great Farmers Markets, Garden City Harvest, and free pantries</t>
  </si>
  <si>
    <t>Ways for folks to transport food on the bus (maybe a Food Bank delivery service 1x a month?)  A better place for Farmers Market that is accessible (right now the sidewalks and parking situation make it awful for folks with mobility challenges)</t>
  </si>
  <si>
    <t>216.14.224.102</t>
  </si>
  <si>
    <t>There seems to be a meal for everyone. Whether you are homeless or facing some form of food insecurity, a meal is available or food for your pantry.</t>
  </si>
  <si>
    <t>More outreach from local food producers/nonprofits/farmers etc. about their availability of local food and/or education about producing from home. Many resources exist in Missoula, but many people do not know about them.</t>
  </si>
  <si>
    <t>Availability of farmers markets on different days of the week and in the winter. Many places to volunteer and learn more about the food system. Many local producers of produce, meat, cheese and other food items.</t>
  </si>
  <si>
    <t>Affordability and availability to low income households (which I understand can often be difficult to sell at a low price)</t>
  </si>
  <si>
    <t>72.174.236.62</t>
  </si>
  <si>
    <t xml:space="preserve">Missoula should be building and supporting community gardens and parks everywhere, which strengthens neighborhoods. Instead, they are building sidewalks and tearing down trees.  Cars have primacy in our town now, all of which breaks up neighborhoods and natural activities. Go figure. </t>
  </si>
  <si>
    <t xml:space="preserve">Local farmers providing organic and natural products. </t>
  </si>
  <si>
    <t>The gaps in the food system are part of a bigger problem:  business building development and gas run vehicles, all of which pollute neighborhoods and destroy habitats for natural space, including community gardens and parks. Guess what is good for people? Not just good food, but good air and natural spaces to play and walk through, on our way to sustainable transport (i.e., not cars!)</t>
  </si>
  <si>
    <t>184.166.88.201</t>
  </si>
  <si>
    <t>?</t>
  </si>
  <si>
    <t xml:space="preserve">Local community gardens doing well. </t>
  </si>
  <si>
    <t xml:space="preserve">Need opportunities, e.g. facilities, for our local farmers to process their livestock and enable them to market directly to consumers. </t>
  </si>
  <si>
    <t>69.146.143.82</t>
  </si>
  <si>
    <t xml:space="preserve">This is hard for me to know- I have lots of bountiful easy access to local and healthy food. I also  Have space to grow in my garden. I imagine this is not true for many people in the Missoula Valley- I imagine there is a large gap between what I experience and what some people experience- but I haven’t lived that experience, so I don’t know what it’s like to be on that side of the food access spectrum - maybe there could be some educational opportunities for gaining a greater understanding of what food access is like for all of the Missoula valley population </t>
  </si>
  <si>
    <t>72.175.53.147</t>
  </si>
  <si>
    <t>Strengths: community garden and food bank.. weakness: could use another small health food store on North side</t>
  </si>
  <si>
    <t>205.143.237.8</t>
  </si>
  <si>
    <t>72.174.18.107</t>
  </si>
  <si>
    <t>Improvements to / progress with most of the issues in #11. We need to expand food processing, more urban gardens, farmland, compost options. We need continued outreach on why eat local, the economic benefits. Try again for double SNAP at legislature...</t>
  </si>
  <si>
    <t xml:space="preserve">Ever increasing CSAs and garden plots available, 2 summer markets and the winter market.  Local advocacy groups are amazing and the Missoula Food Bank is essential. So impressed we do get fresh food shared with food bank. </t>
  </si>
  <si>
    <t>Many low-income folks simply cannot access or afford our local food. Support for access to local farmland and affordable homes on or near those large or small farm plots. As climate changes we need to continue to work with and support small farmers who do produce our food with access to information and preparedness for hotter and dryer summers, more extreme weather, etc. Also concerned with the health of outdoor workers when it is hot and/or smoky.</t>
  </si>
  <si>
    <t>184.166.68.47</t>
  </si>
  <si>
    <t>more affordable local food options at the stores</t>
  </si>
  <si>
    <t>69.145.151.207</t>
  </si>
  <si>
    <t xml:space="preserve">food-related  non-profit volunteer </t>
  </si>
  <si>
    <t>lack of healthy food in schools</t>
  </si>
  <si>
    <t xml:space="preserve">There should be a relationship between school cafeterias and local food producers to provide healthy and fresh food to children. </t>
  </si>
  <si>
    <t>The community gardens are a good start, but many low income people don't have time to garden. The many food trucks provide needed diversity, but it would great if they had a "home."</t>
  </si>
  <si>
    <t xml:space="preserve">There are many fruit trees that go unpicked because people don't know how or don't have time to preserve.   Local supermarkets could carry a more diverse offering of ingredients. </t>
  </si>
  <si>
    <t>207.225.4.206</t>
  </si>
  <si>
    <t>More local foods in local grocery stores.</t>
  </si>
  <si>
    <t>Community gardens.</t>
  </si>
  <si>
    <t xml:space="preserve">Fall, winter, &amp; early spring community greenhouses. </t>
  </si>
  <si>
    <t>72.174.134.82</t>
  </si>
  <si>
    <t>Lots of enthusiastic younger farmers eager to put sustainable practices to work. Support for home gardeners and growers.</t>
  </si>
  <si>
    <t>Making locally and sustainably produced food more affordable and accessible to low income families.</t>
  </si>
  <si>
    <t>184.167.65.102</t>
  </si>
  <si>
    <t>I use the farmers market every week I really like picking out my food and supporting the local farmers who have worked so hard to get it to me.</t>
  </si>
  <si>
    <t>184.166.87.143</t>
  </si>
  <si>
    <t>72.174.5.248</t>
  </si>
  <si>
    <t xml:space="preserve">Preserve local farm land </t>
  </si>
  <si>
    <t>66.109.159.161</t>
  </si>
  <si>
    <t>72.174.1.183</t>
  </si>
  <si>
    <t>Bountiful Baskets Online co-op</t>
  </si>
  <si>
    <t>Bountiful Baskets online co-op</t>
  </si>
  <si>
    <t xml:space="preserve">We have the only highschool in the nation with a meat processing facility and agriculture track (Bigsky) and a stanf farm and school association </t>
  </si>
  <si>
    <t xml:space="preserve">More hands on cooking lessons for middle and highschool students that are real foods. Not cookies/sweets and treats </t>
  </si>
  <si>
    <t>72.174.138.26</t>
  </si>
  <si>
    <t>184.166.96.169</t>
  </si>
  <si>
    <t>216.47.63.103</t>
  </si>
  <si>
    <t>72.174.67.174</t>
  </si>
  <si>
    <t>72.174.66.146</t>
  </si>
  <si>
    <t>more use of local production</t>
  </si>
  <si>
    <t>Garden City Harvest, Good Food Store, Local farmers</t>
  </si>
  <si>
    <t>Most consumers do not appreciate locally grown food. Most consumers do not seem to care about what they eat. We need better education about nutrition.</t>
  </si>
  <si>
    <t>72.175.52.77</t>
  </si>
  <si>
    <t>Access to quality, nutritious locally grown food through CSA, community gardens, and farmer's markets.  Food banks use of out of date food that is still good quality from grocery stores.</t>
  </si>
  <si>
    <t>Wish there was more locally grown veggies in the winter time.</t>
  </si>
  <si>
    <t>72.174.136.87</t>
  </si>
  <si>
    <t xml:space="preserve">Missoula Food Bank, and all of their programs.  One in particular, food recovery from restaurants and other sources, so that no food is wasted. </t>
  </si>
  <si>
    <t>69.145.148.211</t>
  </si>
  <si>
    <t xml:space="preserve">Winter share to a very small extent.  Mostly garden, hunting, local store.  </t>
  </si>
  <si>
    <t xml:space="preserve">would have also likely to select Preservation of Farmland as equal choice.  </t>
  </si>
  <si>
    <t xml:space="preserve">Love to see the City of Missoula promote edible and/or native plantings in boulevards, parks etc.  No reason why our city boulevards could not support significant food production of fruit and nut producing plants.  </t>
  </si>
  <si>
    <t>Lots of interest in home gardening.  Good support for CSAs and community gardens</t>
  </si>
  <si>
    <t xml:space="preserve">Definitely need far more community garden spaces particularly as the city is pushing for infill development and eliminating the possibility of useful backyard garden spaces.  My understanding is that virtually all available community garden spaces are taken almost immediately each year which means the city could support many more of these spaces.  </t>
  </si>
  <si>
    <t>184.166.76.166</t>
  </si>
  <si>
    <t>I.5 acres of my property is being farmed (not my me) as CSA</t>
  </si>
  <si>
    <t>CFAC seems to be a terrific organization, in terms of support for local, small-scale farmers.  Also Missoula Farmers' Market.</t>
  </si>
  <si>
    <t xml:space="preserve">With Poverello and the Food Bank (and Farmers' Market credits for lower income folks - is that still happening?) along with local small farms, my sense is that Missoula's doing a good job making healthy food available to those who want it. But that's merely an impression. </t>
  </si>
  <si>
    <t>184.167.65.54</t>
  </si>
  <si>
    <t>Hunting &amp; Direct from local &amp; national distributors</t>
  </si>
  <si>
    <t xml:space="preserve">I’m looking for nutritious food, Id rather get it locally, if it’s not unaffordable available locally if it’s not too expensive </t>
  </si>
  <si>
    <t>Disparities between what is available to wealthy vs poor</t>
  </si>
  <si>
    <t xml:space="preserve">I think it’s been improving and I’d like to see that continue to happen with expanded accessibility and affordability for middle income people and expansion of programs like PEAS that preserve farm land and serve as teaching/learning resources but that could maybe use more open space or other funds to take land out of development without a detrimental impact on housing prices.  </t>
  </si>
  <si>
    <t>Promotion of healthier foods in schools - fruit and vegetable snacks provided at school, Farm to table programs at UM, Farmer’s Markets, food boxes available through the food bank during the pandemic (particularly the greater accessibility in poorer/rural areas), Empower packs (weekend food) for low income children through the schools/Food Bank, summer free lunch program for kids</t>
  </si>
  <si>
    <t>Broader educational opportunities for people of all ages and income levels to learn to shop for and prepare healthy and affordable meals.  Greater availability of commercial kitchen space for use by small businesses such as United We Eat, private value added businesses, food trucks, etc…</t>
  </si>
  <si>
    <t>69.145.216.114</t>
  </si>
  <si>
    <t xml:space="preserve">Less manicured yards, and more home gardens. </t>
  </si>
  <si>
    <t xml:space="preserve">Missoula and western Montana are able to provide EVERYTHING our communities need to be self sustaining. It’s just the logistics of getting product to the community while also supporting the local farmers and their costs of operating, expanding, etc. </t>
  </si>
  <si>
    <t xml:space="preserve">More preservation and value added products from our local producers. Making sure their products are stable and able to be used 12 months out of the year. </t>
  </si>
  <si>
    <t>66.115.149.53</t>
  </si>
  <si>
    <t>More access to locally produced foods year round</t>
  </si>
  <si>
    <t>It is doing good to OK for those interested in helping themselves. ie fruit trees, gardens, chickens, fishing ,hunting</t>
  </si>
  <si>
    <t>less food waste from the restaurants, supermarkets, orchards and gardens</t>
  </si>
  <si>
    <t>150.131.100.227</t>
  </si>
  <si>
    <t>72.174.7.81</t>
  </si>
  <si>
    <t>69.146.207.39</t>
  </si>
  <si>
    <t>184.166.82.86</t>
  </si>
  <si>
    <t>174.204.13.86</t>
  </si>
  <si>
    <t>Community gardens, farmer market, and food bank are great.  Markets that specialize in Montana grown food are good but some are getting too pricy.</t>
  </si>
  <si>
    <t>Montana meats are getting too expensive, and some vendors at the farmers market are making their produce too expensive.</t>
  </si>
  <si>
    <t>69.146.144.20</t>
  </si>
  <si>
    <t>There's a lot of support for local agriculture -- just look at how busy the farmer's market is! And the Food Bank is a wonderful resource, which helps avoid food waste as well as food insecurity thanks to its partnerships with restaurants and grocery stores.</t>
  </si>
  <si>
    <t>184.166.96.5</t>
  </si>
  <si>
    <t xml:space="preserve">More locally grown produce and meat. </t>
  </si>
  <si>
    <t>The CSA s are great, wish there were more and more people took advantage of them.</t>
  </si>
  <si>
    <t xml:space="preserve">Cheaper / more accessible compost services </t>
  </si>
  <si>
    <t>107.77.200.151</t>
  </si>
  <si>
    <t>More education on relationship between wasting food and climate change.</t>
  </si>
  <si>
    <t xml:space="preserve">Missoula 'S food system is very progressive because we have so many passionate farmers here.  We are fortunate. </t>
  </si>
  <si>
    <t xml:space="preserve">Not sure.  </t>
  </si>
  <si>
    <t>98.127.64.73</t>
  </si>
  <si>
    <t>73.188.138.242</t>
  </si>
  <si>
    <t>Increase access to affordable healthy food. Less food waste from restaurant, use that food to feed hungry and homeless.</t>
  </si>
  <si>
    <t xml:space="preserve">Farmers markets, CSA's, distribution of local foods to restaurants. </t>
  </si>
  <si>
    <t>Introduction and education of healthy/healthier foods into schools, hospitals, assisted living, and other environments where we have at risk population. Healthy food should not just be for the weathly.</t>
  </si>
  <si>
    <t>72.175.125.66</t>
  </si>
  <si>
    <t>99.167.199.13</t>
  </si>
  <si>
    <t xml:space="preserve">Greater effort to preserve local farm land. More grocery stores (other than just GFS) selling significant amounts of local, sustainably grown produce. </t>
  </si>
  <si>
    <t xml:space="preserve">Strong food bank system. Support for local farmers. Strong farmer's market system (though produce often out of my price range). </t>
  </si>
  <si>
    <t xml:space="preserve">As stated above: more affordable, local produce at all grocery outlets. Preserve what's left of farmland in the valley. </t>
  </si>
  <si>
    <t>69.146.29.114</t>
  </si>
  <si>
    <t>Unsure</t>
  </si>
  <si>
    <t>174.247.145.68</t>
  </si>
  <si>
    <t xml:space="preserve">No more chain grocery stores. Lower cost nutritious food opportunities- Good Food has great options but it’s not accessible for the typical resident. I would like to see fewer Albertsons, Fresh Markets -OR if we must have large chains, could we require that they either support local farms or give a portion of proceeds to local farms so they can build their infrastructure up, then be able to be a more reliable producer for our local grocery stores, regardless whether they are chain or local.     Truly, I would love a cheaper good food store. My husband and I jointly make a good living and it’s tough to actually shop there. It’s just not accessible for folks, but I want to support as much local produce as possible outside of what I buy at farmers market.     What if our farmers market had a good section and a products/non food section? That could make it easier to pop in and out for busy lives. </t>
  </si>
  <si>
    <t>GCH is killing it. The brand and mission are  on point. Their differentiation point IMO is the “community gardening educator and producer.”     I appreciate our farmers market- it’s huge, joyful, and our farmers are the best.</t>
  </si>
  <si>
    <t xml:space="preserve">My patients tell me that the food bank does not always have healthy food options. I am certain there could be varied expectations of what healthy food options mean for folks. However, is there a way to ensure fresh vegetables are available for our neighbors? Could there be a mini prep kitchen where people/families  could clean and prep food so they can be able to more easily create healthy meals in their living area? Example: person without housing could prep their food at food bank and community center so it’s easier for them to cook it up at their trailer/car. </t>
  </si>
  <si>
    <t>216.14.249.4</t>
  </si>
  <si>
    <t>More affordable healthy foods</t>
  </si>
  <si>
    <t>Access</t>
  </si>
  <si>
    <t xml:space="preserve">Healthier options that are affordable </t>
  </si>
  <si>
    <t>72.174.135.210</t>
  </si>
  <si>
    <t>69.145.144.15</t>
  </si>
  <si>
    <t xml:space="preserve">I do not have broad enough knowledge to comment.  </t>
  </si>
  <si>
    <t xml:space="preserve">Between the churches, Food Bank, no one should go hungry. I do not have enough info to say much more.  </t>
  </si>
  <si>
    <t>again, I think Missoula does amazing and creative work meeting the needs of our community.</t>
  </si>
  <si>
    <t>72.174.139.169</t>
  </si>
  <si>
    <t xml:space="preserve">Schools waste a lot of food: milk cartons are trashed unopened, half-eaten apples are thrown in the trash, there are no compost options. </t>
  </si>
  <si>
    <t xml:space="preserve">Locally produced foods in restaurants; local produce in local grocery stores (Orange Street Food Farm, for example); pick-up compost availability; community gardens. </t>
  </si>
  <si>
    <t xml:space="preserve">Personally, I have not been successful at my own garden. I would love assistance making it productive instead of an area of weeds. </t>
  </si>
  <si>
    <t>206.214.234.70</t>
  </si>
  <si>
    <t>69.146.88.85</t>
  </si>
  <si>
    <t>Making local food more affordable, and more accessible to communities throughout Missoula</t>
  </si>
  <si>
    <t>Farmers markets, community gardens</t>
  </si>
  <si>
    <t>Affordable land for beginning farmers, or those wanting to expand</t>
  </si>
  <si>
    <t>63.153.82.100</t>
  </si>
  <si>
    <t>174.204.16.136</t>
  </si>
  <si>
    <t xml:space="preserve">Natural Grocers </t>
  </si>
  <si>
    <t>Local meats - missing Diamond Bar</t>
  </si>
  <si>
    <t>Support for local, garden city harvest, missoula food bank, GFS</t>
  </si>
  <si>
    <t>63.153.84.253</t>
  </si>
  <si>
    <t>Not here long enough to know!</t>
  </si>
  <si>
    <t>I don’t know!</t>
  </si>
  <si>
    <t>The 14 community gardens and several farms that take an active part in feeding the community!</t>
  </si>
  <si>
    <t>I haven’t seen any gaps yet because we haven’t been here long!</t>
  </si>
  <si>
    <t>63.153.74.225</t>
  </si>
  <si>
    <t xml:space="preserve">Less chains, more local food and locally sourced food. </t>
  </si>
  <si>
    <t>Lots of small local farms in town. Gardeners.</t>
  </si>
  <si>
    <t>72.174.140.190</t>
  </si>
  <si>
    <t>107.77.196.111</t>
  </si>
  <si>
    <t>Keeping agricultural land affordable and in use. Financial benefits for farmers and new farmers.</t>
  </si>
  <si>
    <t>Organizations, coalitions and non-profits are advocating for and supporting local food security.</t>
  </si>
  <si>
    <t>Education about the cost of food, how it’s made, why local food matters.</t>
  </si>
  <si>
    <t>174.204.21.76</t>
  </si>
  <si>
    <t>More gardens</t>
  </si>
  <si>
    <t>Community gardens,csa, org such as gch, cfac, food bank</t>
  </si>
  <si>
    <t xml:space="preserve">How to grow and utilize home grown food.  </t>
  </si>
  <si>
    <t>184.166.74.208</t>
  </si>
  <si>
    <t xml:space="preserve">I’m not really sure what it needs. I sense tho a huge gap between the haves and have nots. I feel stuck in the middle. Able to afford food, but not really the quality that I know I should buy…. Local meat, organically, locally sourced. But it’s available. </t>
  </si>
  <si>
    <t xml:space="preserve">I think the csas, community gardens, free summer lunch programs, the amount local produce grown here are amazing. </t>
  </si>
  <si>
    <t xml:space="preserve">See above for gaps between haves and have nots. It seems like the gaps exist in how do to connect those with food insecurity to the good quality food that is here on there daily., especially the food waste from restaurants and grocery stores </t>
  </si>
  <si>
    <t>72.174.141.30</t>
  </si>
  <si>
    <t>Fruits and vegetables from freezer from summer CSA</t>
  </si>
  <si>
    <t>Encourage young farmers to embark on agricultural pursuits by forming relationships between land owners and potential farmers for that land.  Need to have incentive for landowners to pursue this avenue.</t>
  </si>
  <si>
    <t>CSA and community gardens, provide education, and quality food to community and food bank/shelters.</t>
  </si>
  <si>
    <t>184.166.77.97</t>
  </si>
  <si>
    <t>184.166.79.71</t>
  </si>
  <si>
    <t>Farmer's market</t>
  </si>
  <si>
    <t>Keeping agricultural land, agricultural.  Affordable access to healthy foods for all</t>
  </si>
  <si>
    <t>Farmer's markets...expansion of csa's...attempts to educate children through school gardens</t>
  </si>
  <si>
    <t>Have mobile farmer's markets in lower income areas.  For many transportation is difficult and the downtown markets feel elitist and white.</t>
  </si>
  <si>
    <t>69.144.185.173</t>
  </si>
  <si>
    <t>Preserve farm land!!! favor agricultural land over greedy developers building crap human habitation</t>
  </si>
  <si>
    <t xml:space="preserve">Our persisting farmers  </t>
  </si>
  <si>
    <t>County land use policy that favors sustainable food production over any other use. Science-based policy decisions.</t>
  </si>
  <si>
    <t>69.51.110.34</t>
  </si>
  <si>
    <t>Promote home and community gardens two more food insecure people</t>
  </si>
  <si>
    <t>Lots of options: Local, sustainable organic</t>
  </si>
  <si>
    <t>Food insecure people seem to struggle with affordability</t>
  </si>
  <si>
    <t>72.174.138.221</t>
  </si>
  <si>
    <t>174.204.16.48</t>
  </si>
  <si>
    <t>71.32.61.25</t>
  </si>
  <si>
    <t>69.51.64.98</t>
  </si>
  <si>
    <t>Some Community Garden plots large enough to grow all of my own organic vegetarian food</t>
  </si>
  <si>
    <t xml:space="preserve">During the pandemic, the food bank  didn’t run out of food and offered more fresh produce than before the pandemic. </t>
  </si>
  <si>
    <t>There have been no provisions for disabled vegetarians during the pandemic. The food bank didn’t allow us to shop during the lockdowns and for a long time afterwards. We were just handed bags of random groceries which were often unsuitable for healthy eating given food allergies and other disabilities. There was no other safety net for folks like me with lifelong invisible disabilities.</t>
  </si>
  <si>
    <t>107.127.14.10</t>
  </si>
  <si>
    <t xml:space="preserve">Food is very expensive. Next to our mortgage it is the largest bost in our monthly budget. High housing costs plus high food costs are a difficult combination for families. </t>
  </si>
  <si>
    <t>69.146.92.138</t>
  </si>
  <si>
    <t>Quality of food</t>
  </si>
  <si>
    <t>More urban gardens, more farmer markets (other days, locations, and times)</t>
  </si>
  <si>
    <t>Desire for local food</t>
  </si>
  <si>
    <t xml:space="preserve">Improve on reducing food waste </t>
  </si>
  <si>
    <t>209.6.157.41</t>
  </si>
  <si>
    <t>Whatever it takes to get nutritious sustainable food into the hands of all people. I don't know how bad Missoula schools' meal program is but if it's anything like what I've see in outlying districts it's appalling.</t>
  </si>
  <si>
    <t>I believe there are some good programs that increase access to healthy, local, sustainable food for low income folks.  I love how much access we have to local produce and value added foods.</t>
  </si>
  <si>
    <t>Education and whatever other support for local sustainable agriculture that would make local healthy eating more accessible/affordable.</t>
  </si>
  <si>
    <t>69.145.209.160</t>
  </si>
  <si>
    <t xml:space="preserve">More feeding of the poor </t>
  </si>
  <si>
    <t xml:space="preserve">Community gardens   Food bank </t>
  </si>
  <si>
    <t xml:space="preserve">Feed the poor </t>
  </si>
  <si>
    <t>My freezer, from local farmers</t>
  </si>
  <si>
    <t>71.32.61.80</t>
  </si>
  <si>
    <t>Food related nonprofit volunteer</t>
  </si>
  <si>
    <t xml:space="preserve">For fresh food - not staples or other groceries </t>
  </si>
  <si>
    <t>Favorable zoning for farm and especially retention of existing open spaces and ag land, but NOT conversion of natural lands to ag</t>
  </si>
  <si>
    <t>Great support for community gardens and for small farms through CSAs</t>
  </si>
  <si>
    <t>Preservation of existing farm land, lower taxes for farmers, zoning for farms not housing</t>
  </si>
  <si>
    <t>72.174.13.68</t>
  </si>
  <si>
    <t>Enact ordinances to aid the creation of agricultural land trusts.</t>
  </si>
  <si>
    <t>There are more in number and more in diversity of local food producers than 20 years ago. There are more outlets for local, diverse produce and food products; though we still have some food deserts.</t>
  </si>
  <si>
    <t>Most large grocery stores now carry organic/best practice food options; but very few are willing/allowed by corporate practice to carry significant local food products.</t>
  </si>
  <si>
    <t>216.14.243.47</t>
  </si>
  <si>
    <t>Benson's Farm Missoula</t>
  </si>
  <si>
    <t>More concentration on the basic good groups</t>
  </si>
  <si>
    <t xml:space="preserve">Plenty to choose from </t>
  </si>
  <si>
    <t>No suggestions</t>
  </si>
  <si>
    <t>69.146.145.102</t>
  </si>
  <si>
    <t>More financial support to young farmers and the Winter Farmers Market.</t>
  </si>
  <si>
    <t>Multiple farmers markets and CSA programs that accept SNAP benefits. The Western Montana Growers Co-op.</t>
  </si>
  <si>
    <t xml:space="preserve">Support farmers more and provide the facilities/space for them to get their produce direct to the community. </t>
  </si>
  <si>
    <t>69.146.88.19</t>
  </si>
  <si>
    <t>Lack of a cohesive, prioritized plan, or anything approaching a consensus about the balance between farmland and other land uses. Too much worrying about Target Range farmland while Grass Valley fragments. Too much fretting about local food markets for farms that are subsidized by non-operational income and sub-living wage labor.</t>
  </si>
  <si>
    <t>There is a strong support for farmers market and CSA. The good food store is a stronghold of local food support in the year-round market. The Missoula Food Bank and food bank network seem to have a good vision and innovative approaches to addressing root challenges in food insecurity.  Garden City Harvest makes food and farming fun and engaging for Missoulians of all ages.</t>
  </si>
  <si>
    <t>The farmland advocacy efforts are inneffective. The construction and real estate lobbies are winning when and where they want. The 'preservation' of farmland in the new Mullan development, which was already mostly under easement at the Flynn Ranch, was a joke and touting it as a win for farmland preservation just shows how far we are from actual victories.  The representation of indigenous people in land use discussions is sorely lacking. There should be a required seat at the table for any discussion to take place, not just culturally tone-deaf invites or white people who try to speak on behalf of tribal interests.  There needs to be a cohesive, uniting thread through the efforts that are underway. Like the parks and rec goal of a park within a five minute walk of every home in Missoula, what should the community relationship with food and farming look like. We don't need to farm or open a market on every piece of land (just as we don't need a park on every open piece of land) but what does equitable and sustainable access and production look like?</t>
  </si>
  <si>
    <t>72.174.137.235</t>
  </si>
  <si>
    <t>Have a place where one can go to purchase locally produced food all year long.</t>
  </si>
  <si>
    <t>Farmers market.  Some garden plots for citizens' use.</t>
  </si>
  <si>
    <t xml:space="preserve">Advertise where to get locally produced food.  I have no idea if such a  place exists.  </t>
  </si>
  <si>
    <t>107.77.198.234</t>
  </si>
  <si>
    <t xml:space="preserve">More people buying local food instead of supermarket food that came from far away. </t>
  </si>
  <si>
    <t xml:space="preserve">It’s pretty easy to buy local food due to many farms, some right in the city. </t>
  </si>
  <si>
    <t xml:space="preserve">Local organic food might be too expensive for many low income families. </t>
  </si>
  <si>
    <t>72.174.142.254</t>
  </si>
  <si>
    <t>69.145.148.85</t>
  </si>
  <si>
    <t>69.146.154.109</t>
  </si>
  <si>
    <t xml:space="preserve">More affordable, healthy, local foods in all neighborhoods. </t>
  </si>
  <si>
    <t>Lots of emphasis on and knowledge or local foods.</t>
  </si>
  <si>
    <t xml:space="preserve">Better serve all socio economic groups with healthy, affordable food choices. Less taco John’s, more produce and education on what to do with it. </t>
  </si>
  <si>
    <t>72.174.139.68</t>
  </si>
  <si>
    <t>174.247.116.238</t>
  </si>
  <si>
    <t>Restaurants and grocery stores better utilizing local producers. More community gardens in neighborhoods with residents that don’t have yards.</t>
  </si>
  <si>
    <t>Passionate people. Some restaurants try to utilize local producers, though they are usually more expensive restaurants.</t>
  </si>
  <si>
    <t>We have a very seasonal agriculture system. It would be good to offer free classes and opportunities to teach people how to can, dry, preserve local foods when they are accessible in the summer.</t>
  </si>
  <si>
    <t>174.204.15.103</t>
  </si>
  <si>
    <t>More restaurants using locally sourced non-GMO or organic fruit and veggies vs GMO FSA or Sysco</t>
  </si>
  <si>
    <t>Access to the farmer’s market, Peas Farm (beyond CSA), Oxbow, urban gardens, lots of greenhouses</t>
  </si>
  <si>
    <t>184.166.90.40</t>
  </si>
  <si>
    <t>72.174.135.10</t>
  </si>
  <si>
    <t>69.146.154.34</t>
  </si>
  <si>
    <t>Teaching community members how to prepare/cook simple, nutritious meals using fresh, local ingredients. I would like to see this especially in our schools and retirement homes where good nutrition is critical to physical and mental health.</t>
  </si>
  <si>
    <t xml:space="preserve">The Good Food Store and Garden City Harvest provide healthy, locally grown fruits, vgfsegetables, and meats. However, prices, especially at GFS, are prohibitive to too many people. </t>
  </si>
  <si>
    <t xml:space="preserve">Fast foods, like McDonald's, all the pizza places, Arby's, etc. are not really"foods," they are food-like substances that are filling and cheap but not nutritious. And, all the sugary drinks that too many people consume add empty calories that too many people aren't aware of. Being overweight and morbidly obese are directly related to the fast food/beverage calories consumed. </t>
  </si>
  <si>
    <t>69.144.63.30</t>
  </si>
  <si>
    <t xml:space="preserve">A more robust food hub that provides outlets for local food and facilities for value-added processing. </t>
  </si>
  <si>
    <t xml:space="preserve">So much support from community members, advocacy groups working to bring policy change and grant funding to the community, a vibrant network of small farmers who support each other </t>
  </si>
  <si>
    <t>More processing facilities, cross-collaboration opportunities</t>
  </si>
  <si>
    <t>174.204.17.88</t>
  </si>
  <si>
    <t>72.174.6.205</t>
  </si>
  <si>
    <t>we have great food bank and garden city harvest is equally great</t>
  </si>
  <si>
    <t>more support for our existing providers</t>
  </si>
  <si>
    <t>184.166.80.64</t>
  </si>
  <si>
    <t>More locally sourced, sustainable and whole foods in public schools.</t>
  </si>
  <si>
    <t>GCH local gardens, school gardens, GCH partnering with local support networks to reach those with food insecurity.</t>
  </si>
  <si>
    <t xml:space="preserve">Add school gardens to middle schools and keep education (growing, consuming, being a consumer of) continuous through HS. Make growing and consuming healthy, sustainable, whole  food a part of kids lives so it continues to be ingrained in future generations.  </t>
  </si>
  <si>
    <t>72.174.64.238</t>
  </si>
  <si>
    <t>Sustainable, organic farming and availability of this food with subsidies for those who could otherwise not afford it.</t>
  </si>
  <si>
    <t>More sustainable growing practices; farmers' markets and CSAs.</t>
  </si>
  <si>
    <t>Subsidies to those who need it to afford healthy, sustainable food and education.</t>
  </si>
  <si>
    <t>73.98.250.67</t>
  </si>
  <si>
    <t>misleading, romantic notions of food production</t>
  </si>
  <si>
    <t>Stop portraying rangeland as crop production land. If there's no water right, it can't be productive crop land.</t>
  </si>
  <si>
    <t>it's a charming hobby (especially in our climate).</t>
  </si>
  <si>
    <t xml:space="preserve">Acknowledge that many canned and processed foods can be and are healthy. </t>
  </si>
  <si>
    <t>69.145.209.152</t>
  </si>
  <si>
    <t xml:space="preserve">More community gardens, provisions for year-round community gardening (greenhouses, hoop houses, etc.), farmers' markets in the neighborhoods, particularly those with poor access to downtown. Balance between Clark Fork and Farmers Mkt. Grocery stores (like OSFF &amp; GFS) to carry more local veg.   CSAs with local access points (e.g. in slant streets) so that people can walk to pick up shares, and smaller shares, geared for older residents. </t>
  </si>
  <si>
    <t>Lots of CSAs, lots of community gardens, some great veg stores, like OSFF. Good farmers markets.</t>
  </si>
  <si>
    <t xml:space="preserve">Fresh veg easily available for low income and elderly populations. It's difficult for a lot of residents to get to the Food Bank. Some CSA shares should be smaller so that elderly folk (who eat less, may live alone) can participate.  Some access points could be located within neighborhoods. Harlequin, for example, does this, but the shares are both too big and limited. More funding for double SNAP dollars. </t>
  </si>
  <si>
    <t>172.58.43.6</t>
  </si>
  <si>
    <t>School breakfast and school lunch are low quality food. Ingredients for these should be healthier not junk food</t>
  </si>
  <si>
    <t xml:space="preserve">Missoula food bank is excellent ans compassionate </t>
  </si>
  <si>
    <t xml:space="preserve">Healthy whole foods for people in poverty especially proteins and veggies </t>
  </si>
  <si>
    <t>69.146.89.168</t>
  </si>
  <si>
    <t>Local food can be too expensive.</t>
  </si>
  <si>
    <t>Wonderful access to farmers markets.</t>
  </si>
  <si>
    <t>97.113.245.132</t>
  </si>
  <si>
    <t>farmers market</t>
  </si>
  <si>
    <t xml:space="preserve">Less expensive organic food.  More nutrition education.  </t>
  </si>
  <si>
    <t>Farmers Markets are strong and outlets for local products year round exist.</t>
  </si>
  <si>
    <t xml:space="preserve">Affordability and education for those suffering food insecurity.  </t>
  </si>
  <si>
    <t>72.174.128.209</t>
  </si>
  <si>
    <t>63.153.95.146</t>
  </si>
  <si>
    <t>farmer's market</t>
  </si>
  <si>
    <t>rescue fresh produce and get it to those in need</t>
  </si>
  <si>
    <t>69.144.62.164</t>
  </si>
  <si>
    <t>We have a very generous community here in Missoula  that is aware of the hunger issues  and is very supportive of it</t>
  </si>
  <si>
    <t>More awareness in our community about homelessness and how it affects us all.</t>
  </si>
  <si>
    <t>69.145.141.87</t>
  </si>
  <si>
    <t>Three</t>
  </si>
  <si>
    <t>69.146.155.171</t>
  </si>
  <si>
    <t>I would like to see every single school have a garden, and a purpose for what it produces.  (Supplementing school cafeteria meals, donated to local food bank, sold to local restaurants in a partnership, etc.)</t>
  </si>
  <si>
    <t xml:space="preserve">The food bank is connected to Garden City Harvest and receives supplemental fresh fruits and vegetables from them. </t>
  </si>
  <si>
    <t>Could we figure out how to get more people involved in farming locally?  Volunteers with transport provided?  Run educational groups? Exposure to the food supply from the literal ground up is necessary!!</t>
  </si>
  <si>
    <t>69.145.169.30</t>
  </si>
  <si>
    <t>Affordable local sustainable nutritious</t>
  </si>
  <si>
    <t>Markets, CSA's, community gardens, free school lunches</t>
  </si>
  <si>
    <t>Food is too expensive</t>
  </si>
  <si>
    <t>216.47.57.14</t>
  </si>
  <si>
    <t>Food/Nutrition Educator</t>
  </si>
  <si>
    <t>More local processing food facilities. More partnerships between local business groups and local producers. More education of consumers about the impacts of their food choices.</t>
  </si>
  <si>
    <t xml:space="preserve">There are a fair amount of local producers. Free food support for those that need it is abundant and strong. There are opportunities for most Missoula's to engage with local agricultural efforts. There is an existing agricultural heritage. There is a wealthy enough population to pay for "sustainably produced", local food. </t>
  </si>
  <si>
    <t xml:space="preserve">More consumer education, more local processing are the 2 biggest gaps in my opinion. </t>
  </si>
  <si>
    <t>184.167.66.192</t>
  </si>
  <si>
    <t>69.146.88.100</t>
  </si>
  <si>
    <t xml:space="preserve">Farm worker </t>
  </si>
  <si>
    <t>Cost of local/organic food</t>
  </si>
  <si>
    <t>174.204.15.239</t>
  </si>
  <si>
    <t>Future home gardener</t>
  </si>
  <si>
    <t>174.57.228.176</t>
  </si>
  <si>
    <t>the ability to have urban gardens, the success of the food bank, access to good food.  The community support of food needs.</t>
  </si>
  <si>
    <t>Better access and nutritious food for young children through the school system or other organizations.</t>
  </si>
  <si>
    <t>72.174.139.154</t>
  </si>
  <si>
    <t>I'd like to see all food that is wasted from restaurants and groceries stores to go to feeding pigs and chickens at a local farm/ranch.  Food produced from these animals could support the food bank or schools.  And all incarcerated people should have to grow their own food, and prepare it, so that tax payers are not paying to house and feed them.  It would also give them a valuable skill that everyone should have.</t>
  </si>
  <si>
    <t>Farmer's markets are great community gathering places and clean, fresh food is available.  It is great that local producers have such a place to sell their products.</t>
  </si>
  <si>
    <t>Cull a few urban deer throughout the year for the food bank.</t>
  </si>
  <si>
    <t>35.133.32.58</t>
  </si>
  <si>
    <t>Support of composting</t>
  </si>
  <si>
    <t>CSAs &amp; home gardens</t>
  </si>
  <si>
    <t>Teaching ways to store perishable food without canning</t>
  </si>
  <si>
    <t>174.204.6.24</t>
  </si>
  <si>
    <t>More locally grown, organic options</t>
  </si>
  <si>
    <t xml:space="preserve">Local interest in local agriculture </t>
  </si>
  <si>
    <t xml:space="preserve">More local produce through the winter </t>
  </si>
  <si>
    <t>184.166.89.13</t>
  </si>
  <si>
    <t>71.32.51.13</t>
  </si>
  <si>
    <t>184.166.70.181</t>
  </si>
  <si>
    <t>Community gardens</t>
  </si>
  <si>
    <t>174.204.8.42</t>
  </si>
  <si>
    <t>69.146.146.60</t>
  </si>
  <si>
    <t>Frozen garden/farm products</t>
  </si>
  <si>
    <t>An expansion of more produce for low income families in aid packages. The boost in farmer’s market coupons and extra produce with wic during summer is amazing but in the winter it’s just back to way too much cereal and grains which isn’t okay. One of our biggest issues in the winter is finding funds for a variety of fresh foods since everything becomes so much more expensive. I’m not vying for pineapples in January or anything but maybe an indoor farmer’s market to get greens and greenhouse crops from local farmers. That could extend the farmer’s season and provide more fresh options to missoulians that haven’t traveled 1,000+ miles</t>
  </si>
  <si>
    <t xml:space="preserve">The multiple summer farmers market is amazing. Local farmers and their farm stand are providing a lot of options for folks too. And the community garden system is so expansive and gives so many people the opportunity to get their hands in the soul and grow food for their families. </t>
  </si>
  <si>
    <t>More winter options from local farms so that we are not totally reliant on California to feed our state in winter (since most folks can’t shop at the Good Food Store-the fact that they can’t take wic or snap alone creates an access problem to the few local food options available in winter)</t>
  </si>
  <si>
    <t>72.174.134.59</t>
  </si>
  <si>
    <t>More bulk items that we could put in our own containers - do away with plastic.</t>
  </si>
  <si>
    <t>Community gardens and private gardens</t>
  </si>
  <si>
    <t>184.166.67.24</t>
  </si>
  <si>
    <t>I would love for more local food products to be sold at grocery stores other than the Good Food Store, which can be a bit expensive and intimidating to shop at.</t>
  </si>
  <si>
    <t xml:space="preserve">Access to community gardens, good variety of grocery stores, availability of farmers markets, access to food banks </t>
  </si>
  <si>
    <t xml:space="preserve">Local products can often be too expensive for the everyday customer to afford, and they aren't widely available in all stores </t>
  </si>
  <si>
    <t>72.174.1.114</t>
  </si>
  <si>
    <t>Less expensive healthy food</t>
  </si>
  <si>
    <t>Good organizations working on food access.</t>
  </si>
  <si>
    <t>Food coop</t>
  </si>
  <si>
    <t>72.174.136.231</t>
  </si>
  <si>
    <t>Affordable healthy and sustainable food options widely available.</t>
  </si>
  <si>
    <t xml:space="preserve">Lots of small local producers </t>
  </si>
  <si>
    <t xml:space="preserve">How can healthy  local food be available and then utilized easily by low income Missoulians? </t>
  </si>
  <si>
    <t>72.174.141.244</t>
  </si>
  <si>
    <t>Need more education about getting good food into our kitchens and into our bodies.</t>
  </si>
  <si>
    <t>Better quality food in early childhood programs and schools. More food prep and cooking classes for basic meals.</t>
  </si>
  <si>
    <t>Lots of local products available at markets,, grocery stores,  through CSA, community gardens, restaurants, gleaning</t>
  </si>
  <si>
    <t>72.174.16.39</t>
  </si>
  <si>
    <t>Education on showing people how to cook with locally grown food and moving away from heavily processed foods</t>
  </si>
  <si>
    <t>I think there is an  abundance of local food in Missoula</t>
  </si>
  <si>
    <t xml:space="preserve">Educating low income households on the benefits of cooking with local food ie vegetables and promoting a culture and community that makes it obtainable for families to create healthy meals </t>
  </si>
  <si>
    <t>174.204.3.74</t>
  </si>
  <si>
    <t>More locally sourced foods and support for local producers and laborers</t>
  </si>
  <si>
    <t xml:space="preserve">It seems there are a number of resources for people experiencing hunger or lacking the means to purchase enough food. Poverello center, Food bank, food pantries (though this is hyper local and community led rather than institutionalized), affordable community garden opportunities, double snap dollars at the farmers market (though the markets can be quite expensive). Of the resources I mentioned above I'm not sure of the nutritional value of most of them besides the farmers market which is largely produce and community gardening </t>
  </si>
  <si>
    <t>Less centralized farmers markets - NYC has smaller markets with one or two sellers that set up in more neighborhoods throughout the week and specifically focus on neighborhoods with unmet needs. Missoula could organize a program like this so that wer6e meeting people where they're at. Thinking more about getting things to people rather than getting people to things.</t>
  </si>
  <si>
    <t>72.174.66.99</t>
  </si>
  <si>
    <t>209.137.241.126</t>
  </si>
  <si>
    <t xml:space="preserve">An ability and capacity to focus inward on developing local producers and processors to drive a sustainable food network for the region that also provides a living wage for the producers. </t>
  </si>
  <si>
    <t xml:space="preserve">A generally informed, passionate community. </t>
  </si>
  <si>
    <t xml:space="preserve">Can always do better in terms of equity. </t>
  </si>
  <si>
    <t>184.166.84.180</t>
  </si>
  <si>
    <t>184.166.72.226</t>
  </si>
  <si>
    <t>184.166.88.84</t>
  </si>
  <si>
    <t>Food preserved from summer/fall CSA</t>
  </si>
  <si>
    <t xml:space="preserve">Greater focus on local resiliency, sustainable growing practices. Less dependence on food from far away that also creates a greater carbon footprint.  </t>
  </si>
  <si>
    <t xml:space="preserve">We have grown in number of local farms, number of community gardens, and restaurants prioritizing locally sourced food. We are seeing the importance of teaching children about local, sustainable agriculture. I see CFAC and Garden City Harvest as unique assets to our community. </t>
  </si>
  <si>
    <t xml:space="preserve">There are affordability and accessibility gaps to address. Good waste is a big issue, not to be ignored. </t>
  </si>
  <si>
    <t>184.166.73.170</t>
  </si>
  <si>
    <t>174.204.0.154</t>
  </si>
  <si>
    <t>Two</t>
  </si>
  <si>
    <t>Affordable food</t>
  </si>
  <si>
    <t>Access to more reasonably priced food. Rent is high, food is high, how can the average family with children survive in Missoula? No wonder there is a shortage of workers.</t>
  </si>
  <si>
    <t xml:space="preserve">The community gardens are a wonderful  place to raise fresh vegetables . The  Poverello Center does a Herculean task of helping Missoula’s poor. The workers at the  center are saints! </t>
  </si>
  <si>
    <t>I believe there is a waiting list for plots at the community gardens. More land for gardens maybe needed. But gardening is not for everyone. It takes time, and hard work. Working people with families are often pushed to their limits.</t>
  </si>
  <si>
    <t>72.174.138.104</t>
  </si>
  <si>
    <t>71.15.223.89</t>
  </si>
  <si>
    <t>174.219.10.51</t>
  </si>
  <si>
    <t>Plusses:  Farmers markwt  Local food producers are plentiful  Grocery stores like osff have lots of local produce (one stop shopping)</t>
  </si>
  <si>
    <t>Support for farmers if that is a strategy to keep local produce options strong and affordable.</t>
  </si>
  <si>
    <t>72.174.4.14</t>
  </si>
  <si>
    <t>72.174.4.85</t>
  </si>
  <si>
    <t>98.127.66.26</t>
  </si>
  <si>
    <t>71.15.222.124</t>
  </si>
  <si>
    <t>local gardeners can contribute network</t>
  </si>
  <si>
    <t>Small farms</t>
  </si>
  <si>
    <t>reach more in need</t>
  </si>
  <si>
    <t>69.144.60.14</t>
  </si>
  <si>
    <t>ALL OF ABOVE!!</t>
  </si>
  <si>
    <t>72.174.139.98</t>
  </si>
  <si>
    <t>184.166.72.186</t>
  </si>
  <si>
    <t>69.144.148.40</t>
  </si>
  <si>
    <t xml:space="preserve">Everyone’s can afford to feed their families in a way that doesn’t exacerbate climate change. </t>
  </si>
  <si>
    <t xml:space="preserve">Local farms and meat producers are abundant and offer stellar products. </t>
  </si>
  <si>
    <t xml:space="preserve">More financial support for low income families to purchase, store, and prepare food from local food producers. Housing affordability and access is linked to the food system as well — if folks don’t have kitchens / refrigerators / stoves, it’s hard to access food sustainably. </t>
  </si>
  <si>
    <t>206.214.235.138</t>
  </si>
  <si>
    <t xml:space="preserve">Lots of local produce in the summer. </t>
  </si>
  <si>
    <t>69.146.152.219</t>
  </si>
  <si>
    <t>Accessibility and affordability of nutritious food all year long</t>
  </si>
  <si>
    <t>Community gardens, farmers market</t>
  </si>
  <si>
    <t>People need to make cheap choices to feed family and nutritious food isn’t always cheap</t>
  </si>
  <si>
    <t>69.146.146.19</t>
  </si>
  <si>
    <t>72.174.132.100</t>
  </si>
  <si>
    <t>Affordability</t>
  </si>
  <si>
    <t xml:space="preserve">Food bank is always advertising, which is great for those who need to access services. </t>
  </si>
  <si>
    <t>72.175.53.116</t>
  </si>
  <si>
    <t>71.15.223.6</t>
  </si>
  <si>
    <t>Agricultural laborer--farm hand</t>
  </si>
  <si>
    <t xml:space="preserve">The urban sprawl and development of prime farm land is a big deal. Once a subdivision is built, there is no going back.  It would also be nice if urban farms could legally raise livestock including more than 6 chickens, pigs, cows and goats. Urban farms would be more effficient systems if they were allowed to integrate livestock into their farming systems. For example, grazing animals to keep grass and weeds down, pigs to feed farm/food waste too, and all of the manure to compost and use for fertilizer. </t>
  </si>
  <si>
    <t xml:space="preserve">I like the plethora of local farm products that are available. The Missoula food bank does an excellent job. </t>
  </si>
  <si>
    <t xml:space="preserve">I don't know the full landscape very well and so don't know about this.  </t>
  </si>
  <si>
    <t>69.145.153.197</t>
  </si>
  <si>
    <t>Lack of access to affordable healthy food</t>
  </si>
  <si>
    <t>I would like to see more investment in  affordable access to healthy food (especially since the food coop closed) and land use that combines dense housing with gardening and farming, like Orchard homes, but with both rental and ownership opportunities. Partnerships with NMCDC’s land stewardship program and CFAC, GCH and/or Homeword.</t>
  </si>
  <si>
    <t xml:space="preserve">Home/community gardening, non-profit/advocacy. </t>
  </si>
  <si>
    <t xml:space="preserve">Again, access to affordable healthy food for low-income residents is a large and growing need as Missoula becomes more unaffordable. We need another effort to create a food coop where healthy food is affordable and people can trade their labor for cost-savings on food. </t>
  </si>
  <si>
    <t>63.153.86.71</t>
  </si>
  <si>
    <t>Local food should be more affordable than something flown in from thousands of miles away.</t>
  </si>
  <si>
    <t>CSAs, local reduced-rate garden plots, double SNAP at farmer's markets, preserving County ag lands, Friday food packs at schools, gardens at schools, local/regional distributors, cottage rules for small producers good</t>
  </si>
  <si>
    <t>MCPS menu.is atrocious and embarrassing (high sugar and processed junk), local micro processing for meat, reduce barriers for food trucks (in lieu of finding obstacles)</t>
  </si>
  <si>
    <t>72.174.138.229</t>
  </si>
  <si>
    <t>We still buy local meat from a farm stand in the fall/winter</t>
  </si>
  <si>
    <t>More restaurants and businesses sourcing local food</t>
  </si>
  <si>
    <t>Garden City Harvest is an amazing resource; Many restaurants source local meat and produce.</t>
  </si>
  <si>
    <t>We need a solution to packaging - glass recycling, more ways to reuse food packaging to keep it out of the landfill; a recycling company that takes more items, etc.</t>
  </si>
  <si>
    <t>69.146.154.45</t>
  </si>
  <si>
    <t>72.175.125.87</t>
  </si>
  <si>
    <t>72.174.10.220</t>
  </si>
  <si>
    <t>184.166.96.238</t>
  </si>
  <si>
    <t>174.204.3.226</t>
  </si>
  <si>
    <t>Lack of understanding of how to use seasonal food as a primary food source</t>
  </si>
  <si>
    <t>Reward consumers for buying seasonal locally farmed/produced food</t>
  </si>
  <si>
    <t>Become part of the public and private school systems. Hands on/experiential learning about growing, cooking &amp; eating food - especially how to grow and use and eat seasonal foods. This should be a critical part of a persons education at all age levels learns early...</t>
  </si>
  <si>
    <t>174.45.41.2</t>
  </si>
  <si>
    <t>72.174.131.243</t>
  </si>
  <si>
    <t>47.45.164.145</t>
  </si>
  <si>
    <t xml:space="preserve">Protection of ag land within the county </t>
  </si>
  <si>
    <t>Community gardens, school gardens, local food use in restaurants and sold in grocery stores</t>
  </si>
  <si>
    <t>Affordability so there is greater access to local food regardless of income</t>
  </si>
  <si>
    <t>69.146.91.83</t>
  </si>
  <si>
    <t>Variety of CSAs, farmers markets, community gardens and a good food bank</t>
  </si>
  <si>
    <t>72.174.142.188</t>
  </si>
  <si>
    <t xml:space="preserve">Great to see the CSA options and the abundance of farmers markets </t>
  </si>
  <si>
    <t>64.25.134.126</t>
  </si>
  <si>
    <t>I would like to see a system where farming is affordable and profitable, ensuring local food for our community and farming as an appealing career.</t>
  </si>
  <si>
    <t>We have two thriving food banks in our community, and a few local farms.</t>
  </si>
  <si>
    <t>Year-round access to local food.</t>
  </si>
  <si>
    <t>69.145.216.164</t>
  </si>
  <si>
    <t>More local food year round. Rental property allowing gardens for their tenants. More food forests/gardens for free in the public parks/land.</t>
  </si>
  <si>
    <t xml:space="preserve">Farmers market! Summer and winter. </t>
  </si>
  <si>
    <t xml:space="preserve">The price. It's expensive and would great if more people ate locally so it would go down for us! </t>
  </si>
  <si>
    <t>69.145.146.29</t>
  </si>
  <si>
    <t>Fan / Groupie of Local Community Gardening / Agriculture</t>
  </si>
  <si>
    <t>Good efforts being made locally to communicate local gardening / agriculture efforts.</t>
  </si>
  <si>
    <t>63.153.68.195</t>
  </si>
  <si>
    <t>174.247.115.51</t>
  </si>
  <si>
    <t>184.166.98.78</t>
  </si>
  <si>
    <t>184.166.86.167</t>
  </si>
  <si>
    <t>we buy beef, lamb and pork whole animals locally</t>
  </si>
  <si>
    <t xml:space="preserve">More community garden plots in underserved areas with regular on site support to teach families (or even just kids)  to plant, grow and harvest.  Sometimes kids want a better life than their parents are willing or able to provide.    </t>
  </si>
  <si>
    <t xml:space="preserve">The youth programs at GCH, the amount of fresh veggies donated to the food bank, </t>
  </si>
  <si>
    <t>More locally grown vegetable year round in locally owned brick and mortar markets.  Or maybe year round veggie shares.  I imagine of people don't have temperature appropriate places to store potatoes, carrots, squash, onions, etc, through the cooler months.</t>
  </si>
  <si>
    <t>72.174.135.158</t>
  </si>
  <si>
    <t>Facility to safely process gleaned foods, e.g., apples to apple sauce, open to public.</t>
  </si>
  <si>
    <t>Food Bank</t>
  </si>
  <si>
    <t>More greenhouses for producing veggies year round</t>
  </si>
  <si>
    <t>69.144.148.25</t>
  </si>
  <si>
    <t xml:space="preserve">Cheaper property taxes so farmers and ranchers don’t feel their exist strategy is to turn their farms into subdivisions </t>
  </si>
  <si>
    <t xml:space="preserve">Quality of food being produced </t>
  </si>
  <si>
    <t xml:space="preserve">Affordability </t>
  </si>
  <si>
    <t>66.109.153.46</t>
  </si>
  <si>
    <t>184.166.64.156</t>
  </si>
  <si>
    <t xml:space="preserve">The CSA system doesn’t work well for our busy young family. We buy local produce when available in our stores. Continuing to increase access to local options is important to us </t>
  </si>
  <si>
    <t>The access to food throughout the community. Organizations dedicated to healthy food and healthy food systems.</t>
  </si>
  <si>
    <t>72.174.138.50</t>
  </si>
  <si>
    <t>More attention and community support for including agricultural land in the mix of land management/aquisition for the local area.</t>
  </si>
  <si>
    <t>Incredible community support and interest in a local food economy, providing affordable/free food resources.</t>
  </si>
  <si>
    <t>Ag land preservation, affordable ag land.</t>
  </si>
  <si>
    <t>72.174.137.84</t>
  </si>
  <si>
    <t>69.144.63.83</t>
  </si>
  <si>
    <t>69.144.185.211</t>
  </si>
  <si>
    <t xml:space="preserve">Easier access to locally grown food. I don’t like to attend the Farmer’s Markets because there are too many people there. </t>
  </si>
  <si>
    <t xml:space="preserve">Many options available to serve most community segments </t>
  </si>
  <si>
    <t xml:space="preserve">I feel there is substantial food insecurity in Missoula, although the  Missoula Food Bank and other agencies work hard to address that issue. </t>
  </si>
  <si>
    <t>72.174.13.86</t>
  </si>
  <si>
    <t xml:space="preserve">Education on what food really is </t>
  </si>
  <si>
    <t xml:space="preserve">Affordable local food and more education for the community on what food is </t>
  </si>
  <si>
    <t xml:space="preserve">Our food banks, library, and garden city harvest are a few of the organizations that provide either food and or education. </t>
  </si>
  <si>
    <t xml:space="preserve">More education and the true cost of food and verse the “cheep” not food folks buy because they think that’s all they can afford or know how to eat. </t>
  </si>
  <si>
    <t>172.58.43.143</t>
  </si>
  <si>
    <t>We are lucky to have loca farmers and many choices</t>
  </si>
  <si>
    <t xml:space="preserve">Not sure. I just know healthy food is expensive. I want farmers to be able to make enough money to live in our community but my family also has a hard time affording healthy food living in this community </t>
  </si>
  <si>
    <t>184.167.64.118</t>
  </si>
  <si>
    <t>More local fresh food available in fall and winter</t>
  </si>
  <si>
    <t xml:space="preserve">Lots of small farm stands and csa’s.  </t>
  </si>
  <si>
    <t>I’m not sure that the majority of people in Missoula realize or take advantage of all the local food available, how does the local food producer break through the large supermarket chain?</t>
  </si>
  <si>
    <t>69.146.143.162</t>
  </si>
  <si>
    <t>72.174.129.174</t>
  </si>
  <si>
    <t>69.145.152.155</t>
  </si>
  <si>
    <t xml:space="preserve">This is a complicated question because we have many who need nutritious food that's readily available and affordable, but cheep is often linked with unsustainable for environment and people who grow/harvest food. It needs to go hand in hand. Food costs money to grow, and is essential to our health. Both must be true. </t>
  </si>
  <si>
    <t xml:space="preserve">Farming to be economically viable, year round accessibility, more land within and close to Missoula city limits, more opportunities to make our farms and gardens more sustainable in the face of climate change, more resources and planning for climate change resilience/adaptation. </t>
  </si>
  <si>
    <t xml:space="preserve">We have an abundance of resources in the summer (two farmers markets, many CSAs, thriving farms and nonprofits. </t>
  </si>
  <si>
    <t xml:space="preserve">Connecting with indigenous traditions and populations, winter food, more food in Missoula mainstream. </t>
  </si>
  <si>
    <t>35.133.13.223</t>
  </si>
  <si>
    <t xml:space="preserve">Even greater commitment to buying local especially from institutions </t>
  </si>
  <si>
    <t xml:space="preserve">WMGC, university of Montana, CFAC, people with high enough income to pay more, nearby Mission mountain food enterprise center for processing </t>
  </si>
  <si>
    <t xml:space="preserve">Cold storage for producers, greenhouses for year round production </t>
  </si>
  <si>
    <t>69.145.170.84</t>
  </si>
  <si>
    <t>63.153.90.183</t>
  </si>
  <si>
    <t xml:space="preserve">I would like to know why Mullan Build and further destruction of prime local farmland is happening... I would like to see a greater focus on engaging children and schools in local sustainable food. Why doesn't EVERY school have a school garden from which school lunches come from? Why don't Missoula schools compost?   </t>
  </si>
  <si>
    <t xml:space="preserve">We are fortunate to have Garden City Harvest, and other local farms in the Flathead who offer education and CSAs. </t>
  </si>
  <si>
    <t xml:space="preserve">Preservation of farmland.  Subdivisions are permanent. Use and preserve what we are so lucky to have: local fertile farmland. </t>
  </si>
  <si>
    <t>174.45.74.232</t>
  </si>
  <si>
    <t>69.145.148.76</t>
  </si>
  <si>
    <t>I would like to see zoning requirements that new neighborhoods have a community garden and that all existing neighborhoods can develop one with mentorship if the neighborhood requests it.f</t>
  </si>
  <si>
    <t>CSAs and the Farmer’s Market are great!</t>
  </si>
  <si>
    <t>CSA’s for families with low resources</t>
  </si>
  <si>
    <t>47.45.164.56</t>
  </si>
  <si>
    <t>69.146.145.213</t>
  </si>
  <si>
    <t>This question is hard to answer because I do not know the intricacies of the aspects you are presenting</t>
  </si>
  <si>
    <t xml:space="preserve">I don't know what parts of the food system need help or to be changed. </t>
  </si>
  <si>
    <t xml:space="preserve">Strong farmers market. Good food bank. Local items in stores. </t>
  </si>
  <si>
    <t>Not sure what the gaps are. Only what I have read about. lack of land for farmers. Lack of processing places for people making local products. I need to be educated on this more.</t>
  </si>
  <si>
    <t>209.137.225.26</t>
  </si>
  <si>
    <t xml:space="preserve">Strong produce market in the summer </t>
  </si>
  <si>
    <t>Affordable and available local fresh produce, meats, grains, etc all year long</t>
  </si>
  <si>
    <t>150.131.72.214</t>
  </si>
  <si>
    <t>I'd like to see smarter and denser development at Missoula grows to preserve farmland.</t>
  </si>
  <si>
    <t>Lots of local small farms and food advocacy groups.</t>
  </si>
  <si>
    <t>Hunger, especially for kids.  More support of public schools and struggling families with healthy food.</t>
  </si>
  <si>
    <t>184.166.78.146</t>
  </si>
  <si>
    <t>I would like to see more preservation of agricultural land (particularly in the Target Range/Mullen area), as opposed to subdividing it and building houses. I realize there's a shortage of affordable housing, but if we build over the land, we will never get it back, or if we do, it will take years to rebuild the soil structure and health. I would also like to see less city space paved over with asphalt/concrete, and instead dedicated to community gardens, green space, shade trees, and food forests. With a stronger community focus on maintaining these spaces—along with community education and investment to discourage vandalism!—I believe we could make food more available to everyone during the growing months to help alleviate food hunger, put our drop in the bucket to slow climate change, and beautify the city at the same time. It requires an immense cultural shift and education, unfortunately, but it could be a tremendous thing.</t>
  </si>
  <si>
    <t>I really love the efforts coming from Garden City Harvest—they do a tremendous amount of work with the resources available to them. I think that a lot of people do try to purchase locally, when possible, and our thriving farmers markets and restaurants that focus on serving locally obtained food are a testament to that. And I think Good Food Store serves as a beacon to the community in trying to maintain a commitment to purchase local fruits, vegetables, and other products.</t>
  </si>
  <si>
    <t xml:space="preserve">I worry about our Hmong/farmers of color in Missoula, as they are a traditionally underserved community. (I write grants for a Hmong farming organization in Minnesota, so I'm very aware of the challenges they face there, including systemic racism and the inability to access land, training, and other resources that would help them grow their businesses, but do not have a connection to the Hmong community here.)   I also see people who want to grow backyard gardens who make a decent start, but lack the knowledge, space, and ability to maintain a garden and then harvest/preserve all the produce, so it goes to waste. (I am also a community garden leader for one of Garden City Harvest's community gardens, and I see a lot of enthusiasm at the beginning of the year, but by the end the gardeners are tired and I think the challenges of growing, harvesting, and preserving become overwhelming.) But I think that these beginner gardeners are important to creating a culture that prioritizes small garden/food production and climate resilient growing methods and need more support, overall.   And finally... no one seems to be talking about how to garden and produce food in a rapidly changing climate—at least not on a home/small gardener front. Perhaps these conversations are happening for small commercial farmers, but the information needs to be disseminated to others down the line.  </t>
  </si>
  <si>
    <t>63.153.111.96</t>
  </si>
  <si>
    <t xml:space="preserve">Focus on preserving ag parcels with important ag soil. </t>
  </si>
  <si>
    <t xml:space="preserve">the farmers at market seem to be doing well. </t>
  </si>
  <si>
    <t xml:space="preserve">Over the last half century, we have lost nearly all the farmland and soil that is capable of growing food.  We need to protect what is left.    As we saw during the onset on COVID in 2020, supply chains were disrupted. So, the more food we can potentially produce here in W. Montana -- the better. </t>
  </si>
  <si>
    <t>72.175.58.53</t>
  </si>
  <si>
    <t>More local stores and a Co-op! Organic local food that isn't from Good Food.</t>
  </si>
  <si>
    <t xml:space="preserve">The farmers market is killing it. Maybe having it in a more accessible place would also be helpful, like the fairgrounds. </t>
  </si>
  <si>
    <t>More local grocery store options. Orange Street is the only small feeling grocery store and it would be cool if there were more options like that!</t>
  </si>
  <si>
    <t>72.174.131.217</t>
  </si>
  <si>
    <t>city compost included with trash service</t>
  </si>
  <si>
    <t>98.127.64.55</t>
  </si>
  <si>
    <t>Support (financially and culturally) for local farmers in the area who are taking care of the land responsibly. I work in health care and the food systems of the hospitals have to be improved - all ultra processed Cisco foods.</t>
  </si>
  <si>
    <t xml:space="preserve">There are already some amazing farmers doing a great job - we just need more of them and community support from valuing what they do </t>
  </si>
  <si>
    <t>Accessibility and affordability of these foods. Education around healthy eating habits and importance of locally sources foods over cheap foods from far away</t>
  </si>
  <si>
    <t>Less development of limited farm land for non-ag use</t>
  </si>
  <si>
    <t>creative ways to get local and healthy food to people, given limited resources / land</t>
  </si>
  <si>
    <t>more access to local food - more local produce in grocery stores and/or more small local farmers' markets in more areas</t>
  </si>
  <si>
    <t>174.250.44.11</t>
  </si>
  <si>
    <t>71.15.222.136</t>
  </si>
  <si>
    <t>local sourcing vs. sprawling distribution chains</t>
  </si>
  <si>
    <t>inconvenience of accessing local food options; price differential</t>
  </si>
  <si>
    <t xml:space="preserve">I'd prefer to be able to buy local during my regular shopping (stickers, section like the Organic section, or a store that simple sells all local stuff).  The Farmer's Market is a hassle (going, parking, crowds, cost(I feel like its got event pricing)) and even the CSA pilgrimage to the pick up site is a deterrent. </t>
  </si>
  <si>
    <t>The combined farm CSA is better than the single farm CSA or than a CSA that buys stuff from who knows where, presumably with a markup, to put in the box.  I like knowing that what's in the box was grown on a local farm, though sometimes I get the feeling that its made up of extras that the farms couldn't sell to stores or at the Farmer's Market.</t>
  </si>
  <si>
    <t xml:space="preserve">See #12.  </t>
  </si>
  <si>
    <t>34.100.93.186</t>
  </si>
  <si>
    <t>dried, frozen produce from CSA and garden</t>
  </si>
  <si>
    <t>More education about local, sustainable food and relationship to climate change</t>
  </si>
  <si>
    <t>A lot - CFAC, GCH, WMGC all help build a thriving local foods culture</t>
  </si>
  <si>
    <t>Even wider reach and distribution</t>
  </si>
  <si>
    <t>69.145.208.218</t>
  </si>
  <si>
    <t>More options for CSA</t>
  </si>
  <si>
    <t>Lots of caring folks!</t>
  </si>
  <si>
    <t>184.167.238.169</t>
  </si>
  <si>
    <t>Na</t>
  </si>
  <si>
    <t>69.145.149.11</t>
  </si>
  <si>
    <t>More local options for dairy, less plastic use in local food packaging</t>
  </si>
  <si>
    <t>Excellent support through CSA and Farmers Market for local farmers to sell products</t>
  </si>
  <si>
    <t>Set a goal to eliminate plastic packaging, including no plastic bags for CSA deliveries</t>
  </si>
  <si>
    <t>63.153.76.45</t>
  </si>
  <si>
    <t>209.137.249.84</t>
  </si>
  <si>
    <t>72.174.64.225</t>
  </si>
  <si>
    <t>Availability of CSA,  fabulous Farmers Market, local food bank</t>
  </si>
  <si>
    <t>Making CSAs affordable for lower income families</t>
  </si>
  <si>
    <t>107.77.197.34</t>
  </si>
  <si>
    <t>135.129.113.239</t>
  </si>
  <si>
    <t xml:space="preserve">Live in lake county </t>
  </si>
  <si>
    <t>Lake county</t>
  </si>
  <si>
    <t xml:space="preserve">Lake county </t>
  </si>
  <si>
    <t>63.153.89.45</t>
  </si>
  <si>
    <t>Greater prevalence of local options, but I think we're on the right track!</t>
  </si>
  <si>
    <t>Strong representation of local foods in many restaurants and locally-owned grocery stores.  Good variety in foods offered from local sources.</t>
  </si>
  <si>
    <t>Year-round access to locally-sourced food.</t>
  </si>
  <si>
    <t>184.167.229.107</t>
  </si>
  <si>
    <t>63.153.108.41</t>
  </si>
  <si>
    <t>We rely on hunting and wild harvests as well</t>
  </si>
  <si>
    <t xml:space="preserve">reduce processed food in school lunches by incorporating more local, fresh options including meat </t>
  </si>
  <si>
    <t xml:space="preserve">the farmers market and csa options available in Missoula are strong. </t>
  </si>
  <si>
    <t>A current gap in the food system is fair wages and benefits for farm labor, service, and food industry workers perpetuating the growth of the socio-economic gap in our community</t>
  </si>
  <si>
    <t>174.204.9.156</t>
  </si>
  <si>
    <t>i guess i don’t really know much about the farming networks or resources (which i probably should as a farmworker) but i guess personally i’d just like to be more involved with that</t>
  </si>
  <si>
    <t xml:space="preserve">missoula does a pretty good job of sourcing local foods and making them available to people. customers in local grocery stores probably don’t know how much food they’re buying is local. </t>
  </si>
  <si>
    <t xml:space="preserve">as a farm worker, i would love to see more resources for people who provide food. the ag health center in lolo is great! it would be nice to have more resources like that available. </t>
  </si>
  <si>
    <t>216.129.244.50</t>
  </si>
  <si>
    <t>184.166.224.111</t>
  </si>
  <si>
    <t>The farmer's markets in summer and winter are AWESOME!!!</t>
  </si>
  <si>
    <t>71.32.56.155</t>
  </si>
  <si>
    <t>i buy specialty products online regularly that i can't get in town</t>
  </si>
  <si>
    <t>lack of adequate minimum wage that can be spent on local nutritious food - also when people are paying more for rent, that's less disposable income to spend on good food</t>
  </si>
  <si>
    <t xml:space="preserve">the food system and food access/affordability need to be thought of as they relate to other systems &amp; policies ie minimum wage, affordable housing, etc. </t>
  </si>
  <si>
    <t>98.127.241.239</t>
  </si>
  <si>
    <t>all above are important</t>
  </si>
  <si>
    <t>cannot choose only two</t>
  </si>
  <si>
    <t xml:space="preserve">More financial support for locally grown food - preservation of farmland, more local garden spaces, </t>
  </si>
  <si>
    <t xml:space="preserve">Lots of interest in locally grown sustainable food.  </t>
  </si>
  <si>
    <t>72.174.143.160</t>
  </si>
  <si>
    <t>There are a lot of groups and individuals really interested/focused on this topic and advocating on it.</t>
  </si>
  <si>
    <t>63.153.109.61</t>
  </si>
  <si>
    <t>one</t>
  </si>
  <si>
    <t>I run a restricted listerv on climate incl. its impact on food security</t>
  </si>
  <si>
    <t>adjustment to unavoidably hotter, drier conditions</t>
  </si>
  <si>
    <t>unavoidably hotter, drier conditions</t>
  </si>
  <si>
    <t>Explicit public discussion of re-allocating water from lawn to garden</t>
  </si>
  <si>
    <t>There is an established interest in food issues including the likes of supply chains</t>
  </si>
  <si>
    <t>Food production, harvest, transportation, refrigeration at wholesale and retail outlets all have a carbon footprint that needs accounting</t>
  </si>
  <si>
    <t>98.127.233.38</t>
  </si>
  <si>
    <t xml:space="preserve">The QUALITY of prepared food ... which is largely absent as a vegetarian in this town.  </t>
  </si>
  <si>
    <t xml:space="preserve">Greater opportunity for local producers over corporate suppliers of wholesale foods.  </t>
  </si>
  <si>
    <t xml:space="preserve">Compared to other communities Missoula's size in differing states - Missoula has a large number of small, local producers of foods.  </t>
  </si>
  <si>
    <t xml:space="preserve">Reliance on Sysco over locally grown produce during summer/fall months for restaurants.  </t>
  </si>
  <si>
    <t>45.62.176.121</t>
  </si>
  <si>
    <t>I would like to see a place where locally grown food can be accessed throughout the week. Check out https://www.rekaivery.com/ for an idea from a shipping container.</t>
  </si>
  <si>
    <t>72.174.65.176</t>
  </si>
  <si>
    <t xml:space="preserve">Having a local food system is much less important to me than having affordable, healthy food available to individuals and households who can’t afford it.  </t>
  </si>
  <si>
    <t xml:space="preserve">Increase of heathy and affordable foods to folks who don’t have the time or money to prioritize it. Healthy food in our schools, food banks, etc. Education about how to eat healthy diets. </t>
  </si>
  <si>
    <t>47.45.164.156</t>
  </si>
  <si>
    <t>Nutrition and lifestyle educator</t>
  </si>
  <si>
    <t xml:space="preserve">The inability to get nutrient dense, local food into the federally funded school lunch program. </t>
  </si>
  <si>
    <t xml:space="preserve">I would love to see a system of more win-wins establish out of the pandemic. I would love to see the abundant local food producers have easy access to local consumers. Fewer middle "men" and more direct market consumption. I would love to see nutrient dense, local food in our school system where some children get over half of the annual nutrition needs met. YIKES! The way out of this pandemic and climate crisis is through our local, regenerative farmers and ranchers. If we lose them we just lose, end of story. I am a food educator and a mom, our kids deserve better. If not now, WHEN?! (sorry for the sensationalism, I hope you understand. Its important to me).  </t>
  </si>
  <si>
    <t xml:space="preserve">In Missoula we have so many strengths. We have access to more local food than any place I have lived. You can't throw a brick without hitting a local farm. I am grateful daily for the hard working farmers and ranchers who make my life as good as it is. Personally, I have been through my fair share of health challenges and have also been an athlete my whole life. If not for nutrient dense food, I would be sick, weak, and vulnerable to illness and chronic disease. Same for my children. They are strong and healthy because of the hard, and sometimes thankless, work of the local food producers. There's compelling science to support why that is and for me, my lived experience matches the science. More people need to know there is a different way of buying and consuming food. They need to experience the difference in order to value making any changes to the way we are encouraged to purchase now.  Our cellular resilience does better on local, regeneratively raised food. We have so much access to local food, everyone needs to stop going to Costco and buying produce generated by someone far away who has does not have to respect their employees, the land, or bring any of their profits back to their local community.  </t>
  </si>
  <si>
    <t>I am currently wondering how our school lunch program sucks so hard. Most lower income children are getting over half of their daily calories from ultra processed, subsidized junk food thanks to the federally funded school lunch program. It's unacceptable. We are willing to ask young children to wear a mask at school all day to protect them from 1 virus but don't place any importance on what we are feeding them and how that impacts ALL forms of illness? In addition to many other problems with what we are feeding kids, these children are eating (on average) more sugar at 1 meal than an adult should have in a full day. Again, unacceptable. When I have spoken with the district office on the topic, they are frustrated, defeated, and have relegated their belief system into the "it is what is is" category. They have given up and rightfully so, it looks and feels impossible but I don't think it is...If the last 18 months has not been a frying pan to the head of the American people, I seriously do not know what would be. Our children's neurochemistry has been hijacked by ultra processed foods they are getting from the place that is designed to set them up for success in life. We are not accomplishing this task by feeding them Doritos and Uncrustables. The school lunch program was designed to feed all children after World  War II. Currently, its there serving the interests of the corporate food system by way of creating life long customers. Its enough to make you cry and it's only going to get more challenging with increasing globalization. I would love to see a group from the community revisit this topic and bring it back into focus for the school district. All the food is there. All the money is there. Can you help me make this happen? I am earnestly looking to build or join a team of people who are interested in working on this topic.  Please reach out if that speaks to you or anyone you know. I swear I am a fun person to work with! 406-360-6521</t>
  </si>
  <si>
    <t>184.166.78.156</t>
  </si>
  <si>
    <t>174.45.73.115</t>
  </si>
  <si>
    <t xml:space="preserve">I would love to see the Missoula Food Bank become obsolete, meaning that it is no longer necessary. </t>
  </si>
  <si>
    <t>The number of NGOs and other organizations that support local agriculture in the region. (e.g. WMGC, CFAC)</t>
  </si>
  <si>
    <t xml:space="preserve">Perhaps better programs to educate members of the community on how to find local food and how to prepare meals with local food that they may not have experience eating before.  </t>
  </si>
  <si>
    <t>216.47.63.202</t>
  </si>
  <si>
    <t>More fresh and grown in our state.  Reduction in the use of pesticides and herbicides by individuals and farmers.  Better water use practices.  Garden city not much in the way of gardens or watering of vegetation.</t>
  </si>
  <si>
    <t>Missoula has no food system.</t>
  </si>
  <si>
    <t>Lots of land dedicated to grass as sports venues.  Grow food instead of sports.</t>
  </si>
  <si>
    <t>69.146.154.28</t>
  </si>
  <si>
    <t xml:space="preserve">I would like to see more neighborhood markets. </t>
  </si>
  <si>
    <t>72.174.8.107</t>
  </si>
  <si>
    <t>Home canning and processing</t>
  </si>
  <si>
    <t>150.131.117.206</t>
  </si>
  <si>
    <t>More sustainable organic food production. More of what you already do great!</t>
  </si>
  <si>
    <t>I think that the plan of keeping farmland, working it ethically and sustainably, producing local nutritious food is what is done well. More of this please!</t>
  </si>
  <si>
    <t xml:space="preserve">Make it more accessible to all. More plots.  Food gets to schools </t>
  </si>
  <si>
    <t>184.166.68.163</t>
  </si>
  <si>
    <t>I would like to see locally produced food both economically available to everyone (very affordable) yet economically sustainable for the producer (farmers can make a living)</t>
  </si>
  <si>
    <t>There seems to  be good support for locally produced food</t>
  </si>
  <si>
    <t>People who are economically challenged most likely cannot begin to afford locally produced food.  Producers need to make a living selling food but there is a HUGE gap between what they need to charge and what someone struggling to pay rent can afford to pay for food.  For instance eggs@ $0.99/doz on sale at the supermarket vs $3-5 locally produced.</t>
  </si>
  <si>
    <t>72.174.4.223</t>
  </si>
  <si>
    <t xml:space="preserve">Agriculture land is through the roof in prices.  Grants to help start new farms would be helpful. </t>
  </si>
  <si>
    <t xml:space="preserve">Farmers markets are still affordable </t>
  </si>
  <si>
    <t>Access to free food.  I personally live too far away from the food bank to get there when it's open.</t>
  </si>
  <si>
    <t>69.145.38.67</t>
  </si>
  <si>
    <t>Greater emphasis and value on getting food to our most economically vulnerable neighbors.</t>
  </si>
  <si>
    <t>Availability of local foods</t>
  </si>
  <si>
    <t xml:space="preserve">more soup kitchen options </t>
  </si>
  <si>
    <t>98.127.65.137</t>
  </si>
  <si>
    <t>More opportunities for food forest space. Why not turn that railroad land that can’t be used for affordable housing into a food forest? Fruit trees, berry bushes and garden space?</t>
  </si>
  <si>
    <t>Garden City Harvest and the community gardening opportunities are awesome as well as local CSA (we use Harlequin from Arlee)</t>
  </si>
  <si>
    <t xml:space="preserve">More gardening/foraging space, less water hungry grass fields. </t>
  </si>
  <si>
    <t>69.166.234.151</t>
  </si>
  <si>
    <t>HelloFresh meal delivery</t>
  </si>
  <si>
    <t>174.247.146.67</t>
  </si>
  <si>
    <t>We need more CSAs</t>
  </si>
  <si>
    <t>216.14.236.140</t>
  </si>
  <si>
    <t xml:space="preserve">Clearer, simpler and more affordable permitting process for producers/vendors to get their food to local consumers. Also, Missoula needs to prioritize the conservation of farmland (land trusts are doing a good job, but face an uphill battle). </t>
  </si>
  <si>
    <t xml:space="preserve">Some particular programs/assets of note: DoubleSNAP Dollars; many non-profit groups advocating for sustainable, local food systems (CFAC, AERO, etc.); land trusts working to preserve farmland; vibrant farmers markets and outlets for selling local food. </t>
  </si>
  <si>
    <t xml:space="preserve">Not Missoula-specific, but we need more processing facilities or to have mobile slaughtering units for meat producers. Also, acquiring County permits to sell products to customers is very expensive and makes it difficult for small-scale producers to get a start. On the whole, the permit application process is confusing, expensive, excessive and not always relevant. </t>
  </si>
  <si>
    <t>72.174.143.173</t>
  </si>
  <si>
    <t>69.145.152.33</t>
  </si>
  <si>
    <t xml:space="preserve">Missoula has the ability to produce the majority of the produce needed to meet the needs of the region. I would like to see an expansion of our local food production to meet the needs of all and decrease reliance of food transported from out of state. Our regional cuisine should be adapted to our climate. We need to develop processing facilities to ensure year round availability of local food to sustain the population. I’d love for their to be greater education for residents about climate appropriate cooking/foods/preservation. </t>
  </si>
  <si>
    <t xml:space="preserve">We have made efforts to preserve urban and suburban farmland. We should continue to protect this vital resource and expand local production of food. </t>
  </si>
  <si>
    <t xml:space="preserve">Create larger demand for local products by transition chain grocery stores to carrying local produce. Changing the way produce buyers source. </t>
  </si>
  <si>
    <t>69.146.143.185</t>
  </si>
  <si>
    <t>Seniors are largely forgotten</t>
  </si>
  <si>
    <t>lack of public support for free food for seniors</t>
  </si>
  <si>
    <t xml:space="preserve">Increased support for Meals on Wheels  Free school lunch for children and neighborhood seniors  </t>
  </si>
  <si>
    <t>Summer lunch program--should be extended to seniors  Food Bank</t>
  </si>
  <si>
    <t>Seniors need way more food support especially during the pandemic--increase neighborhood food support by including in school lunch programs, more support for Meals on Wheels</t>
  </si>
  <si>
    <t>174.45.210.134</t>
  </si>
  <si>
    <t>Affordable organic options.  Not GFS prices which are bullshit</t>
  </si>
  <si>
    <t xml:space="preserve">Farmer's market </t>
  </si>
  <si>
    <t xml:space="preserve">People can't afford quality organic food.  </t>
  </si>
  <si>
    <t>Missoula</t>
  </si>
  <si>
    <t>Clinton</t>
  </si>
  <si>
    <t>Condon</t>
  </si>
  <si>
    <t>Frenchtown</t>
  </si>
  <si>
    <t>Huson</t>
  </si>
  <si>
    <t>Lolo</t>
  </si>
  <si>
    <t>Potomac, Bonner, Greenough</t>
  </si>
  <si>
    <t>Seeley Lake</t>
  </si>
  <si>
    <t>Schley</t>
  </si>
  <si>
    <t>Alberton</t>
  </si>
  <si>
    <t>Carlton</t>
  </si>
  <si>
    <t>Between $25,000- $34,999</t>
  </si>
  <si>
    <t>Household Income</t>
  </si>
  <si>
    <t>Number in household</t>
  </si>
  <si>
    <t>18-24</t>
  </si>
  <si>
    <t>25-34</t>
  </si>
  <si>
    <t>35-50</t>
  </si>
  <si>
    <t>51-65</t>
  </si>
  <si>
    <t>over 65</t>
  </si>
  <si>
    <t>Identify as</t>
  </si>
  <si>
    <t>Food/nutrition educator</t>
  </si>
  <si>
    <t>Hunting/fishing</t>
  </si>
  <si>
    <t>Gathering/foraging</t>
  </si>
  <si>
    <t>Other (neighbors, raise own protein, online specialty stores, meal kit service)</t>
  </si>
  <si>
    <t>Other: couldn't just pick 2/all of the above</t>
  </si>
  <si>
    <t>Other: climate resilience</t>
  </si>
  <si>
    <t>Other: biodiversity</t>
  </si>
  <si>
    <t>Other: improved wages for all food industry workers</t>
  </si>
  <si>
    <t>Other: public education and intersection of all of the above</t>
  </si>
  <si>
    <t>Other</t>
  </si>
  <si>
    <t>Other: lack of healthy, nutritious foods in schools</t>
  </si>
  <si>
    <t>Other: urban sprawl, polciy incentivizing development</t>
  </si>
  <si>
    <t>Other: lack of jobs with liveable wage</t>
  </si>
  <si>
    <t>Other: climate change</t>
  </si>
  <si>
    <t>Other: Lack of support for free food for seniors</t>
  </si>
  <si>
    <t>Other: lack of education on healthy, nutritious food, consumption practices, and food system/production</t>
  </si>
  <si>
    <t>Other: lack of BIPOC owned restaurants</t>
  </si>
  <si>
    <t>Number</t>
  </si>
  <si>
    <t>GEOID</t>
  </si>
  <si>
    <t>Direct from local farmers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</si>
</sst>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0.0%"/>
  </numFmts>
  <fonts count="5" x14ac:knownFonts="1">
    <font>
      <sz val="11"/>
      <color theme="1"/>
      <name val="Calibri"/>
      <family val="2"/>
      <scheme val="minor"/>
    </font>
    <font>
      <sz val="11"/>
      <color rgb="FF333333"/>
      <name val="Arial"/>
      <family val="2"/>
    </font>
    <font>
      <b/>
      <sz val="11"/>
      <color theme="1"/>
      <name val="Calibri"/>
      <family val="2"/>
      <scheme val="minor"/>
    </font>
    <font>
      <b/>
      <sz val="11"/>
      <color rgb="FF333333"/>
      <name val="Arial"/>
      <family val="2"/>
    </font>
    <font>
      <sz val="11"/>
      <color rgb="FF333333"/>
      <name val="Arial"/>
      <family val="2"/>
    </font>
  </fonts>
  <fills count="6">
    <fill>
      <patternFill patternType="none"/>
    </fill>
    <fill>
      <patternFill patternType="gray125"/>
    </fill>
    <fill>
      <patternFill patternType="solid">
        <fgColor rgb="FFEAEAE8"/>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249977111117893"/>
        <bgColor indexed="64"/>
      </patternFill>
    </fill>
  </fills>
  <borders count="2">
    <border>
      <left/>
      <right/>
      <top/>
      <bottom/>
      <diagonal/>
    </border>
    <border>
      <left style="thin">
        <color rgb="FFA6A6A6"/>
      </left>
      <right style="thin">
        <color rgb="FFA6A6A6"/>
      </right>
      <top style="thin">
        <color rgb="FFA6A6A6"/>
      </top>
      <bottom style="thin">
        <color rgb="FFA6A6A6"/>
      </bottom>
      <diagonal/>
    </border>
  </borders>
  <cellStyleXfs count="1">
    <xf numFmtId="0" fontId="0" fillId="0" borderId="0"/>
  </cellStyleXfs>
  <cellXfs count="25">
    <xf numFmtId="0" fontId="0" fillId="0" borderId="0" xfId="0"/>
    <xf numFmtId="164" fontId="0" fillId="0" borderId="0" xfId="0" applyNumberFormat="1"/>
    <xf numFmtId="0" fontId="1" fillId="2" borderId="1" xfId="0" applyFont="1" applyFill="1" applyBorder="1"/>
    <xf numFmtId="0" fontId="1" fillId="3" borderId="1" xfId="0" applyFont="1" applyFill="1" applyBorder="1"/>
    <xf numFmtId="0" fontId="0" fillId="3" borderId="0" xfId="0" applyFill="1"/>
    <xf numFmtId="0" fontId="1" fillId="4" borderId="1" xfId="0" applyFont="1" applyFill="1" applyBorder="1"/>
    <xf numFmtId="0" fontId="0" fillId="5" borderId="0" xfId="0" applyFill="1"/>
    <xf numFmtId="9" fontId="0" fillId="0" borderId="0" xfId="0" applyNumberFormat="1"/>
    <xf numFmtId="165" fontId="0" fillId="0" borderId="0" xfId="0" applyNumberFormat="1"/>
    <xf numFmtId="0" fontId="3" fillId="4" borderId="1" xfId="0" applyFont="1" applyFill="1" applyBorder="1"/>
    <xf numFmtId="0" fontId="2" fillId="0" borderId="0" xfId="0" applyFont="1"/>
    <xf numFmtId="164" fontId="0" fillId="5" borderId="0" xfId="0" applyNumberFormat="1" applyFill="1"/>
    <xf numFmtId="0" fontId="0" fillId="0" borderId="1" xfId="0" applyBorder="1"/>
    <xf numFmtId="164" fontId="0" fillId="0" borderId="1" xfId="0" applyNumberFormat="1" applyBorder="1"/>
    <xf numFmtId="0" fontId="0" fillId="3" borderId="1" xfId="0" applyFill="1" applyBorder="1"/>
    <xf numFmtId="0" fontId="0" fillId="0" borderId="0" xfId="0" applyBorder="1"/>
    <xf numFmtId="164" fontId="0" fillId="0" borderId="0" xfId="0" applyNumberFormat="1" applyBorder="1"/>
    <xf numFmtId="0" fontId="0" fillId="3" borderId="0" xfId="0" applyFill="1" applyBorder="1"/>
    <xf numFmtId="0" fontId="4" fillId="4" borderId="1" xfId="0" applyFont="1" applyFill="1" applyBorder="1"/>
    <xf numFmtId="0" fontId="0" fillId="0" borderId="0" xfId="0" applyFont="1"/>
    <xf numFmtId="49" fontId="1" fillId="4" borderId="1" xfId="0" applyNumberFormat="1" applyFont="1" applyFill="1" applyBorder="1"/>
    <xf numFmtId="49" fontId="0" fillId="0" borderId="1" xfId="0" applyNumberFormat="1" applyBorder="1"/>
    <xf numFmtId="49" fontId="0" fillId="0" borderId="0" xfId="0" applyNumberFormat="1"/>
    <xf numFmtId="49" fontId="0" fillId="0" borderId="0" xfId="0" applyNumberFormat="1" applyBorder="1"/>
    <xf numFmtId="49" fontId="0" fillId="5"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5">
                  <a:shade val="53000"/>
                </a:schemeClr>
              </a:solidFill>
              <a:ln w="19050">
                <a:solidFill>
                  <a:schemeClr val="lt1"/>
                </a:solidFill>
              </a:ln>
              <a:effectLst/>
            </c:spPr>
            <c:extLst>
              <c:ext xmlns:c16="http://schemas.microsoft.com/office/drawing/2014/chart" uri="{C3380CC4-5D6E-409C-BE32-E72D297353CC}">
                <c16:uniqueId val="{00000002-DC80-4EF0-9CD5-450E56ECC9E6}"/>
              </c:ext>
            </c:extLst>
          </c:dPt>
          <c:dPt>
            <c:idx val="1"/>
            <c:bubble3D val="0"/>
            <c:spPr>
              <a:solidFill>
                <a:schemeClr val="accent5">
                  <a:shade val="76000"/>
                </a:schemeClr>
              </a:solidFill>
              <a:ln w="19050">
                <a:solidFill>
                  <a:schemeClr val="lt1"/>
                </a:solidFill>
              </a:ln>
              <a:effectLst/>
            </c:spPr>
            <c:extLst>
              <c:ext xmlns:c16="http://schemas.microsoft.com/office/drawing/2014/chart" uri="{C3380CC4-5D6E-409C-BE32-E72D297353CC}">
                <c16:uniqueId val="{00000003-10D9-41CD-A01B-614A142C33D0}"/>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10D9-41CD-A01B-614A142C33D0}"/>
              </c:ext>
            </c:extLst>
          </c:dPt>
          <c:dPt>
            <c:idx val="3"/>
            <c:bubble3D val="0"/>
            <c:spPr>
              <a:solidFill>
                <a:schemeClr val="accent5">
                  <a:tint val="77000"/>
                </a:schemeClr>
              </a:solidFill>
              <a:ln w="19050">
                <a:solidFill>
                  <a:schemeClr val="lt1"/>
                </a:solidFill>
              </a:ln>
              <a:effectLst/>
            </c:spPr>
            <c:extLst>
              <c:ext xmlns:c16="http://schemas.microsoft.com/office/drawing/2014/chart" uri="{C3380CC4-5D6E-409C-BE32-E72D297353CC}">
                <c16:uniqueId val="{00000007-10D9-41CD-A01B-614A142C33D0}"/>
              </c:ext>
            </c:extLst>
          </c:dPt>
          <c:dPt>
            <c:idx val="4"/>
            <c:bubble3D val="0"/>
            <c:spPr>
              <a:solidFill>
                <a:schemeClr val="accent5">
                  <a:tint val="54000"/>
                </a:schemeClr>
              </a:solidFill>
              <a:ln w="19050">
                <a:solidFill>
                  <a:schemeClr val="lt1"/>
                </a:solidFill>
              </a:ln>
              <a:effectLst/>
            </c:spPr>
            <c:extLst>
              <c:ext xmlns:c16="http://schemas.microsoft.com/office/drawing/2014/chart" uri="{C3380CC4-5D6E-409C-BE32-E72D297353CC}">
                <c16:uniqueId val="{00000009-10D9-41CD-A01B-614A142C33D0}"/>
              </c:ext>
            </c:extLst>
          </c:dPt>
          <c:dLbls>
            <c:dLbl>
              <c:idx val="0"/>
              <c:layout>
                <c:manualLayout>
                  <c:x val="5.591751910776549E-2"/>
                  <c:y val="8.2577608833378589E-4"/>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C80-4EF0-9CD5-450E56ECC9E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'Summarized data'!$M$11:$M$15</c:f>
              <c:strCache>
                <c:ptCount val="5"/>
                <c:pt idx="0">
                  <c:v>18-24</c:v>
                </c:pt>
                <c:pt idx="1">
                  <c:v>25-34</c:v>
                </c:pt>
                <c:pt idx="2">
                  <c:v>35-50</c:v>
                </c:pt>
                <c:pt idx="3">
                  <c:v>51-65</c:v>
                </c:pt>
                <c:pt idx="4">
                  <c:v>over 65</c:v>
                </c:pt>
              </c:strCache>
            </c:strRef>
          </c:cat>
          <c:val>
            <c:numRef>
              <c:f>'Summarized data'!$O$11:$O$15</c:f>
              <c:numCache>
                <c:formatCode>0%</c:formatCode>
                <c:ptCount val="5"/>
                <c:pt idx="0">
                  <c:v>4.2895442359249331E-2</c:v>
                </c:pt>
                <c:pt idx="1">
                  <c:v>0.19839142091152814</c:v>
                </c:pt>
                <c:pt idx="2">
                  <c:v>0.34584450402144773</c:v>
                </c:pt>
                <c:pt idx="3">
                  <c:v>0.24932975871313673</c:v>
                </c:pt>
                <c:pt idx="4">
                  <c:v>0.16353887399463807</c:v>
                </c:pt>
              </c:numCache>
            </c:numRef>
          </c:val>
          <c:extLst>
            <c:ext xmlns:c16="http://schemas.microsoft.com/office/drawing/2014/chart" uri="{C3380CC4-5D6E-409C-BE32-E72D297353CC}">
              <c16:uniqueId val="{00000000-DC80-4EF0-9CD5-450E56ECC9E6}"/>
            </c:ext>
          </c:extLst>
        </c:ser>
        <c:dLbls>
          <c:showLegendKey val="0"/>
          <c:showVal val="0"/>
          <c:showCatName val="0"/>
          <c:showSerName val="0"/>
          <c:showPercent val="0"/>
          <c:showBubbleSize val="0"/>
          <c:showLeaderLines val="1"/>
        </c:dLbls>
        <c:firstSliceAng val="138"/>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Household</a:t>
            </a:r>
            <a:r>
              <a:rPr lang="en-US" baseline="0"/>
              <a:t>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data'!$M$2:$M$7</c:f>
              <c:strCache>
                <c:ptCount val="6"/>
                <c:pt idx="0">
                  <c:v>Under $25,000</c:v>
                </c:pt>
                <c:pt idx="1">
                  <c:v>Between $25,000- $34,999</c:v>
                </c:pt>
                <c:pt idx="2">
                  <c:v>Between $35,000 and $49,999</c:v>
                </c:pt>
                <c:pt idx="3">
                  <c:v>Between $50,000 and $99,999</c:v>
                </c:pt>
                <c:pt idx="4">
                  <c:v>Between $100,000 and $249,999</c:v>
                </c:pt>
                <c:pt idx="5">
                  <c:v>Over $250,000</c:v>
                </c:pt>
              </c:strCache>
            </c:strRef>
          </c:cat>
          <c:val>
            <c:numRef>
              <c:f>'Summarized data'!$O$2:$O$7</c:f>
              <c:numCache>
                <c:formatCode>0%</c:formatCode>
                <c:ptCount val="6"/>
                <c:pt idx="0">
                  <c:v>0.11733333333333333</c:v>
                </c:pt>
                <c:pt idx="1">
                  <c:v>9.6000000000000002E-2</c:v>
                </c:pt>
                <c:pt idx="2">
                  <c:v>0.16266666666666665</c:v>
                </c:pt>
                <c:pt idx="3">
                  <c:v>0.32533333333333331</c:v>
                </c:pt>
                <c:pt idx="4">
                  <c:v>0.25333333333333335</c:v>
                </c:pt>
                <c:pt idx="5">
                  <c:v>4.2666666666666665E-2</c:v>
                </c:pt>
              </c:numCache>
            </c:numRef>
          </c:val>
          <c:extLst>
            <c:ext xmlns:c16="http://schemas.microsoft.com/office/drawing/2014/chart" uri="{C3380CC4-5D6E-409C-BE32-E72D297353CC}">
              <c16:uniqueId val="{00000000-542B-4683-8459-34FD96D5C887}"/>
            </c:ext>
          </c:extLst>
        </c:ser>
        <c:dLbls>
          <c:showLegendKey val="0"/>
          <c:showVal val="0"/>
          <c:showCatName val="0"/>
          <c:showSerName val="0"/>
          <c:showPercent val="0"/>
          <c:showBubbleSize val="0"/>
        </c:dLbls>
        <c:gapWidth val="182"/>
        <c:axId val="689241871"/>
        <c:axId val="689241039"/>
      </c:barChart>
      <c:catAx>
        <c:axId val="68924187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41039"/>
        <c:crosses val="autoZero"/>
        <c:auto val="1"/>
        <c:lblAlgn val="ctr"/>
        <c:lblOffset val="100"/>
        <c:noMultiLvlLbl val="0"/>
      </c:catAx>
      <c:valAx>
        <c:axId val="689241039"/>
        <c:scaling>
          <c:orientation val="minMax"/>
        </c:scaling>
        <c:delete val="1"/>
        <c:axPos val="b"/>
        <c:numFmt formatCode="0%" sourceLinked="1"/>
        <c:majorTickMark val="none"/>
        <c:minorTickMark val="none"/>
        <c:tickLblPos val="nextTo"/>
        <c:crossAx val="6892418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in household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v>percentage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636-4BB3-861E-A2B97B015C0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636-4BB3-861E-A2B97B015C0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636-4BB3-861E-A2B97B015C09}"/>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636-4BB3-861E-A2B97B015C09}"/>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3-A415-4850-B6B2-B2E853E73A9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5-A415-4850-B6B2-B2E853E73A9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4-A415-4850-B6B2-B2E853E73A96}"/>
              </c:ext>
            </c:extLst>
          </c:dPt>
          <c:dLbls>
            <c:dLbl>
              <c:idx val="4"/>
              <c:layout>
                <c:manualLayout>
                  <c:x val="-1.3536745406824147E-3"/>
                  <c:y val="-3.8354841061533973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A415-4850-B6B2-B2E853E73A96}"/>
                </c:ext>
              </c:extLst>
            </c:dLbl>
            <c:dLbl>
              <c:idx val="5"/>
              <c:layout>
                <c:manualLayout>
                  <c:x val="4.2516404199475062E-2"/>
                  <c:y val="-3.7289297171186932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A415-4850-B6B2-B2E853E73A96}"/>
                </c:ext>
              </c:extLst>
            </c:dLbl>
            <c:dLbl>
              <c:idx val="6"/>
              <c:layout>
                <c:manualLayout>
                  <c:x val="3.469346019247594E-2"/>
                  <c:y val="6.145815106445027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A415-4850-B6B2-B2E853E73A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numRef>
              <c:f>'Summarized data'!$Q$2:$Q$8</c:f>
              <c:numCache>
                <c:formatCode>General</c:formatCode>
                <c:ptCount val="7"/>
                <c:pt idx="0">
                  <c:v>1</c:v>
                </c:pt>
                <c:pt idx="1">
                  <c:v>2</c:v>
                </c:pt>
                <c:pt idx="2">
                  <c:v>3</c:v>
                </c:pt>
                <c:pt idx="3">
                  <c:v>4</c:v>
                </c:pt>
                <c:pt idx="4">
                  <c:v>5</c:v>
                </c:pt>
                <c:pt idx="5">
                  <c:v>6</c:v>
                </c:pt>
                <c:pt idx="6">
                  <c:v>8</c:v>
                </c:pt>
              </c:numCache>
            </c:numRef>
          </c:cat>
          <c:val>
            <c:numRef>
              <c:f>'Summarized data'!$S$2:$S$8</c:f>
              <c:numCache>
                <c:formatCode>0%</c:formatCode>
                <c:ptCount val="7"/>
                <c:pt idx="0">
                  <c:v>0.216</c:v>
                </c:pt>
                <c:pt idx="1">
                  <c:v>0.41599999999999998</c:v>
                </c:pt>
                <c:pt idx="2">
                  <c:v>0.15466666666666667</c:v>
                </c:pt>
                <c:pt idx="3">
                  <c:v>0.14933333333333335</c:v>
                </c:pt>
                <c:pt idx="4">
                  <c:v>3.7333333333333336E-2</c:v>
                </c:pt>
                <c:pt idx="5">
                  <c:v>8.0000000000000002E-3</c:v>
                </c:pt>
                <c:pt idx="6" formatCode="0.0%">
                  <c:v>2.6666666666666666E-3</c:v>
                </c:pt>
              </c:numCache>
            </c:numRef>
          </c:val>
          <c:extLst>
            <c:ext xmlns:c16="http://schemas.microsoft.com/office/drawing/2014/chart" uri="{C3380CC4-5D6E-409C-BE32-E72D297353CC}">
              <c16:uniqueId val="{00000000-A415-4850-B6B2-B2E853E73A96}"/>
            </c:ext>
          </c:extLst>
        </c:ser>
        <c:dLbls>
          <c:showLegendKey val="0"/>
          <c:showVal val="0"/>
          <c:showCatName val="0"/>
          <c:showSerName val="0"/>
          <c:showPercent val="0"/>
          <c:showBubbleSize val="0"/>
          <c:showLeaderLines val="1"/>
        </c:dLbls>
        <c:firstSliceAng val="5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Identify as...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data'!$Q$10:$Q$19</c:f>
              <c:strCache>
                <c:ptCount val="10"/>
                <c:pt idx="0">
                  <c:v>Institutional food producer</c:v>
                </c:pt>
                <c:pt idx="1">
                  <c:v>Restaurant owner</c:v>
                </c:pt>
                <c:pt idx="2">
                  <c:v>Food/nutrition educator</c:v>
                </c:pt>
                <c:pt idx="3">
                  <c:v>Food distributor</c:v>
                </c:pt>
                <c:pt idx="4">
                  <c:v>Food retailer</c:v>
                </c:pt>
                <c:pt idx="5">
                  <c:v>Food processor</c:v>
                </c:pt>
                <c:pt idx="6">
                  <c:v>Food service employee</c:v>
                </c:pt>
                <c:pt idx="7">
                  <c:v>Agricultural producer</c:v>
                </c:pt>
                <c:pt idx="8">
                  <c:v>Food-related/agriculture non-profit employee</c:v>
                </c:pt>
                <c:pt idx="9">
                  <c:v>Home or community gardener</c:v>
                </c:pt>
              </c:strCache>
            </c:strRef>
          </c:cat>
          <c:val>
            <c:numRef>
              <c:f>'Summarized data'!$S$10:$S$19</c:f>
              <c:numCache>
                <c:formatCode>0%</c:formatCode>
                <c:ptCount val="10"/>
                <c:pt idx="0" formatCode="0.0%">
                  <c:v>2.6666666666666666E-3</c:v>
                </c:pt>
                <c:pt idx="1">
                  <c:v>5.3333333333333332E-3</c:v>
                </c:pt>
                <c:pt idx="2">
                  <c:v>5.3333333333333332E-3</c:v>
                </c:pt>
                <c:pt idx="3">
                  <c:v>1.6E-2</c:v>
                </c:pt>
                <c:pt idx="4">
                  <c:v>3.2000000000000001E-2</c:v>
                </c:pt>
                <c:pt idx="5">
                  <c:v>3.2000000000000001E-2</c:v>
                </c:pt>
                <c:pt idx="6">
                  <c:v>3.2000000000000001E-2</c:v>
                </c:pt>
                <c:pt idx="7">
                  <c:v>5.3333333333333337E-2</c:v>
                </c:pt>
                <c:pt idx="8">
                  <c:v>6.6666666666666666E-2</c:v>
                </c:pt>
                <c:pt idx="9">
                  <c:v>0.70133333333333336</c:v>
                </c:pt>
              </c:numCache>
            </c:numRef>
          </c:val>
          <c:extLst>
            <c:ext xmlns:c16="http://schemas.microsoft.com/office/drawing/2014/chart" uri="{C3380CC4-5D6E-409C-BE32-E72D297353CC}">
              <c16:uniqueId val="{00000000-B8AB-4ABE-83FC-10557C30E3DA}"/>
            </c:ext>
          </c:extLst>
        </c:ser>
        <c:dLbls>
          <c:showLegendKey val="0"/>
          <c:showVal val="0"/>
          <c:showCatName val="0"/>
          <c:showSerName val="0"/>
          <c:showPercent val="0"/>
          <c:showBubbleSize val="0"/>
        </c:dLbls>
        <c:gapWidth val="182"/>
        <c:axId val="689243535"/>
        <c:axId val="689240207"/>
      </c:barChart>
      <c:catAx>
        <c:axId val="6892435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40207"/>
        <c:crosses val="autoZero"/>
        <c:auto val="1"/>
        <c:lblAlgn val="ctr"/>
        <c:lblOffset val="100"/>
        <c:noMultiLvlLbl val="0"/>
      </c:catAx>
      <c:valAx>
        <c:axId val="689240207"/>
        <c:scaling>
          <c:orientation val="minMax"/>
        </c:scaling>
        <c:delete val="0"/>
        <c:axPos val="b"/>
        <c:numFmt formatCode="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9243535"/>
        <c:crosses val="autoZero"/>
        <c:crossBetween val="between"/>
        <c:majorUnit val="5"/>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a typical week during the spring and summer seasons, where does your household primarily source its food? </a:t>
            </a:r>
          </a:p>
        </c:rich>
      </c:tx>
      <c:layout>
        <c:manualLayout>
          <c:xMode val="edge"/>
          <c:yMode val="edge"/>
          <c:x val="0.2134386636362027"/>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data'!$H$23:$H$30</c:f>
              <c:strCache>
                <c:ptCount val="8"/>
                <c:pt idx="0">
                  <c:v>Food pantry/food bank</c:v>
                </c:pt>
                <c:pt idx="1">
                  <c:v>Other (neighbors, raise own protein, online specialty stores, meal kit service)</c:v>
                </c:pt>
                <c:pt idx="2">
                  <c:v>Gathering/foraging</c:v>
                </c:pt>
                <c:pt idx="3">
                  <c:v>Hunting/fishing</c:v>
                </c:pt>
                <c:pt idx="4">
                  <c:v>Chain supermarket</c:v>
                </c:pt>
                <c:pt idx="5">
                  <c:v>Home or community garden</c:v>
                </c:pt>
                <c:pt idx="6">
                  <c:v>Direct from local farmers (e.g. Community supported agriculture (CSA) or farmstand)</c:v>
                </c:pt>
                <c:pt idx="7">
                  <c:v>Local grocery store</c:v>
                </c:pt>
              </c:strCache>
            </c:strRef>
          </c:cat>
          <c:val>
            <c:numRef>
              <c:f>'Summarized data'!$J$23:$J$30</c:f>
              <c:numCache>
                <c:formatCode>0%</c:formatCode>
                <c:ptCount val="8"/>
                <c:pt idx="0">
                  <c:v>1.3333333333333334E-2</c:v>
                </c:pt>
                <c:pt idx="1">
                  <c:v>4.5333333333333337E-2</c:v>
                </c:pt>
                <c:pt idx="2">
                  <c:v>5.8666666666666666E-2</c:v>
                </c:pt>
                <c:pt idx="3">
                  <c:v>6.6666666666666666E-2</c:v>
                </c:pt>
                <c:pt idx="4">
                  <c:v>0.376</c:v>
                </c:pt>
                <c:pt idx="5">
                  <c:v>0.44</c:v>
                </c:pt>
                <c:pt idx="6">
                  <c:v>0.65066666666666662</c:v>
                </c:pt>
                <c:pt idx="7">
                  <c:v>0.752</c:v>
                </c:pt>
              </c:numCache>
            </c:numRef>
          </c:val>
          <c:extLst>
            <c:ext xmlns:c16="http://schemas.microsoft.com/office/drawing/2014/chart" uri="{C3380CC4-5D6E-409C-BE32-E72D297353CC}">
              <c16:uniqueId val="{00000000-CC58-48E2-91D2-73134C38B252}"/>
            </c:ext>
          </c:extLst>
        </c:ser>
        <c:dLbls>
          <c:showLegendKey val="0"/>
          <c:showVal val="0"/>
          <c:showCatName val="0"/>
          <c:showSerName val="0"/>
          <c:showPercent val="0"/>
          <c:showBubbleSize val="0"/>
        </c:dLbls>
        <c:gapWidth val="182"/>
        <c:axId val="685540047"/>
        <c:axId val="685541295"/>
      </c:barChart>
      <c:catAx>
        <c:axId val="68554004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5541295"/>
        <c:crosses val="autoZero"/>
        <c:auto val="1"/>
        <c:lblAlgn val="ctr"/>
        <c:lblOffset val="100"/>
        <c:noMultiLvlLbl val="0"/>
      </c:catAx>
      <c:valAx>
        <c:axId val="685541295"/>
        <c:scaling>
          <c:orientation val="minMax"/>
        </c:scaling>
        <c:delete val="1"/>
        <c:axPos val="b"/>
        <c:numFmt formatCode="0%" sourceLinked="1"/>
        <c:majorTickMark val="none"/>
        <c:minorTickMark val="none"/>
        <c:tickLblPos val="nextTo"/>
        <c:crossAx val="6855400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0" u="none" strike="noStrike" baseline="0">
                <a:effectLst/>
              </a:rPr>
              <a:t>In a typical week during the fall and winter seasons, where does your household primarily source its food? </a:t>
            </a:r>
            <a:endParaRPr lang="en-US"/>
          </a:p>
        </c:rich>
      </c:tx>
      <c:layout>
        <c:manualLayout>
          <c:xMode val="edge"/>
          <c:yMode val="edge"/>
          <c:x val="0.22361588324186749"/>
          <c:y val="1.9588162408413889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5555555555555552E-2"/>
          <c:y val="1.4630877637752168E-2"/>
          <c:w val="0.94444444444444442"/>
          <c:h val="0.63190143631257778"/>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data'!$L$23:$L$30</c:f>
              <c:strCache>
                <c:ptCount val="8"/>
                <c:pt idx="0">
                  <c:v>Food pantry/food bank</c:v>
                </c:pt>
                <c:pt idx="1">
                  <c:v>Other (neighbors, raise own protein, online specialty stores, meal kit service)</c:v>
                </c:pt>
                <c:pt idx="2">
                  <c:v>Gathering/foraging</c:v>
                </c:pt>
                <c:pt idx="3">
                  <c:v>Hunting/fishing</c:v>
                </c:pt>
                <c:pt idx="4">
                  <c:v>Chain supermarket</c:v>
                </c:pt>
                <c:pt idx="5">
                  <c:v>Home or community garden</c:v>
                </c:pt>
                <c:pt idx="6">
                  <c:v>Direct from local farmers (e.g. Community supported agriculture (CSA) or farmstand)</c:v>
                </c:pt>
                <c:pt idx="7">
                  <c:v>Local grocery store</c:v>
                </c:pt>
              </c:strCache>
            </c:strRef>
          </c:cat>
          <c:val>
            <c:numRef>
              <c:f>'Summarized data'!$N$23:$N$30</c:f>
              <c:numCache>
                <c:formatCode>0%</c:formatCode>
                <c:ptCount val="8"/>
                <c:pt idx="0">
                  <c:v>2.6666666666666668E-2</c:v>
                </c:pt>
                <c:pt idx="1">
                  <c:v>6.4000000000000001E-2</c:v>
                </c:pt>
                <c:pt idx="2">
                  <c:v>3.4666666666666665E-2</c:v>
                </c:pt>
                <c:pt idx="3">
                  <c:v>0.16533333333333333</c:v>
                </c:pt>
                <c:pt idx="4">
                  <c:v>0.48266666666666669</c:v>
                </c:pt>
                <c:pt idx="5">
                  <c:v>0.14933333333333335</c:v>
                </c:pt>
                <c:pt idx="6">
                  <c:v>0.29066666666666668</c:v>
                </c:pt>
                <c:pt idx="7">
                  <c:v>0.84799999999999998</c:v>
                </c:pt>
              </c:numCache>
            </c:numRef>
          </c:val>
          <c:extLst>
            <c:ext xmlns:c16="http://schemas.microsoft.com/office/drawing/2014/chart" uri="{C3380CC4-5D6E-409C-BE32-E72D297353CC}">
              <c16:uniqueId val="{00000000-806F-41E8-AC1F-F9036A99E11B}"/>
            </c:ext>
          </c:extLst>
        </c:ser>
        <c:dLbls>
          <c:showLegendKey val="0"/>
          <c:showVal val="0"/>
          <c:showCatName val="0"/>
          <c:showSerName val="0"/>
          <c:showPercent val="0"/>
          <c:showBubbleSize val="0"/>
        </c:dLbls>
        <c:gapWidth val="182"/>
        <c:axId val="177873823"/>
        <c:axId val="577939039"/>
      </c:barChart>
      <c:catAx>
        <c:axId val="177873823"/>
        <c:scaling>
          <c:orientation val="minMax"/>
        </c:scaling>
        <c:delete val="1"/>
        <c:axPos val="l"/>
        <c:numFmt formatCode="General" sourceLinked="1"/>
        <c:majorTickMark val="none"/>
        <c:minorTickMark val="none"/>
        <c:tickLblPos val="nextTo"/>
        <c:crossAx val="577939039"/>
        <c:crosses val="autoZero"/>
        <c:auto val="1"/>
        <c:lblAlgn val="ctr"/>
        <c:lblOffset val="100"/>
        <c:noMultiLvlLbl val="0"/>
      </c:catAx>
      <c:valAx>
        <c:axId val="577939039"/>
        <c:scaling>
          <c:orientation val="minMax"/>
        </c:scaling>
        <c:delete val="1"/>
        <c:axPos val="b"/>
        <c:numFmt formatCode="0%" sourceLinked="1"/>
        <c:majorTickMark val="none"/>
        <c:minorTickMark val="none"/>
        <c:tickLblPos val="nextTo"/>
        <c:crossAx val="177873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During a typical month, about how often does your household eat out (dine in or take out)?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3-810B-4F2D-9A85-DD4FDDCB059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D08-4364-8A90-955C53F3603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D08-4364-8A90-955C53F3603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2-810B-4F2D-9A85-DD4FDDCB0596}"/>
              </c:ext>
            </c:extLst>
          </c:dPt>
          <c:dLbls>
            <c:dLbl>
              <c:idx val="0"/>
              <c:layout>
                <c:manualLayout>
                  <c:x val="2.6783683289588801E-3"/>
                  <c:y val="3.7187955672207638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810B-4F2D-9A85-DD4FDDCB0596}"/>
                </c:ext>
              </c:extLst>
            </c:dLbl>
            <c:dLbl>
              <c:idx val="3"/>
              <c:layout>
                <c:manualLayout>
                  <c:x val="3.6014545056867894E-2"/>
                  <c:y val="-1.3872484689413824E-2"/>
                </c:manualLayout>
              </c:layout>
              <c:showLegendKey val="0"/>
              <c:showVal val="1"/>
              <c:showCatName val="1"/>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810B-4F2D-9A85-DD4FDDCB05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1"/>
            <c:showSerName val="0"/>
            <c:showPercent val="0"/>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'Summarized data'!$P$24:$P$27</c:f>
              <c:strCache>
                <c:ptCount val="4"/>
                <c:pt idx="0">
                  <c:v>more than twice per week</c:v>
                </c:pt>
                <c:pt idx="1">
                  <c:v>once or twice per week</c:v>
                </c:pt>
                <c:pt idx="2">
                  <c:v>once or twice per month</c:v>
                </c:pt>
                <c:pt idx="3">
                  <c:v>never</c:v>
                </c:pt>
              </c:strCache>
            </c:strRef>
          </c:cat>
          <c:val>
            <c:numRef>
              <c:f>'Summarized data'!$R$24:$R$27</c:f>
              <c:numCache>
                <c:formatCode>0%</c:formatCode>
                <c:ptCount val="4"/>
                <c:pt idx="0">
                  <c:v>6.133333333333333E-2</c:v>
                </c:pt>
                <c:pt idx="1">
                  <c:v>0.41599999999999998</c:v>
                </c:pt>
                <c:pt idx="2">
                  <c:v>0.46133333333333332</c:v>
                </c:pt>
                <c:pt idx="3">
                  <c:v>6.133333333333333E-2</c:v>
                </c:pt>
              </c:numCache>
            </c:numRef>
          </c:val>
          <c:extLst>
            <c:ext xmlns:c16="http://schemas.microsoft.com/office/drawing/2014/chart" uri="{C3380CC4-5D6E-409C-BE32-E72D297353CC}">
              <c16:uniqueId val="{00000000-810B-4F2D-9A85-DD4FDDCB0596}"/>
            </c:ext>
          </c:extLst>
        </c:ser>
        <c:dLbls>
          <c:showLegendKey val="0"/>
          <c:showVal val="0"/>
          <c:showCatName val="0"/>
          <c:showSerName val="0"/>
          <c:showPercent val="0"/>
          <c:showBubbleSize val="0"/>
          <c:showLeaderLines val="1"/>
        </c:dLbls>
        <c:firstSliceAng val="114"/>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Which aspects of farming/agriculture in Missoula County are most important to you?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data'!$H$35:$H$44</c:f>
              <c:strCache>
                <c:ptCount val="10"/>
                <c:pt idx="0">
                  <c:v>Other</c:v>
                </c:pt>
                <c:pt idx="1">
                  <c:v>Farming/agricultural heritage</c:v>
                </c:pt>
                <c:pt idx="2">
                  <c:v>Financial support for farmers</c:v>
                </c:pt>
                <c:pt idx="3">
                  <c:v>Benefits and support for farm labor</c:v>
                </c:pt>
                <c:pt idx="4">
                  <c:v>Affordability of farmland</c:v>
                </c:pt>
                <c:pt idx="5">
                  <c:v>Economic viability of farming/agriculture</c:v>
                </c:pt>
                <c:pt idx="6">
                  <c:v>Soil and water conservation</c:v>
                </c:pt>
                <c:pt idx="7">
                  <c:v>Community and home gardens</c:v>
                </c:pt>
                <c:pt idx="8">
                  <c:v>Preservation of farmland</c:v>
                </c:pt>
                <c:pt idx="9">
                  <c:v>Sustainability of farming practices</c:v>
                </c:pt>
              </c:strCache>
            </c:strRef>
          </c:cat>
          <c:val>
            <c:numRef>
              <c:f>'Summarized data'!$J$35:$J$44</c:f>
              <c:numCache>
                <c:formatCode>0%</c:formatCode>
                <c:ptCount val="10"/>
                <c:pt idx="0">
                  <c:v>2.6666666666666668E-2</c:v>
                </c:pt>
                <c:pt idx="1">
                  <c:v>0.08</c:v>
                </c:pt>
                <c:pt idx="2">
                  <c:v>0.12533333333333332</c:v>
                </c:pt>
                <c:pt idx="3">
                  <c:v>0.12533333333333332</c:v>
                </c:pt>
                <c:pt idx="4">
                  <c:v>0.13333333333333333</c:v>
                </c:pt>
                <c:pt idx="5">
                  <c:v>0.30133333333333334</c:v>
                </c:pt>
                <c:pt idx="6">
                  <c:v>0.31733333333333336</c:v>
                </c:pt>
                <c:pt idx="7">
                  <c:v>0.35199999999999998</c:v>
                </c:pt>
                <c:pt idx="8">
                  <c:v>0.36799999999999999</c:v>
                </c:pt>
                <c:pt idx="9">
                  <c:v>0.53600000000000003</c:v>
                </c:pt>
              </c:numCache>
            </c:numRef>
          </c:val>
          <c:extLst>
            <c:ext xmlns:c16="http://schemas.microsoft.com/office/drawing/2014/chart" uri="{C3380CC4-5D6E-409C-BE32-E72D297353CC}">
              <c16:uniqueId val="{00000000-3295-4CC7-8B66-7FC407AF9E0D}"/>
            </c:ext>
          </c:extLst>
        </c:ser>
        <c:dLbls>
          <c:showLegendKey val="0"/>
          <c:showVal val="0"/>
          <c:showCatName val="0"/>
          <c:showSerName val="0"/>
          <c:showPercent val="0"/>
          <c:showBubbleSize val="0"/>
        </c:dLbls>
        <c:gapWidth val="182"/>
        <c:axId val="700986943"/>
        <c:axId val="700981951"/>
      </c:barChart>
      <c:catAx>
        <c:axId val="700986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0981951"/>
        <c:crosses val="autoZero"/>
        <c:auto val="1"/>
        <c:lblAlgn val="ctr"/>
        <c:lblOffset val="100"/>
        <c:noMultiLvlLbl val="0"/>
      </c:catAx>
      <c:valAx>
        <c:axId val="700981951"/>
        <c:scaling>
          <c:orientation val="minMax"/>
        </c:scaling>
        <c:delete val="1"/>
        <c:axPos val="b"/>
        <c:numFmt formatCode="0%" sourceLinked="1"/>
        <c:majorTickMark val="none"/>
        <c:minorTickMark val="none"/>
        <c:tickLblPos val="nextTo"/>
        <c:crossAx val="700986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 your opinion, what are the biggest issues facing Missoula County’s food system today?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'Summarized data'!$L$35:$L$45</c:f>
              <c:strCache>
                <c:ptCount val="11"/>
                <c:pt idx="0">
                  <c:v>Other</c:v>
                </c:pt>
                <c:pt idx="1">
                  <c:v>Lack of food-related organizations/advocacy groups</c:v>
                </c:pt>
                <c:pt idx="2">
                  <c:v>Lack of local food options (restaurants, markets, etc.)</c:v>
                </c:pt>
                <c:pt idx="3">
                  <c:v>Food deserts</c:v>
                </c:pt>
                <c:pt idx="4">
                  <c:v>Lack of demand/sufficient markets for locally produced products</c:v>
                </c:pt>
                <c:pt idx="5">
                  <c:v>Lack of urban agriculture opportunities</c:v>
                </c:pt>
                <c:pt idx="6">
                  <c:v>Lack of access to healthy, nutritious food</c:v>
                </c:pt>
                <c:pt idx="7">
                  <c:v>Lack of local processing facilities (meat, dairy, grain, etc.)</c:v>
                </c:pt>
                <c:pt idx="8">
                  <c:v>Food waste</c:v>
                </c:pt>
                <c:pt idx="9">
                  <c:v>Lack of access to affordable farmland</c:v>
                </c:pt>
                <c:pt idx="10">
                  <c:v>Hunger and food insecurity</c:v>
                </c:pt>
              </c:strCache>
            </c:strRef>
          </c:cat>
          <c:val>
            <c:numRef>
              <c:f>'Summarized data'!$N$35:$N$45</c:f>
              <c:numCache>
                <c:formatCode>0%</c:formatCode>
                <c:ptCount val="11"/>
                <c:pt idx="0">
                  <c:v>0.04</c:v>
                </c:pt>
                <c:pt idx="1">
                  <c:v>4.2666666666666665E-2</c:v>
                </c:pt>
                <c:pt idx="2">
                  <c:v>5.3333333333333337E-2</c:v>
                </c:pt>
                <c:pt idx="3">
                  <c:v>7.1999999999999995E-2</c:v>
                </c:pt>
                <c:pt idx="4">
                  <c:v>9.8666666666666666E-2</c:v>
                </c:pt>
                <c:pt idx="5">
                  <c:v>0.11466666666666667</c:v>
                </c:pt>
                <c:pt idx="6">
                  <c:v>0.16266666666666665</c:v>
                </c:pt>
                <c:pt idx="7">
                  <c:v>0.23466666666666666</c:v>
                </c:pt>
                <c:pt idx="8">
                  <c:v>0.32533333333333331</c:v>
                </c:pt>
                <c:pt idx="9">
                  <c:v>0.37066666666666664</c:v>
                </c:pt>
                <c:pt idx="10">
                  <c:v>0.49866666666666665</c:v>
                </c:pt>
              </c:numCache>
            </c:numRef>
          </c:val>
          <c:extLst>
            <c:ext xmlns:c16="http://schemas.microsoft.com/office/drawing/2014/chart" uri="{C3380CC4-5D6E-409C-BE32-E72D297353CC}">
              <c16:uniqueId val="{00000000-8551-4E8F-9CF8-083577E87755}"/>
            </c:ext>
          </c:extLst>
        </c:ser>
        <c:dLbls>
          <c:showLegendKey val="0"/>
          <c:showVal val="0"/>
          <c:showCatName val="0"/>
          <c:showSerName val="0"/>
          <c:showPercent val="0"/>
          <c:showBubbleSize val="0"/>
        </c:dLbls>
        <c:gapWidth val="182"/>
        <c:axId val="583472943"/>
        <c:axId val="583473775"/>
      </c:barChart>
      <c:catAx>
        <c:axId val="58347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73775"/>
        <c:crosses val="autoZero"/>
        <c:auto val="1"/>
        <c:lblAlgn val="ctr"/>
        <c:lblOffset val="100"/>
        <c:noMultiLvlLbl val="0"/>
      </c:catAx>
      <c:valAx>
        <c:axId val="583473775"/>
        <c:scaling>
          <c:orientation val="minMax"/>
        </c:scaling>
        <c:delete val="1"/>
        <c:axPos val="b"/>
        <c:numFmt formatCode="0%" sourceLinked="1"/>
        <c:majorTickMark val="none"/>
        <c:minorTickMark val="none"/>
        <c:tickLblPos val="nextTo"/>
        <c:crossAx val="58347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22</xdr:col>
      <xdr:colOff>34925</xdr:colOff>
      <xdr:row>0</xdr:row>
      <xdr:rowOff>0</xdr:rowOff>
    </xdr:from>
    <xdr:to>
      <xdr:col>27</xdr:col>
      <xdr:colOff>234950</xdr:colOff>
      <xdr:row>15</xdr:row>
      <xdr:rowOff>0</xdr:rowOff>
    </xdr:to>
    <xdr:graphicFrame macro="">
      <xdr:nvGraphicFramePr>
        <xdr:cNvPr id="2" name="Chart 1">
          <a:extLst>
            <a:ext uri="{FF2B5EF4-FFF2-40B4-BE49-F238E27FC236}">
              <a16:creationId xmlns:a16="http://schemas.microsoft.com/office/drawing/2014/main" id="{ACB8DBAE-E616-456B-A9D5-BBFCF0B343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22225</xdr:colOff>
      <xdr:row>0</xdr:row>
      <xdr:rowOff>0</xdr:rowOff>
    </xdr:from>
    <xdr:to>
      <xdr:col>22</xdr:col>
      <xdr:colOff>403225</xdr:colOff>
      <xdr:row>14</xdr:row>
      <xdr:rowOff>171450</xdr:rowOff>
    </xdr:to>
    <xdr:graphicFrame macro="">
      <xdr:nvGraphicFramePr>
        <xdr:cNvPr id="3" name="Chart 2">
          <a:extLst>
            <a:ext uri="{FF2B5EF4-FFF2-40B4-BE49-F238E27FC236}">
              <a16:creationId xmlns:a16="http://schemas.microsoft.com/office/drawing/2014/main" id="{FAD67946-E47C-43F3-BF42-67B6869C13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590550</xdr:colOff>
      <xdr:row>0</xdr:row>
      <xdr:rowOff>31750</xdr:rowOff>
    </xdr:from>
    <xdr:to>
      <xdr:col>24</xdr:col>
      <xdr:colOff>285750</xdr:colOff>
      <xdr:row>15</xdr:row>
      <xdr:rowOff>6350</xdr:rowOff>
    </xdr:to>
    <xdr:graphicFrame macro="">
      <xdr:nvGraphicFramePr>
        <xdr:cNvPr id="7" name="Chart 6">
          <a:extLst>
            <a:ext uri="{FF2B5EF4-FFF2-40B4-BE49-F238E27FC236}">
              <a16:creationId xmlns:a16="http://schemas.microsoft.com/office/drawing/2014/main" id="{5145299D-6C29-4281-A1F8-79ED37488C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63500</xdr:colOff>
      <xdr:row>0</xdr:row>
      <xdr:rowOff>0</xdr:rowOff>
    </xdr:from>
    <xdr:to>
      <xdr:col>29</xdr:col>
      <xdr:colOff>425450</xdr:colOff>
      <xdr:row>14</xdr:row>
      <xdr:rowOff>110236</xdr:rowOff>
    </xdr:to>
    <xdr:graphicFrame macro="">
      <xdr:nvGraphicFramePr>
        <xdr:cNvPr id="8" name="Chart 7">
          <a:extLst>
            <a:ext uri="{FF2B5EF4-FFF2-40B4-BE49-F238E27FC236}">
              <a16:creationId xmlns:a16="http://schemas.microsoft.com/office/drawing/2014/main" id="{C944A038-4FDC-43DB-A733-30FDF819A5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30162</xdr:colOff>
      <xdr:row>4</xdr:row>
      <xdr:rowOff>74613</xdr:rowOff>
    </xdr:from>
    <xdr:to>
      <xdr:col>28</xdr:col>
      <xdr:colOff>390525</xdr:colOff>
      <xdr:row>19</xdr:row>
      <xdr:rowOff>55563</xdr:rowOff>
    </xdr:to>
    <xdr:graphicFrame macro="">
      <xdr:nvGraphicFramePr>
        <xdr:cNvPr id="9" name="Chart 8">
          <a:extLst>
            <a:ext uri="{FF2B5EF4-FFF2-40B4-BE49-F238E27FC236}">
              <a16:creationId xmlns:a16="http://schemas.microsoft.com/office/drawing/2014/main" id="{95DF2344-BF47-4750-A2A7-D675E99F7B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21</xdr:col>
      <xdr:colOff>198437</xdr:colOff>
      <xdr:row>30</xdr:row>
      <xdr:rowOff>187326</xdr:rowOff>
    </xdr:from>
    <xdr:to>
      <xdr:col>28</xdr:col>
      <xdr:colOff>560387</xdr:colOff>
      <xdr:row>45</xdr:row>
      <xdr:rowOff>168275</xdr:rowOff>
    </xdr:to>
    <xdr:graphicFrame macro="">
      <xdr:nvGraphicFramePr>
        <xdr:cNvPr id="10" name="Chart 9">
          <a:extLst>
            <a:ext uri="{FF2B5EF4-FFF2-40B4-BE49-F238E27FC236}">
              <a16:creationId xmlns:a16="http://schemas.microsoft.com/office/drawing/2014/main" id="{A23A2641-D36C-4313-87A4-F3E8CB906F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210343</xdr:colOff>
      <xdr:row>0</xdr:row>
      <xdr:rowOff>0</xdr:rowOff>
    </xdr:from>
    <xdr:to>
      <xdr:col>30</xdr:col>
      <xdr:colOff>504031</xdr:colOff>
      <xdr:row>15</xdr:row>
      <xdr:rowOff>4762</xdr:rowOff>
    </xdr:to>
    <xdr:graphicFrame macro="">
      <xdr:nvGraphicFramePr>
        <xdr:cNvPr id="11" name="Chart 10">
          <a:extLst>
            <a:ext uri="{FF2B5EF4-FFF2-40B4-BE49-F238E27FC236}">
              <a16:creationId xmlns:a16="http://schemas.microsoft.com/office/drawing/2014/main" id="{321AD02D-7871-41D4-9063-1DE264804B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607218</xdr:colOff>
      <xdr:row>50</xdr:row>
      <xdr:rowOff>148431</xdr:rowOff>
    </xdr:from>
    <xdr:to>
      <xdr:col>9</xdr:col>
      <xdr:colOff>154780</xdr:colOff>
      <xdr:row>65</xdr:row>
      <xdr:rowOff>153193</xdr:rowOff>
    </xdr:to>
    <xdr:graphicFrame macro="">
      <xdr:nvGraphicFramePr>
        <xdr:cNvPr id="12" name="Chart 11">
          <a:extLst>
            <a:ext uri="{FF2B5EF4-FFF2-40B4-BE49-F238E27FC236}">
              <a16:creationId xmlns:a16="http://schemas.microsoft.com/office/drawing/2014/main" id="{E3720E76-8557-43F3-9D0A-4AA3FD00DE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18</xdr:col>
      <xdr:colOff>392906</xdr:colOff>
      <xdr:row>15</xdr:row>
      <xdr:rowOff>180181</xdr:rowOff>
    </xdr:from>
    <xdr:to>
      <xdr:col>26</xdr:col>
      <xdr:colOff>19843</xdr:colOff>
      <xdr:row>30</xdr:row>
      <xdr:rowOff>184943</xdr:rowOff>
    </xdr:to>
    <xdr:graphicFrame macro="">
      <xdr:nvGraphicFramePr>
        <xdr:cNvPr id="14" name="Chart 13">
          <a:extLst>
            <a:ext uri="{FF2B5EF4-FFF2-40B4-BE49-F238E27FC236}">
              <a16:creationId xmlns:a16="http://schemas.microsoft.com/office/drawing/2014/main" id="{F3B2B4E7-F9B0-4B90-9435-600B9183B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T390"/>
  <sheetViews>
    <sheetView tabSelected="1" workbookViewId="0">
      <selection activeCell="J1" sqref="J1:J1048576"/>
    </sheetView>
  </sheetViews>
  <sheetFormatPr baseColWidth="10" defaultColWidth="8.83203125" defaultRowHeight="15" x14ac:dyDescent="0.2"/>
  <cols>
    <col min="10" max="10" width="8.83203125" style="22"/>
    <col min="70" max="72" width="8.6640625" style="4"/>
  </cols>
  <sheetData>
    <row r="1" spans="1:72" s="2" customFormat="1" ht="14" x14ac:dyDescent="0.15">
      <c r="A1" s="2" t="s">
        <v>0</v>
      </c>
      <c r="B1" s="2" t="s">
        <v>1</v>
      </c>
      <c r="C1" s="2" t="s">
        <v>2</v>
      </c>
      <c r="D1" s="2" t="s">
        <v>3</v>
      </c>
      <c r="E1" s="2" t="s">
        <v>4</v>
      </c>
      <c r="F1" s="2" t="s">
        <v>5</v>
      </c>
      <c r="G1" s="2" t="s">
        <v>6</v>
      </c>
      <c r="H1" s="2" t="s">
        <v>7</v>
      </c>
      <c r="I1" s="2" t="s">
        <v>8</v>
      </c>
      <c r="J1" s="20" t="s">
        <v>9</v>
      </c>
      <c r="K1" s="5" t="s">
        <v>10</v>
      </c>
      <c r="L1" s="5" t="s">
        <v>11</v>
      </c>
      <c r="M1" s="5" t="s">
        <v>12</v>
      </c>
      <c r="N1" s="5" t="s">
        <v>13</v>
      </c>
      <c r="Y1" s="5" t="s">
        <v>14</v>
      </c>
      <c r="AG1" s="18" t="s">
        <v>15</v>
      </c>
      <c r="AO1" s="5" t="s">
        <v>16</v>
      </c>
      <c r="AP1" s="5" t="s">
        <v>17</v>
      </c>
      <c r="AW1" s="18" t="s">
        <v>18</v>
      </c>
      <c r="BG1" s="5" t="s">
        <v>19</v>
      </c>
      <c r="BR1" s="3" t="s">
        <v>20</v>
      </c>
      <c r="BS1" s="3" t="s">
        <v>21</v>
      </c>
      <c r="BT1" s="3" t="s">
        <v>22</v>
      </c>
    </row>
    <row r="2" spans="1:72" s="2" customFormat="1" x14ac:dyDescent="0.2">
      <c r="A2" s="12">
        <v>12978141302</v>
      </c>
      <c r="B2" s="12">
        <v>409014212</v>
      </c>
      <c r="C2" s="13">
        <v>44457.5703125</v>
      </c>
      <c r="D2" s="13">
        <v>44457.613240740742</v>
      </c>
      <c r="E2" s="12" t="s">
        <v>761</v>
      </c>
      <c r="F2" s="12"/>
      <c r="G2" s="12"/>
      <c r="H2" s="12"/>
      <c r="I2" s="12"/>
      <c r="J2" s="21">
        <v>59823</v>
      </c>
      <c r="K2" s="12">
        <v>72</v>
      </c>
      <c r="L2" s="12" t="s">
        <v>68</v>
      </c>
      <c r="M2" s="12">
        <v>2</v>
      </c>
      <c r="N2" s="12" t="s">
        <v>25</v>
      </c>
      <c r="O2" s="12" t="s">
        <v>26</v>
      </c>
      <c r="P2" s="12"/>
      <c r="Q2" s="12"/>
      <c r="R2" s="12"/>
      <c r="S2" s="12"/>
      <c r="T2" s="12"/>
      <c r="U2" s="12"/>
      <c r="V2" s="12"/>
      <c r="W2" s="12"/>
      <c r="X2" s="12"/>
      <c r="Y2" s="12" t="s">
        <v>35</v>
      </c>
      <c r="Z2" s="12" t="s">
        <v>36</v>
      </c>
      <c r="AA2" s="12"/>
      <c r="AB2" s="12"/>
      <c r="AC2" s="12"/>
      <c r="AD2" s="12"/>
      <c r="AE2" s="12"/>
      <c r="AF2" s="12" t="s">
        <v>762</v>
      </c>
      <c r="AG2" s="12" t="s">
        <v>35</v>
      </c>
      <c r="AH2" s="12" t="s">
        <v>36</v>
      </c>
      <c r="AI2" s="12"/>
      <c r="AJ2" s="12"/>
      <c r="AK2" s="12"/>
      <c r="AL2" s="12"/>
      <c r="AM2" s="12"/>
      <c r="AN2" s="12" t="s">
        <v>762</v>
      </c>
      <c r="AO2" s="12" t="s">
        <v>69</v>
      </c>
      <c r="AP2" s="12" t="s">
        <v>42</v>
      </c>
      <c r="AQ2" s="12"/>
      <c r="AR2" s="12"/>
      <c r="AS2" s="12" t="s">
        <v>45</v>
      </c>
      <c r="AT2" s="12"/>
      <c r="AU2" s="12"/>
      <c r="AV2" s="12"/>
      <c r="AW2" s="12"/>
      <c r="AX2" s="12"/>
      <c r="AY2" s="12"/>
      <c r="AZ2" s="12"/>
      <c r="BA2" s="12" t="s">
        <v>52</v>
      </c>
      <c r="BB2" s="12"/>
      <c r="BC2" s="12"/>
      <c r="BD2" s="12" t="s">
        <v>55</v>
      </c>
      <c r="BE2" s="12"/>
      <c r="BF2" s="12"/>
      <c r="BG2" s="12"/>
      <c r="BH2" s="12" t="s">
        <v>58</v>
      </c>
      <c r="BI2" s="12"/>
      <c r="BJ2" s="12"/>
      <c r="BK2" s="12" t="s">
        <v>61</v>
      </c>
      <c r="BL2" s="12"/>
      <c r="BM2" s="12"/>
      <c r="BN2" s="12"/>
      <c r="BO2" s="12"/>
      <c r="BP2" s="12"/>
      <c r="BQ2" s="12"/>
      <c r="BR2" s="14" t="s">
        <v>763</v>
      </c>
      <c r="BS2" s="14" t="s">
        <v>764</v>
      </c>
      <c r="BT2" s="14" t="s">
        <v>765</v>
      </c>
    </row>
    <row r="3" spans="1:72" x14ac:dyDescent="0.2">
      <c r="A3">
        <v>12979593159</v>
      </c>
      <c r="B3">
        <v>409014212</v>
      </c>
      <c r="C3" s="1">
        <v>44458.729247685187</v>
      </c>
      <c r="D3" s="1">
        <v>44458.733587962961</v>
      </c>
      <c r="E3" t="s">
        <v>590</v>
      </c>
      <c r="J3" s="22">
        <v>59802</v>
      </c>
      <c r="K3">
        <v>42</v>
      </c>
      <c r="L3" t="s">
        <v>83</v>
      </c>
      <c r="M3">
        <v>4</v>
      </c>
      <c r="N3" t="s">
        <v>25</v>
      </c>
      <c r="O3" t="s">
        <v>26</v>
      </c>
      <c r="V3" t="s">
        <v>33</v>
      </c>
      <c r="Z3" t="s">
        <v>36</v>
      </c>
      <c r="AD3" t="s">
        <v>40</v>
      </c>
      <c r="AF3" t="s">
        <v>591</v>
      </c>
      <c r="AH3" t="s">
        <v>36</v>
      </c>
      <c r="AN3" t="s">
        <v>592</v>
      </c>
      <c r="AO3" t="s">
        <v>84</v>
      </c>
      <c r="AP3" t="s">
        <v>42</v>
      </c>
      <c r="AQ3" t="s">
        <v>43</v>
      </c>
      <c r="AR3" t="s">
        <v>44</v>
      </c>
      <c r="AU3" t="s">
        <v>47</v>
      </c>
      <c r="BC3" t="s">
        <v>54</v>
      </c>
      <c r="BD3" t="s">
        <v>55</v>
      </c>
      <c r="BG3" t="s">
        <v>57</v>
      </c>
      <c r="BI3" t="s">
        <v>59</v>
      </c>
      <c r="BK3" t="s">
        <v>61</v>
      </c>
      <c r="BM3" t="s">
        <v>63</v>
      </c>
      <c r="BS3" s="4" t="s">
        <v>593</v>
      </c>
      <c r="BT3" s="4" t="s">
        <v>594</v>
      </c>
    </row>
    <row r="4" spans="1:72" x14ac:dyDescent="0.2">
      <c r="A4">
        <v>12991074702</v>
      </c>
      <c r="B4">
        <v>409014212</v>
      </c>
      <c r="C4" s="1">
        <v>44461.645868055559</v>
      </c>
      <c r="D4" s="1">
        <v>44462.580196759256</v>
      </c>
      <c r="E4" t="s">
        <v>393</v>
      </c>
      <c r="J4" s="22">
        <v>59802</v>
      </c>
      <c r="K4">
        <v>29</v>
      </c>
      <c r="L4" t="s">
        <v>89</v>
      </c>
      <c r="M4">
        <v>2</v>
      </c>
      <c r="O4" t="s">
        <v>26</v>
      </c>
      <c r="AD4" t="s">
        <v>40</v>
      </c>
      <c r="AE4" t="s">
        <v>1292</v>
      </c>
      <c r="AG4" t="s">
        <v>35</v>
      </c>
      <c r="AM4" t="s">
        <v>1292</v>
      </c>
      <c r="AN4" t="s">
        <v>394</v>
      </c>
      <c r="AO4" t="s">
        <v>84</v>
      </c>
      <c r="AR4" t="s">
        <v>44</v>
      </c>
      <c r="AU4" t="s">
        <v>47</v>
      </c>
      <c r="AY4" t="s">
        <v>50</v>
      </c>
      <c r="BA4" t="s">
        <v>52</v>
      </c>
      <c r="BH4" t="s">
        <v>58</v>
      </c>
      <c r="BI4" t="s">
        <v>59</v>
      </c>
      <c r="BR4" s="4" t="s">
        <v>395</v>
      </c>
      <c r="BS4" s="4" t="s">
        <v>396</v>
      </c>
      <c r="BT4" s="4" t="s">
        <v>397</v>
      </c>
    </row>
    <row r="5" spans="1:72" x14ac:dyDescent="0.2">
      <c r="A5">
        <v>12985165265</v>
      </c>
      <c r="B5">
        <v>409014212</v>
      </c>
      <c r="C5" s="1">
        <v>44460.627638888887</v>
      </c>
      <c r="D5" s="1">
        <v>44460.665532407409</v>
      </c>
      <c r="E5" t="s">
        <v>438</v>
      </c>
      <c r="J5" s="22">
        <v>59801</v>
      </c>
      <c r="K5">
        <v>60</v>
      </c>
      <c r="L5" t="s">
        <v>89</v>
      </c>
      <c r="M5">
        <v>2</v>
      </c>
      <c r="N5" t="s">
        <v>25</v>
      </c>
      <c r="O5" t="s">
        <v>26</v>
      </c>
      <c r="Y5" t="s">
        <v>35</v>
      </c>
      <c r="AD5" t="s">
        <v>40</v>
      </c>
      <c r="AE5" t="s">
        <v>1292</v>
      </c>
      <c r="AF5" t="s">
        <v>439</v>
      </c>
      <c r="AG5" t="s">
        <v>35</v>
      </c>
      <c r="AN5" t="s">
        <v>439</v>
      </c>
      <c r="AO5" t="s">
        <v>101</v>
      </c>
      <c r="AP5" t="s">
        <v>42</v>
      </c>
      <c r="AQ5" t="s">
        <v>43</v>
      </c>
      <c r="AV5" t="s">
        <v>440</v>
      </c>
      <c r="AX5" t="s">
        <v>49</v>
      </c>
      <c r="BF5" t="s">
        <v>441</v>
      </c>
      <c r="BH5" t="s">
        <v>58</v>
      </c>
      <c r="BQ5" t="s">
        <v>442</v>
      </c>
      <c r="BR5" s="4" t="s">
        <v>443</v>
      </c>
      <c r="BS5" s="4" t="s">
        <v>444</v>
      </c>
      <c r="BT5" s="4" t="s">
        <v>445</v>
      </c>
    </row>
    <row r="6" spans="1:72" x14ac:dyDescent="0.2">
      <c r="A6">
        <v>12978197761</v>
      </c>
      <c r="B6">
        <v>409014212</v>
      </c>
      <c r="C6" s="1">
        <v>44457.646944444445</v>
      </c>
      <c r="D6" s="1">
        <v>44457.656192129631</v>
      </c>
      <c r="E6" t="s">
        <v>742</v>
      </c>
      <c r="J6" s="22">
        <v>59801</v>
      </c>
      <c r="K6">
        <v>61</v>
      </c>
      <c r="L6" t="s">
        <v>89</v>
      </c>
      <c r="M6">
        <v>1</v>
      </c>
      <c r="N6" t="s">
        <v>25</v>
      </c>
      <c r="O6" t="s">
        <v>26</v>
      </c>
      <c r="Y6" t="s">
        <v>35</v>
      </c>
      <c r="AE6" t="s">
        <v>1292</v>
      </c>
      <c r="AG6" t="s">
        <v>35</v>
      </c>
      <c r="AN6" t="s">
        <v>439</v>
      </c>
      <c r="AO6" t="s">
        <v>69</v>
      </c>
      <c r="AR6" t="s">
        <v>44</v>
      </c>
      <c r="AS6" t="s">
        <v>45</v>
      </c>
      <c r="AY6" t="s">
        <v>50</v>
      </c>
      <c r="BA6" t="s">
        <v>52</v>
      </c>
      <c r="BI6" t="s">
        <v>59</v>
      </c>
      <c r="BK6" t="s">
        <v>61</v>
      </c>
      <c r="BR6" s="4" t="s">
        <v>743</v>
      </c>
      <c r="BS6" s="4" t="s">
        <v>744</v>
      </c>
      <c r="BT6" s="4" t="s">
        <v>745</v>
      </c>
    </row>
    <row r="7" spans="1:72" x14ac:dyDescent="0.2">
      <c r="A7">
        <v>13003870096</v>
      </c>
      <c r="B7">
        <v>409014212</v>
      </c>
      <c r="C7" s="1">
        <v>44467.976041666669</v>
      </c>
      <c r="D7" s="1">
        <v>44467.977337962962</v>
      </c>
      <c r="E7" t="s">
        <v>258</v>
      </c>
      <c r="J7" s="22">
        <v>59803</v>
      </c>
      <c r="K7">
        <v>27</v>
      </c>
      <c r="L7" t="s">
        <v>141</v>
      </c>
      <c r="M7">
        <v>4</v>
      </c>
      <c r="N7" t="s">
        <v>25</v>
      </c>
      <c r="AD7" t="s">
        <v>40</v>
      </c>
      <c r="AF7" t="s">
        <v>259</v>
      </c>
      <c r="AN7" t="s">
        <v>259</v>
      </c>
      <c r="AO7" t="s">
        <v>69</v>
      </c>
      <c r="AQ7" t="s">
        <v>43</v>
      </c>
      <c r="AY7" t="s">
        <v>50</v>
      </c>
      <c r="AZ7" t="s">
        <v>51</v>
      </c>
      <c r="BI7" t="s">
        <v>59</v>
      </c>
      <c r="BN7" t="s">
        <v>64</v>
      </c>
      <c r="BS7" s="4" t="s">
        <v>260</v>
      </c>
    </row>
    <row r="8" spans="1:72" x14ac:dyDescent="0.2">
      <c r="A8">
        <v>13020467460</v>
      </c>
      <c r="B8">
        <v>409014212</v>
      </c>
      <c r="C8" s="1">
        <v>44474.348599537036</v>
      </c>
      <c r="D8" s="1">
        <v>44474.360821759263</v>
      </c>
      <c r="E8" t="s">
        <v>157</v>
      </c>
      <c r="J8" s="22">
        <v>59801</v>
      </c>
      <c r="K8">
        <v>83</v>
      </c>
      <c r="L8" t="s">
        <v>83</v>
      </c>
      <c r="M8">
        <v>1</v>
      </c>
      <c r="N8" t="s">
        <v>25</v>
      </c>
      <c r="O8" t="s">
        <v>26</v>
      </c>
      <c r="Y8" t="s">
        <v>35</v>
      </c>
      <c r="AD8" t="s">
        <v>40</v>
      </c>
      <c r="AG8" t="s">
        <v>35</v>
      </c>
      <c r="AN8" t="s">
        <v>158</v>
      </c>
      <c r="AO8" t="s">
        <v>101</v>
      </c>
      <c r="AQ8" t="s">
        <v>43</v>
      </c>
      <c r="AS8" t="s">
        <v>45</v>
      </c>
      <c r="AY8" t="s">
        <v>50</v>
      </c>
      <c r="BC8" t="s">
        <v>54</v>
      </c>
      <c r="BH8" t="s">
        <v>58</v>
      </c>
      <c r="BI8" t="s">
        <v>59</v>
      </c>
      <c r="BR8" s="4" t="s">
        <v>159</v>
      </c>
      <c r="BS8" s="4" t="s">
        <v>160</v>
      </c>
      <c r="BT8" s="4" t="s">
        <v>161</v>
      </c>
    </row>
    <row r="9" spans="1:72" x14ac:dyDescent="0.2">
      <c r="A9">
        <v>12972697121</v>
      </c>
      <c r="B9">
        <v>409014212</v>
      </c>
      <c r="C9" s="1">
        <v>44455.437858796293</v>
      </c>
      <c r="D9" s="1">
        <v>44455.440335648149</v>
      </c>
      <c r="E9" t="s">
        <v>1121</v>
      </c>
      <c r="J9" s="22">
        <v>59802</v>
      </c>
      <c r="K9">
        <v>56</v>
      </c>
      <c r="L9" t="s">
        <v>76</v>
      </c>
      <c r="M9">
        <v>2</v>
      </c>
      <c r="N9" t="s">
        <v>25</v>
      </c>
      <c r="O9" t="s">
        <v>26</v>
      </c>
      <c r="Z9" t="s">
        <v>36</v>
      </c>
      <c r="AD9" t="s">
        <v>40</v>
      </c>
      <c r="AE9" t="s">
        <v>1292</v>
      </c>
      <c r="AH9" t="s">
        <v>36</v>
      </c>
      <c r="AM9" t="s">
        <v>1292</v>
      </c>
      <c r="AN9" t="s">
        <v>1122</v>
      </c>
      <c r="AO9" t="s">
        <v>69</v>
      </c>
      <c r="AS9" t="s">
        <v>45</v>
      </c>
      <c r="AT9" t="s">
        <v>46</v>
      </c>
      <c r="AX9" t="s">
        <v>49</v>
      </c>
      <c r="BA9" t="s">
        <v>52</v>
      </c>
      <c r="BH9" t="s">
        <v>58</v>
      </c>
      <c r="BN9" t="s">
        <v>64</v>
      </c>
      <c r="BR9" s="4" t="s">
        <v>1123</v>
      </c>
      <c r="BS9" s="4" t="s">
        <v>1124</v>
      </c>
      <c r="BT9" s="4" t="s">
        <v>1125</v>
      </c>
    </row>
    <row r="10" spans="1:72" x14ac:dyDescent="0.2">
      <c r="A10">
        <v>12977827881</v>
      </c>
      <c r="B10">
        <v>409014212</v>
      </c>
      <c r="C10" s="1">
        <v>44457.383136574077</v>
      </c>
      <c r="D10" s="1">
        <v>44457.396412037036</v>
      </c>
      <c r="E10" t="s">
        <v>926</v>
      </c>
      <c r="J10" s="22">
        <v>59803</v>
      </c>
      <c r="K10">
        <v>65</v>
      </c>
      <c r="L10" t="s">
        <v>89</v>
      </c>
      <c r="M10">
        <v>1</v>
      </c>
      <c r="N10" t="s">
        <v>25</v>
      </c>
      <c r="P10" t="s">
        <v>27</v>
      </c>
      <c r="S10" t="s">
        <v>30</v>
      </c>
      <c r="W10" t="s">
        <v>34</v>
      </c>
      <c r="Y10" t="s">
        <v>35</v>
      </c>
      <c r="AE10" t="s">
        <v>1292</v>
      </c>
      <c r="AG10" t="s">
        <v>35</v>
      </c>
      <c r="AN10" t="s">
        <v>927</v>
      </c>
      <c r="AO10" t="s">
        <v>84</v>
      </c>
      <c r="AR10" t="s">
        <v>44</v>
      </c>
      <c r="AU10" t="s">
        <v>47</v>
      </c>
      <c r="AY10" t="s">
        <v>50</v>
      </c>
      <c r="BA10" t="s">
        <v>52</v>
      </c>
      <c r="BI10" t="s">
        <v>59</v>
      </c>
      <c r="BN10" t="s">
        <v>64</v>
      </c>
      <c r="BR10" s="4" t="s">
        <v>928</v>
      </c>
      <c r="BS10" s="4" t="s">
        <v>929</v>
      </c>
      <c r="BT10" s="4" t="s">
        <v>930</v>
      </c>
    </row>
    <row r="11" spans="1:72" x14ac:dyDescent="0.2">
      <c r="A11">
        <v>13003104091</v>
      </c>
      <c r="B11">
        <v>409014212</v>
      </c>
      <c r="C11" s="1">
        <v>44467.679236111115</v>
      </c>
      <c r="D11" s="1">
        <v>44467.68949074074</v>
      </c>
      <c r="E11" t="s">
        <v>313</v>
      </c>
      <c r="J11" s="22">
        <v>59808</v>
      </c>
      <c r="K11">
        <v>29</v>
      </c>
      <c r="L11" t="s">
        <v>83</v>
      </c>
      <c r="M11">
        <v>1</v>
      </c>
      <c r="N11" t="s">
        <v>25</v>
      </c>
      <c r="O11" t="s">
        <v>26</v>
      </c>
      <c r="W11" t="s">
        <v>34</v>
      </c>
      <c r="Y11" t="s">
        <v>35</v>
      </c>
      <c r="AD11" t="s">
        <v>40</v>
      </c>
      <c r="AE11" t="s">
        <v>1292</v>
      </c>
      <c r="AG11" t="s">
        <v>35</v>
      </c>
      <c r="AL11" t="s">
        <v>40</v>
      </c>
      <c r="AN11" t="s">
        <v>314</v>
      </c>
      <c r="AO11" t="s">
        <v>84</v>
      </c>
      <c r="AS11" t="s">
        <v>45</v>
      </c>
      <c r="AT11" t="s">
        <v>46</v>
      </c>
      <c r="AU11" t="s">
        <v>47</v>
      </c>
      <c r="BA11" t="s">
        <v>52</v>
      </c>
      <c r="BE11" t="s">
        <v>56</v>
      </c>
      <c r="BI11" t="s">
        <v>59</v>
      </c>
      <c r="BJ11" t="s">
        <v>60</v>
      </c>
      <c r="BR11" s="4" t="s">
        <v>315</v>
      </c>
      <c r="BS11" s="4" t="s">
        <v>316</v>
      </c>
      <c r="BT11" s="4" t="s">
        <v>317</v>
      </c>
    </row>
    <row r="12" spans="1:72" x14ac:dyDescent="0.2">
      <c r="A12">
        <v>12981080680</v>
      </c>
      <c r="B12">
        <v>409014212</v>
      </c>
      <c r="C12" s="1">
        <v>44459.377939814818</v>
      </c>
      <c r="D12" s="1">
        <v>44459.386516203704</v>
      </c>
      <c r="E12" t="s">
        <v>392</v>
      </c>
      <c r="J12" s="22">
        <v>59801</v>
      </c>
      <c r="K12">
        <v>54</v>
      </c>
      <c r="L12" t="s">
        <v>76</v>
      </c>
      <c r="M12">
        <v>3</v>
      </c>
      <c r="N12" t="s">
        <v>25</v>
      </c>
      <c r="O12" t="s">
        <v>26</v>
      </c>
      <c r="W12" t="s">
        <v>34</v>
      </c>
      <c r="Y12" t="s">
        <v>35</v>
      </c>
      <c r="Z12" t="s">
        <v>36</v>
      </c>
      <c r="AG12" t="s">
        <v>35</v>
      </c>
      <c r="AH12" t="s">
        <v>36</v>
      </c>
      <c r="AN12" t="s">
        <v>539</v>
      </c>
      <c r="AO12" t="s">
        <v>69</v>
      </c>
      <c r="AR12" t="s">
        <v>44</v>
      </c>
      <c r="AT12" t="s">
        <v>46</v>
      </c>
      <c r="BA12" t="s">
        <v>52</v>
      </c>
      <c r="BC12" t="s">
        <v>54</v>
      </c>
      <c r="BH12" t="s">
        <v>58</v>
      </c>
      <c r="BJ12" t="s">
        <v>60</v>
      </c>
      <c r="BR12" s="4" t="s">
        <v>540</v>
      </c>
      <c r="BS12" s="4" t="s">
        <v>541</v>
      </c>
      <c r="BT12" s="4" t="s">
        <v>542</v>
      </c>
    </row>
    <row r="13" spans="1:72" x14ac:dyDescent="0.2">
      <c r="A13">
        <v>12977865121</v>
      </c>
      <c r="B13">
        <v>409014212</v>
      </c>
      <c r="C13" s="1">
        <v>44457.409467592595</v>
      </c>
      <c r="D13" s="1">
        <v>44457.417951388888</v>
      </c>
      <c r="E13" t="s">
        <v>887</v>
      </c>
      <c r="J13" s="22">
        <v>59802</v>
      </c>
      <c r="K13">
        <v>27</v>
      </c>
      <c r="L13" t="s">
        <v>68</v>
      </c>
      <c r="M13">
        <v>4</v>
      </c>
      <c r="N13" t="s">
        <v>25</v>
      </c>
      <c r="O13" t="s">
        <v>26</v>
      </c>
      <c r="Z13" t="s">
        <v>36</v>
      </c>
      <c r="AC13" t="s">
        <v>39</v>
      </c>
      <c r="AD13" t="s">
        <v>40</v>
      </c>
      <c r="AE13" t="s">
        <v>1292</v>
      </c>
      <c r="AH13" t="s">
        <v>36</v>
      </c>
      <c r="AN13" t="s">
        <v>888</v>
      </c>
      <c r="AO13" t="s">
        <v>69</v>
      </c>
      <c r="AQ13" t="s">
        <v>43</v>
      </c>
      <c r="AT13" t="s">
        <v>46</v>
      </c>
      <c r="BA13" t="s">
        <v>52</v>
      </c>
      <c r="BC13" t="s">
        <v>54</v>
      </c>
      <c r="BI13" t="s">
        <v>59</v>
      </c>
      <c r="BL13" t="s">
        <v>62</v>
      </c>
      <c r="BR13" s="4" t="s">
        <v>889</v>
      </c>
      <c r="BS13" s="4" t="s">
        <v>890</v>
      </c>
      <c r="BT13" s="4" t="s">
        <v>891</v>
      </c>
    </row>
    <row r="14" spans="1:72" x14ac:dyDescent="0.2">
      <c r="A14">
        <v>12978353809</v>
      </c>
      <c r="B14">
        <v>409014212</v>
      </c>
      <c r="C14" s="1">
        <v>44457.774224537039</v>
      </c>
      <c r="D14" s="1">
        <v>44457.778368055559</v>
      </c>
      <c r="E14" t="s">
        <v>710</v>
      </c>
      <c r="J14" s="22">
        <v>59802</v>
      </c>
      <c r="K14">
        <v>60</v>
      </c>
      <c r="L14" t="s">
        <v>89</v>
      </c>
      <c r="M14">
        <v>2</v>
      </c>
      <c r="N14" t="s">
        <v>25</v>
      </c>
      <c r="O14" t="s">
        <v>26</v>
      </c>
      <c r="P14" t="s">
        <v>27</v>
      </c>
      <c r="AB14" t="s">
        <v>38</v>
      </c>
      <c r="AE14" t="s">
        <v>1292</v>
      </c>
      <c r="AG14" t="s">
        <v>35</v>
      </c>
      <c r="AJ14" t="s">
        <v>38</v>
      </c>
      <c r="AN14" t="s">
        <v>711</v>
      </c>
      <c r="AO14" t="s">
        <v>84</v>
      </c>
      <c r="AQ14" t="s">
        <v>43</v>
      </c>
      <c r="AS14" t="s">
        <v>45</v>
      </c>
      <c r="AY14" t="s">
        <v>50</v>
      </c>
      <c r="BA14" t="s">
        <v>52</v>
      </c>
      <c r="BC14" t="s">
        <v>54</v>
      </c>
      <c r="BH14" t="s">
        <v>58</v>
      </c>
      <c r="BJ14" t="s">
        <v>60</v>
      </c>
      <c r="BR14" s="4" t="s">
        <v>712</v>
      </c>
      <c r="BS14" s="4" t="s">
        <v>713</v>
      </c>
    </row>
    <row r="15" spans="1:72" x14ac:dyDescent="0.2">
      <c r="A15">
        <v>12966317140</v>
      </c>
      <c r="B15">
        <v>409014212</v>
      </c>
      <c r="C15" s="1">
        <v>44453.4453125</v>
      </c>
      <c r="D15" s="1">
        <v>44453.447754629633</v>
      </c>
      <c r="E15" t="s">
        <v>1230</v>
      </c>
      <c r="J15" s="22">
        <v>59808</v>
      </c>
      <c r="K15">
        <v>34</v>
      </c>
      <c r="L15" t="s">
        <v>141</v>
      </c>
      <c r="M15">
        <v>1</v>
      </c>
      <c r="N15" t="s">
        <v>25</v>
      </c>
      <c r="Z15" t="s">
        <v>36</v>
      </c>
      <c r="AF15" t="s">
        <v>1231</v>
      </c>
      <c r="AH15" t="s">
        <v>36</v>
      </c>
      <c r="AN15" t="s">
        <v>1231</v>
      </c>
      <c r="AO15" t="s">
        <v>136</v>
      </c>
      <c r="AQ15" t="s">
        <v>43</v>
      </c>
      <c r="AR15" t="s">
        <v>44</v>
      </c>
      <c r="AS15" t="s">
        <v>45</v>
      </c>
      <c r="BA15" t="s">
        <v>52</v>
      </c>
      <c r="BB15" t="s">
        <v>53</v>
      </c>
      <c r="BD15" t="s">
        <v>55</v>
      </c>
      <c r="BE15" t="s">
        <v>56</v>
      </c>
      <c r="BN15" t="s">
        <v>64</v>
      </c>
      <c r="BO15" t="s">
        <v>65</v>
      </c>
    </row>
    <row r="16" spans="1:72" x14ac:dyDescent="0.2">
      <c r="A16">
        <v>12979334171</v>
      </c>
      <c r="B16">
        <v>409014212</v>
      </c>
      <c r="C16" s="1">
        <v>44458.537870370368</v>
      </c>
      <c r="D16" s="1">
        <v>44458.550486111111</v>
      </c>
      <c r="E16" t="s">
        <v>618</v>
      </c>
      <c r="J16" s="22">
        <v>59825</v>
      </c>
      <c r="K16">
        <v>50</v>
      </c>
      <c r="L16" t="s">
        <v>89</v>
      </c>
      <c r="M16">
        <v>4</v>
      </c>
      <c r="N16" t="s">
        <v>25</v>
      </c>
      <c r="O16" t="s">
        <v>26</v>
      </c>
      <c r="T16" t="s">
        <v>31</v>
      </c>
      <c r="Y16" t="s">
        <v>35</v>
      </c>
      <c r="AE16" t="s">
        <v>1292</v>
      </c>
      <c r="AF16" t="s">
        <v>619</v>
      </c>
      <c r="AG16" t="s">
        <v>35</v>
      </c>
      <c r="AM16" t="s">
        <v>1292</v>
      </c>
      <c r="AN16" t="s">
        <v>619</v>
      </c>
      <c r="AO16" t="s">
        <v>69</v>
      </c>
      <c r="AP16" t="s">
        <v>42</v>
      </c>
      <c r="AT16" t="s">
        <v>46</v>
      </c>
      <c r="AV16" t="s">
        <v>620</v>
      </c>
      <c r="AX16" t="s">
        <v>49</v>
      </c>
      <c r="AY16" t="s">
        <v>50</v>
      </c>
      <c r="BB16" t="s">
        <v>53</v>
      </c>
      <c r="BH16" t="s">
        <v>58</v>
      </c>
      <c r="BN16" t="s">
        <v>64</v>
      </c>
      <c r="BQ16" t="s">
        <v>621</v>
      </c>
      <c r="BR16" s="4" t="s">
        <v>622</v>
      </c>
      <c r="BS16" s="4" t="s">
        <v>623</v>
      </c>
      <c r="BT16" s="4" t="s">
        <v>624</v>
      </c>
    </row>
    <row r="17" spans="1:72" x14ac:dyDescent="0.2">
      <c r="A17">
        <v>12970194041</v>
      </c>
      <c r="B17">
        <v>409014212</v>
      </c>
      <c r="C17" s="1">
        <v>44454.616585648146</v>
      </c>
      <c r="D17" s="1">
        <v>44454.621076388888</v>
      </c>
      <c r="E17" t="s">
        <v>1162</v>
      </c>
      <c r="J17" s="22">
        <v>59802</v>
      </c>
      <c r="K17">
        <v>30</v>
      </c>
      <c r="L17" t="s">
        <v>89</v>
      </c>
      <c r="M17">
        <v>2</v>
      </c>
      <c r="N17" t="s">
        <v>25</v>
      </c>
      <c r="O17" t="s">
        <v>26</v>
      </c>
      <c r="Y17" t="s">
        <v>35</v>
      </c>
      <c r="AD17" t="s">
        <v>40</v>
      </c>
      <c r="AE17" t="s">
        <v>1292</v>
      </c>
      <c r="AF17" t="s">
        <v>1163</v>
      </c>
      <c r="AG17" t="s">
        <v>35</v>
      </c>
      <c r="AM17" t="s">
        <v>1292</v>
      </c>
      <c r="AN17" t="s">
        <v>1163</v>
      </c>
      <c r="AO17" t="s">
        <v>84</v>
      </c>
      <c r="AP17" t="s">
        <v>42</v>
      </c>
      <c r="AS17" t="s">
        <v>45</v>
      </c>
      <c r="AX17" t="s">
        <v>49</v>
      </c>
      <c r="BE17" t="s">
        <v>56</v>
      </c>
      <c r="BQ17" t="s">
        <v>1164</v>
      </c>
      <c r="BR17" s="4" t="s">
        <v>1165</v>
      </c>
    </row>
    <row r="18" spans="1:72" x14ac:dyDescent="0.2">
      <c r="A18">
        <v>13025105609</v>
      </c>
      <c r="B18">
        <v>409014212</v>
      </c>
      <c r="C18" s="1">
        <v>44475.680312500001</v>
      </c>
      <c r="D18" s="1">
        <v>44475.685081018521</v>
      </c>
      <c r="E18" t="s">
        <v>99</v>
      </c>
      <c r="J18" s="22">
        <v>59801</v>
      </c>
      <c r="K18">
        <v>68</v>
      </c>
      <c r="L18" t="s">
        <v>89</v>
      </c>
      <c r="M18">
        <v>1</v>
      </c>
      <c r="N18" t="s">
        <v>25</v>
      </c>
      <c r="O18" t="s">
        <v>26</v>
      </c>
      <c r="AD18" t="s">
        <v>40</v>
      </c>
      <c r="AE18" t="s">
        <v>1292</v>
      </c>
      <c r="AG18" t="s">
        <v>35</v>
      </c>
      <c r="AN18" t="s">
        <v>100</v>
      </c>
      <c r="AO18" t="s">
        <v>101</v>
      </c>
      <c r="AR18" t="s">
        <v>44</v>
      </c>
      <c r="AS18" t="s">
        <v>45</v>
      </c>
      <c r="BA18" t="s">
        <v>52</v>
      </c>
      <c r="BB18" t="s">
        <v>53</v>
      </c>
      <c r="BH18" t="s">
        <v>58</v>
      </c>
      <c r="BQ18" t="s">
        <v>102</v>
      </c>
      <c r="BR18" s="4" t="s">
        <v>103</v>
      </c>
      <c r="BS18" s="4" t="s">
        <v>104</v>
      </c>
      <c r="BT18" s="4" t="s">
        <v>105</v>
      </c>
    </row>
    <row r="19" spans="1:72" x14ac:dyDescent="0.2">
      <c r="A19">
        <v>12978169202</v>
      </c>
      <c r="B19">
        <v>409014212</v>
      </c>
      <c r="C19" s="1">
        <v>44457.632013888891</v>
      </c>
      <c r="D19" s="1">
        <v>44457.634444444448</v>
      </c>
      <c r="E19" t="s">
        <v>599</v>
      </c>
      <c r="J19" s="22">
        <v>59802</v>
      </c>
      <c r="K19">
        <v>61</v>
      </c>
      <c r="L19" t="s">
        <v>76</v>
      </c>
      <c r="M19">
        <v>2</v>
      </c>
      <c r="N19" t="s">
        <v>25</v>
      </c>
      <c r="O19" t="s">
        <v>26</v>
      </c>
      <c r="Y19" t="s">
        <v>35</v>
      </c>
      <c r="AB19" t="s">
        <v>38</v>
      </c>
      <c r="AD19" t="s">
        <v>40</v>
      </c>
      <c r="AE19" t="s">
        <v>1292</v>
      </c>
      <c r="AG19" t="s">
        <v>35</v>
      </c>
      <c r="AJ19" t="s">
        <v>38</v>
      </c>
      <c r="AM19" t="s">
        <v>1292</v>
      </c>
      <c r="AN19" t="s">
        <v>750</v>
      </c>
      <c r="AO19" t="s">
        <v>69</v>
      </c>
      <c r="AQ19" t="s">
        <v>43</v>
      </c>
      <c r="AS19" t="s">
        <v>45</v>
      </c>
      <c r="AX19" t="s">
        <v>49</v>
      </c>
      <c r="AZ19" t="s">
        <v>51</v>
      </c>
      <c r="BI19" t="s">
        <v>59</v>
      </c>
      <c r="BN19" t="s">
        <v>64</v>
      </c>
    </row>
    <row r="20" spans="1:72" x14ac:dyDescent="0.2">
      <c r="A20">
        <v>12978422523</v>
      </c>
      <c r="B20">
        <v>409014212</v>
      </c>
      <c r="C20" s="1">
        <v>44457.830891203703</v>
      </c>
      <c r="D20" s="1">
        <v>44457.835104166668</v>
      </c>
      <c r="E20" t="s">
        <v>685</v>
      </c>
      <c r="J20" s="22">
        <v>59801</v>
      </c>
      <c r="K20">
        <v>48</v>
      </c>
      <c r="L20" t="s">
        <v>76</v>
      </c>
      <c r="M20">
        <v>2</v>
      </c>
      <c r="N20" t="s">
        <v>25</v>
      </c>
      <c r="O20" t="s">
        <v>26</v>
      </c>
      <c r="Y20" t="s">
        <v>35</v>
      </c>
      <c r="AD20" t="s">
        <v>40</v>
      </c>
      <c r="AF20" t="s">
        <v>686</v>
      </c>
      <c r="AG20" t="s">
        <v>35</v>
      </c>
      <c r="AN20" t="s">
        <v>686</v>
      </c>
      <c r="AO20" t="s">
        <v>84</v>
      </c>
      <c r="AP20" t="s">
        <v>42</v>
      </c>
      <c r="AT20" t="s">
        <v>46</v>
      </c>
      <c r="AW20" t="s">
        <v>48</v>
      </c>
      <c r="AY20" t="s">
        <v>50</v>
      </c>
      <c r="BI20" t="s">
        <v>59</v>
      </c>
      <c r="BL20" t="s">
        <v>62</v>
      </c>
      <c r="BR20" s="4" t="s">
        <v>687</v>
      </c>
      <c r="BS20" s="4" t="s">
        <v>688</v>
      </c>
    </row>
    <row r="21" spans="1:72" x14ac:dyDescent="0.2">
      <c r="A21">
        <v>13005782633</v>
      </c>
      <c r="B21">
        <v>409014212</v>
      </c>
      <c r="C21" s="1">
        <v>44468.515127314815</v>
      </c>
      <c r="D21" s="1">
        <v>44468.522037037037</v>
      </c>
      <c r="E21" t="s">
        <v>222</v>
      </c>
      <c r="J21" s="22">
        <v>59801</v>
      </c>
      <c r="K21">
        <v>73</v>
      </c>
      <c r="L21" t="s">
        <v>89</v>
      </c>
      <c r="M21">
        <v>2</v>
      </c>
      <c r="N21" t="s">
        <v>25</v>
      </c>
      <c r="AE21" t="s">
        <v>1292</v>
      </c>
      <c r="AG21" t="s">
        <v>35</v>
      </c>
      <c r="AN21" t="s">
        <v>223</v>
      </c>
      <c r="AO21" t="s">
        <v>69</v>
      </c>
      <c r="AP21" t="s">
        <v>42</v>
      </c>
      <c r="AQ21" t="s">
        <v>43</v>
      </c>
      <c r="AR21" t="s">
        <v>44</v>
      </c>
      <c r="AS21" t="s">
        <v>45</v>
      </c>
      <c r="AT21" t="s">
        <v>46</v>
      </c>
      <c r="AV21" t="s">
        <v>224</v>
      </c>
      <c r="BF21" t="s">
        <v>225</v>
      </c>
      <c r="BI21" t="s">
        <v>59</v>
      </c>
      <c r="BK21" t="s">
        <v>61</v>
      </c>
      <c r="BR21" s="4" t="s">
        <v>226</v>
      </c>
      <c r="BS21" s="4" t="s">
        <v>227</v>
      </c>
      <c r="BT21" s="4" t="s">
        <v>228</v>
      </c>
    </row>
    <row r="22" spans="1:72" x14ac:dyDescent="0.2">
      <c r="A22">
        <v>13020364186</v>
      </c>
      <c r="B22">
        <v>409014212</v>
      </c>
      <c r="C22" s="1">
        <v>44474.328831018516</v>
      </c>
      <c r="D22" s="1">
        <v>44474.338900462964</v>
      </c>
      <c r="E22" t="s">
        <v>166</v>
      </c>
      <c r="J22" s="22">
        <v>59804</v>
      </c>
      <c r="K22">
        <v>60</v>
      </c>
      <c r="M22">
        <v>3</v>
      </c>
      <c r="N22" t="s">
        <v>25</v>
      </c>
      <c r="P22" t="s">
        <v>27</v>
      </c>
      <c r="Y22" t="s">
        <v>35</v>
      </c>
      <c r="Z22" t="s">
        <v>36</v>
      </c>
      <c r="AF22" t="s">
        <v>167</v>
      </c>
      <c r="AG22" t="s">
        <v>35</v>
      </c>
      <c r="AH22" t="s">
        <v>36</v>
      </c>
      <c r="AN22" t="s">
        <v>167</v>
      </c>
      <c r="AO22" t="s">
        <v>69</v>
      </c>
      <c r="AP22" t="s">
        <v>42</v>
      </c>
      <c r="AR22" t="s">
        <v>44</v>
      </c>
      <c r="AX22" t="s">
        <v>49</v>
      </c>
      <c r="BA22" t="s">
        <v>52</v>
      </c>
      <c r="BN22" t="s">
        <v>64</v>
      </c>
      <c r="BP22" t="s">
        <v>66</v>
      </c>
      <c r="BR22" s="4" t="s">
        <v>168</v>
      </c>
      <c r="BS22" s="4" t="s">
        <v>169</v>
      </c>
      <c r="BT22" s="4" t="s">
        <v>170</v>
      </c>
    </row>
    <row r="23" spans="1:72" x14ac:dyDescent="0.2">
      <c r="A23">
        <v>12984771179</v>
      </c>
      <c r="B23">
        <v>409014212</v>
      </c>
      <c r="C23" s="1">
        <v>44460.545104166667</v>
      </c>
      <c r="D23" s="1">
        <v>44460.552893518521</v>
      </c>
      <c r="E23" t="s">
        <v>446</v>
      </c>
      <c r="J23" s="22">
        <v>59801</v>
      </c>
      <c r="K23">
        <v>40</v>
      </c>
      <c r="M23">
        <v>3</v>
      </c>
      <c r="N23" t="s">
        <v>25</v>
      </c>
      <c r="O23" t="s">
        <v>26</v>
      </c>
      <c r="Y23" t="s">
        <v>35</v>
      </c>
      <c r="AD23" t="s">
        <v>40</v>
      </c>
      <c r="AE23" t="s">
        <v>1292</v>
      </c>
      <c r="AG23" t="s">
        <v>35</v>
      </c>
      <c r="AH23" t="s">
        <v>36</v>
      </c>
      <c r="AJ23" t="s">
        <v>38</v>
      </c>
      <c r="AN23" t="s">
        <v>447</v>
      </c>
      <c r="AO23" t="s">
        <v>69</v>
      </c>
      <c r="AR23" t="s">
        <v>44</v>
      </c>
      <c r="AV23" t="s">
        <v>448</v>
      </c>
      <c r="AX23" t="s">
        <v>49</v>
      </c>
      <c r="BA23" t="s">
        <v>52</v>
      </c>
    </row>
    <row r="24" spans="1:72" x14ac:dyDescent="0.2">
      <c r="A24">
        <v>12977685777</v>
      </c>
      <c r="B24">
        <v>409014212</v>
      </c>
      <c r="C24" s="1">
        <v>44457.304270833331</v>
      </c>
      <c r="D24" s="1">
        <v>44457.316643518519</v>
      </c>
      <c r="E24" t="s">
        <v>1020</v>
      </c>
      <c r="J24" s="22">
        <v>59802</v>
      </c>
      <c r="K24">
        <v>48</v>
      </c>
      <c r="L24" t="s">
        <v>358</v>
      </c>
      <c r="M24">
        <v>3</v>
      </c>
      <c r="N24" t="s">
        <v>25</v>
      </c>
      <c r="O24" t="s">
        <v>26</v>
      </c>
      <c r="Y24" t="s">
        <v>35</v>
      </c>
      <c r="AE24" t="s">
        <v>1292</v>
      </c>
      <c r="AG24" t="s">
        <v>35</v>
      </c>
      <c r="AN24" t="s">
        <v>1021</v>
      </c>
      <c r="AO24" t="s">
        <v>84</v>
      </c>
      <c r="AR24" t="s">
        <v>44</v>
      </c>
      <c r="AS24" t="s">
        <v>45</v>
      </c>
      <c r="BA24" t="s">
        <v>52</v>
      </c>
      <c r="BC24" t="s">
        <v>54</v>
      </c>
      <c r="BI24" t="s">
        <v>59</v>
      </c>
      <c r="BJ24" t="s">
        <v>60</v>
      </c>
      <c r="BR24" s="4" t="s">
        <v>1022</v>
      </c>
      <c r="BS24" s="4" t="s">
        <v>1023</v>
      </c>
      <c r="BT24" s="4" t="s">
        <v>1024</v>
      </c>
    </row>
    <row r="25" spans="1:72" x14ac:dyDescent="0.2">
      <c r="A25">
        <v>12977734089</v>
      </c>
      <c r="B25">
        <v>409014212</v>
      </c>
      <c r="C25" s="1">
        <v>44457.33797453704</v>
      </c>
      <c r="D25" s="1">
        <v>44457.343032407407</v>
      </c>
      <c r="E25" t="s">
        <v>983</v>
      </c>
      <c r="J25" s="22">
        <v>59802</v>
      </c>
      <c r="K25">
        <v>46</v>
      </c>
      <c r="L25" t="s">
        <v>76</v>
      </c>
      <c r="M25">
        <v>4</v>
      </c>
      <c r="N25" t="s">
        <v>25</v>
      </c>
      <c r="Y25" t="s">
        <v>35</v>
      </c>
      <c r="AE25" t="s">
        <v>1292</v>
      </c>
      <c r="AG25" t="s">
        <v>35</v>
      </c>
      <c r="AH25" t="s">
        <v>36</v>
      </c>
      <c r="AN25" t="s">
        <v>984</v>
      </c>
      <c r="AO25" t="s">
        <v>84</v>
      </c>
      <c r="AP25" t="s">
        <v>42</v>
      </c>
      <c r="AR25" t="s">
        <v>44</v>
      </c>
      <c r="AS25" t="s">
        <v>45</v>
      </c>
      <c r="AY25" t="s">
        <v>50</v>
      </c>
      <c r="BB25" t="s">
        <v>53</v>
      </c>
      <c r="BH25" t="s">
        <v>58</v>
      </c>
      <c r="BJ25" t="s">
        <v>60</v>
      </c>
      <c r="BR25" s="4" t="s">
        <v>985</v>
      </c>
      <c r="BS25" s="4" t="s">
        <v>986</v>
      </c>
      <c r="BT25" s="4" t="s">
        <v>987</v>
      </c>
    </row>
    <row r="26" spans="1:72" x14ac:dyDescent="0.2">
      <c r="A26">
        <v>12979374704</v>
      </c>
      <c r="B26">
        <v>409014212</v>
      </c>
      <c r="C26" s="1">
        <v>44458.575798611113</v>
      </c>
      <c r="D26" s="1">
        <v>44458.581516203703</v>
      </c>
      <c r="E26" t="s">
        <v>608</v>
      </c>
      <c r="J26" s="22">
        <v>59801</v>
      </c>
      <c r="K26">
        <v>53</v>
      </c>
      <c r="L26" t="s">
        <v>89</v>
      </c>
      <c r="M26">
        <v>4</v>
      </c>
      <c r="N26" t="s">
        <v>25</v>
      </c>
      <c r="O26" t="s">
        <v>26</v>
      </c>
      <c r="R26" t="s">
        <v>29</v>
      </c>
      <c r="AB26" t="s">
        <v>38</v>
      </c>
      <c r="AC26" t="s">
        <v>39</v>
      </c>
      <c r="AD26" t="s">
        <v>40</v>
      </c>
      <c r="AE26" t="s">
        <v>1292</v>
      </c>
      <c r="AG26" t="s">
        <v>35</v>
      </c>
      <c r="AJ26" t="s">
        <v>38</v>
      </c>
      <c r="AL26" t="s">
        <v>40</v>
      </c>
      <c r="AN26" t="s">
        <v>609</v>
      </c>
      <c r="AO26" t="s">
        <v>69</v>
      </c>
      <c r="AR26" t="s">
        <v>44</v>
      </c>
      <c r="AS26" t="s">
        <v>45</v>
      </c>
      <c r="BA26" t="s">
        <v>52</v>
      </c>
      <c r="BC26" t="s">
        <v>54</v>
      </c>
      <c r="BF26" t="s">
        <v>610</v>
      </c>
      <c r="BJ26" t="s">
        <v>60</v>
      </c>
      <c r="BP26" t="s">
        <v>66</v>
      </c>
      <c r="BR26" s="4" t="s">
        <v>611</v>
      </c>
      <c r="BS26" s="4" t="s">
        <v>612</v>
      </c>
      <c r="BT26" s="4" t="s">
        <v>613</v>
      </c>
    </row>
    <row r="27" spans="1:72" x14ac:dyDescent="0.2">
      <c r="A27">
        <v>13027395083</v>
      </c>
      <c r="B27">
        <v>409014212</v>
      </c>
      <c r="C27" s="1">
        <v>44476.431250000001</v>
      </c>
      <c r="D27" s="1">
        <v>44476.444733796299</v>
      </c>
      <c r="E27" t="s">
        <v>90</v>
      </c>
      <c r="J27" s="22">
        <v>59847</v>
      </c>
      <c r="K27">
        <v>75</v>
      </c>
      <c r="L27" t="s">
        <v>68</v>
      </c>
      <c r="M27">
        <v>1</v>
      </c>
      <c r="N27" t="s">
        <v>25</v>
      </c>
      <c r="O27" t="s">
        <v>26</v>
      </c>
      <c r="Y27" t="s">
        <v>35</v>
      </c>
      <c r="AD27" t="s">
        <v>40</v>
      </c>
      <c r="AF27" t="s">
        <v>91</v>
      </c>
      <c r="AG27" t="s">
        <v>35</v>
      </c>
      <c r="AM27" t="s">
        <v>1292</v>
      </c>
      <c r="AO27" t="s">
        <v>69</v>
      </c>
      <c r="AR27" t="s">
        <v>44</v>
      </c>
      <c r="AT27" t="s">
        <v>46</v>
      </c>
      <c r="AX27" t="s">
        <v>49</v>
      </c>
      <c r="AY27" t="s">
        <v>50</v>
      </c>
      <c r="BI27" t="s">
        <v>59</v>
      </c>
      <c r="BN27" t="s">
        <v>64</v>
      </c>
      <c r="BR27" s="4" t="s">
        <v>92</v>
      </c>
      <c r="BS27" s="4" t="s">
        <v>93</v>
      </c>
      <c r="BT27" s="4" t="s">
        <v>94</v>
      </c>
    </row>
    <row r="28" spans="1:72" x14ac:dyDescent="0.2">
      <c r="A28">
        <v>12977959656</v>
      </c>
      <c r="B28">
        <v>409014212</v>
      </c>
      <c r="C28" s="1">
        <v>44457.469513888886</v>
      </c>
      <c r="D28" s="1">
        <v>44457.476574074077</v>
      </c>
      <c r="E28" t="s">
        <v>834</v>
      </c>
      <c r="J28" s="22">
        <v>59802</v>
      </c>
      <c r="K28">
        <v>63</v>
      </c>
      <c r="L28" t="s">
        <v>89</v>
      </c>
      <c r="M28">
        <v>2</v>
      </c>
      <c r="N28" t="s">
        <v>25</v>
      </c>
      <c r="Z28" t="s">
        <v>36</v>
      </c>
      <c r="AE28" t="s">
        <v>1292</v>
      </c>
      <c r="AF28" t="s">
        <v>835</v>
      </c>
      <c r="AH28" t="s">
        <v>36</v>
      </c>
      <c r="AO28" t="s">
        <v>69</v>
      </c>
      <c r="AQ28" t="s">
        <v>43</v>
      </c>
      <c r="AT28" t="s">
        <v>46</v>
      </c>
      <c r="AX28" t="s">
        <v>49</v>
      </c>
      <c r="AZ28" t="s">
        <v>51</v>
      </c>
      <c r="BH28" t="s">
        <v>58</v>
      </c>
      <c r="BI28" t="s">
        <v>59</v>
      </c>
      <c r="BR28" s="4" t="s">
        <v>836</v>
      </c>
      <c r="BS28" s="4" t="s">
        <v>837</v>
      </c>
      <c r="BT28" s="4" t="s">
        <v>838</v>
      </c>
    </row>
    <row r="29" spans="1:72" x14ac:dyDescent="0.2">
      <c r="A29">
        <v>12990786095</v>
      </c>
      <c r="B29">
        <v>409014212</v>
      </c>
      <c r="C29" s="1">
        <v>44462.492303240739</v>
      </c>
      <c r="D29" s="1">
        <v>44462.500706018516</v>
      </c>
      <c r="E29" t="s">
        <v>398</v>
      </c>
      <c r="J29" s="22">
        <v>59803</v>
      </c>
      <c r="K29">
        <v>59</v>
      </c>
      <c r="L29" t="s">
        <v>89</v>
      </c>
      <c r="M29">
        <v>2</v>
      </c>
      <c r="N29" t="s">
        <v>25</v>
      </c>
      <c r="O29" t="s">
        <v>26</v>
      </c>
      <c r="W29" t="s">
        <v>34</v>
      </c>
      <c r="Y29" t="s">
        <v>35</v>
      </c>
      <c r="AD29" t="s">
        <v>40</v>
      </c>
      <c r="AF29" t="s">
        <v>399</v>
      </c>
      <c r="AG29" t="s">
        <v>35</v>
      </c>
      <c r="AO29" t="s">
        <v>84</v>
      </c>
      <c r="AP29" t="s">
        <v>42</v>
      </c>
      <c r="AS29" t="s">
        <v>45</v>
      </c>
      <c r="AW29" t="s">
        <v>48</v>
      </c>
      <c r="AX29" t="s">
        <v>49</v>
      </c>
      <c r="BI29" t="s">
        <v>59</v>
      </c>
      <c r="BM29" t="s">
        <v>63</v>
      </c>
      <c r="BR29" s="4" t="s">
        <v>400</v>
      </c>
      <c r="BS29" s="4" t="s">
        <v>401</v>
      </c>
      <c r="BT29" s="4" t="s">
        <v>402</v>
      </c>
    </row>
    <row r="30" spans="1:72" x14ac:dyDescent="0.2">
      <c r="A30">
        <v>12978336465</v>
      </c>
      <c r="B30">
        <v>409014212</v>
      </c>
      <c r="C30" s="1">
        <v>44457.759652777779</v>
      </c>
      <c r="D30" s="1">
        <v>44457.763275462959</v>
      </c>
      <c r="E30" t="s">
        <v>715</v>
      </c>
      <c r="J30" s="22">
        <v>59802</v>
      </c>
      <c r="K30">
        <v>54</v>
      </c>
      <c r="L30" t="s">
        <v>76</v>
      </c>
      <c r="M30">
        <v>2</v>
      </c>
      <c r="N30" t="s">
        <v>25</v>
      </c>
      <c r="AE30" t="s">
        <v>1292</v>
      </c>
      <c r="AF30" t="s">
        <v>716</v>
      </c>
      <c r="AG30" t="s">
        <v>35</v>
      </c>
      <c r="AM30" t="s">
        <v>1292</v>
      </c>
      <c r="AO30" t="s">
        <v>69</v>
      </c>
      <c r="AR30" t="s">
        <v>44</v>
      </c>
      <c r="AS30" t="s">
        <v>45</v>
      </c>
      <c r="AX30" t="s">
        <v>49</v>
      </c>
      <c r="BA30" t="s">
        <v>52</v>
      </c>
      <c r="BI30" t="s">
        <v>59</v>
      </c>
      <c r="BN30" t="s">
        <v>64</v>
      </c>
      <c r="BR30" s="4" t="s">
        <v>717</v>
      </c>
      <c r="BS30" s="4" t="s">
        <v>718</v>
      </c>
      <c r="BT30" s="4" t="s">
        <v>719</v>
      </c>
    </row>
    <row r="31" spans="1:72" x14ac:dyDescent="0.2">
      <c r="A31">
        <v>13023907315</v>
      </c>
      <c r="B31">
        <v>409014212</v>
      </c>
      <c r="C31" s="1">
        <v>44475.38921296296</v>
      </c>
      <c r="D31" s="1">
        <v>44475.394375000003</v>
      </c>
      <c r="E31" t="s">
        <v>110</v>
      </c>
      <c r="J31" s="22">
        <v>59808</v>
      </c>
      <c r="K31">
        <v>43</v>
      </c>
      <c r="L31" t="s">
        <v>89</v>
      </c>
      <c r="M31">
        <v>3</v>
      </c>
      <c r="N31" t="s">
        <v>25</v>
      </c>
      <c r="O31" t="s">
        <v>26</v>
      </c>
      <c r="P31" t="s">
        <v>27</v>
      </c>
      <c r="Q31" t="s">
        <v>28</v>
      </c>
      <c r="AD31" t="s">
        <v>40</v>
      </c>
      <c r="AE31" t="s">
        <v>1292</v>
      </c>
      <c r="AF31" t="s">
        <v>111</v>
      </c>
      <c r="AH31" t="s">
        <v>36</v>
      </c>
      <c r="AJ31" t="s">
        <v>38</v>
      </c>
      <c r="AO31" t="s">
        <v>69</v>
      </c>
      <c r="AR31" t="s">
        <v>44</v>
      </c>
      <c r="AS31" t="s">
        <v>45</v>
      </c>
      <c r="AW31" t="s">
        <v>48</v>
      </c>
      <c r="AX31" t="s">
        <v>49</v>
      </c>
      <c r="BH31" t="s">
        <v>58</v>
      </c>
      <c r="BN31" t="s">
        <v>64</v>
      </c>
      <c r="BR31" s="4" t="s">
        <v>112</v>
      </c>
      <c r="BS31" s="4" t="s">
        <v>113</v>
      </c>
      <c r="BT31" s="4" t="s">
        <v>114</v>
      </c>
    </row>
    <row r="32" spans="1:72" x14ac:dyDescent="0.2">
      <c r="A32">
        <v>12978157272</v>
      </c>
      <c r="B32">
        <v>409014212</v>
      </c>
      <c r="C32" s="1">
        <v>44457.621203703704</v>
      </c>
      <c r="D32" s="1">
        <v>44457.625277777777</v>
      </c>
      <c r="E32" t="s">
        <v>751</v>
      </c>
      <c r="J32" s="22">
        <v>59804</v>
      </c>
      <c r="K32">
        <v>64</v>
      </c>
      <c r="L32" t="s">
        <v>76</v>
      </c>
      <c r="M32">
        <v>2</v>
      </c>
      <c r="N32" t="s">
        <v>25</v>
      </c>
      <c r="O32" t="s">
        <v>26</v>
      </c>
      <c r="X32" t="s">
        <v>752</v>
      </c>
      <c r="AD32" t="s">
        <v>40</v>
      </c>
      <c r="AE32" t="s">
        <v>1292</v>
      </c>
      <c r="AF32" t="s">
        <v>753</v>
      </c>
      <c r="AG32" t="s">
        <v>35</v>
      </c>
      <c r="AH32" t="s">
        <v>36</v>
      </c>
      <c r="AO32" t="s">
        <v>84</v>
      </c>
      <c r="AP32" t="s">
        <v>42</v>
      </c>
      <c r="AS32" t="s">
        <v>45</v>
      </c>
      <c r="AY32" t="s">
        <v>50</v>
      </c>
      <c r="BA32" t="s">
        <v>52</v>
      </c>
      <c r="BH32" t="s">
        <v>58</v>
      </c>
      <c r="BI32" t="s">
        <v>59</v>
      </c>
      <c r="BR32" s="4" t="s">
        <v>754</v>
      </c>
      <c r="BS32" s="4" t="s">
        <v>755</v>
      </c>
      <c r="BT32" s="4" t="s">
        <v>756</v>
      </c>
    </row>
    <row r="33" spans="1:72" x14ac:dyDescent="0.2">
      <c r="A33">
        <v>13020224627</v>
      </c>
      <c r="B33">
        <v>409014212</v>
      </c>
      <c r="C33" s="1">
        <v>44474.304872685185</v>
      </c>
      <c r="D33" s="1">
        <v>44474.309120370373</v>
      </c>
      <c r="E33" t="s">
        <v>194</v>
      </c>
      <c r="J33" s="22">
        <v>59802</v>
      </c>
      <c r="K33">
        <v>26</v>
      </c>
      <c r="L33" t="s">
        <v>68</v>
      </c>
      <c r="M33">
        <v>2</v>
      </c>
      <c r="N33" t="s">
        <v>25</v>
      </c>
      <c r="O33" t="s">
        <v>26</v>
      </c>
      <c r="P33" t="s">
        <v>27</v>
      </c>
      <c r="W33" t="s">
        <v>34</v>
      </c>
      <c r="Y33" t="s">
        <v>35</v>
      </c>
      <c r="Z33" t="s">
        <v>36</v>
      </c>
      <c r="AA33" t="s">
        <v>37</v>
      </c>
      <c r="AD33" t="s">
        <v>40</v>
      </c>
      <c r="AF33" t="s">
        <v>195</v>
      </c>
      <c r="AG33" t="s">
        <v>35</v>
      </c>
      <c r="AH33" t="s">
        <v>36</v>
      </c>
      <c r="AI33" t="s">
        <v>37</v>
      </c>
      <c r="AO33" t="s">
        <v>84</v>
      </c>
      <c r="AQ33" t="s">
        <v>43</v>
      </c>
      <c r="AT33" t="s">
        <v>46</v>
      </c>
      <c r="AX33" t="s">
        <v>49</v>
      </c>
      <c r="AZ33" t="s">
        <v>51</v>
      </c>
      <c r="BE33" t="s">
        <v>56</v>
      </c>
      <c r="BM33" t="s">
        <v>63</v>
      </c>
      <c r="BN33" t="s">
        <v>64</v>
      </c>
      <c r="BR33" s="4" t="s">
        <v>196</v>
      </c>
      <c r="BS33" s="4" t="s">
        <v>197</v>
      </c>
      <c r="BT33" s="4" t="s">
        <v>198</v>
      </c>
    </row>
    <row r="34" spans="1:72" x14ac:dyDescent="0.2">
      <c r="A34">
        <v>12987283509</v>
      </c>
      <c r="B34">
        <v>409014212</v>
      </c>
      <c r="C34" s="1">
        <v>44461.396099537036</v>
      </c>
      <c r="D34" s="1">
        <v>44461.400775462964</v>
      </c>
      <c r="E34" t="s">
        <v>434</v>
      </c>
      <c r="J34" s="22">
        <v>59823</v>
      </c>
      <c r="K34">
        <v>75</v>
      </c>
      <c r="L34" t="s">
        <v>68</v>
      </c>
      <c r="M34">
        <v>3</v>
      </c>
      <c r="N34" t="s">
        <v>25</v>
      </c>
      <c r="P34" t="s">
        <v>27</v>
      </c>
      <c r="Y34" t="s">
        <v>35</v>
      </c>
      <c r="Z34" t="s">
        <v>36</v>
      </c>
      <c r="AF34" t="s">
        <v>435</v>
      </c>
      <c r="AG34" t="s">
        <v>35</v>
      </c>
      <c r="AH34" t="s">
        <v>36</v>
      </c>
      <c r="AO34" t="s">
        <v>69</v>
      </c>
      <c r="AP34" t="s">
        <v>42</v>
      </c>
      <c r="AQ34" t="s">
        <v>43</v>
      </c>
      <c r="AW34" t="s">
        <v>48</v>
      </c>
      <c r="AX34" t="s">
        <v>49</v>
      </c>
      <c r="BN34" t="s">
        <v>64</v>
      </c>
    </row>
    <row r="35" spans="1:72" x14ac:dyDescent="0.2">
      <c r="A35" s="15">
        <v>12977741482</v>
      </c>
      <c r="B35" s="15">
        <v>409014212</v>
      </c>
      <c r="C35" s="16">
        <v>44457.33971064815</v>
      </c>
      <c r="D35" s="16">
        <v>44457.347233796296</v>
      </c>
      <c r="E35" s="15" t="s">
        <v>969</v>
      </c>
      <c r="F35" s="15"/>
      <c r="G35" s="15"/>
      <c r="H35" s="15"/>
      <c r="I35" s="15"/>
      <c r="J35" s="23">
        <v>59801</v>
      </c>
      <c r="K35" s="15">
        <v>53</v>
      </c>
      <c r="L35" s="15" t="s">
        <v>89</v>
      </c>
      <c r="M35" s="15">
        <v>2</v>
      </c>
      <c r="N35" s="15" t="s">
        <v>25</v>
      </c>
      <c r="O35" s="15" t="s">
        <v>26</v>
      </c>
      <c r="P35" s="15"/>
      <c r="Q35" s="15"/>
      <c r="R35" s="15"/>
      <c r="S35" s="15"/>
      <c r="T35" s="15"/>
      <c r="U35" s="15"/>
      <c r="V35" s="15"/>
      <c r="W35" s="15"/>
      <c r="X35" s="15" t="s">
        <v>970</v>
      </c>
      <c r="Y35" s="15" t="s">
        <v>35</v>
      </c>
      <c r="Z35" s="15"/>
      <c r="AA35" s="15"/>
      <c r="AB35" s="15" t="s">
        <v>38</v>
      </c>
      <c r="AC35" s="15" t="s">
        <v>39</v>
      </c>
      <c r="AD35" s="15" t="s">
        <v>40</v>
      </c>
      <c r="AE35" s="15" t="s">
        <v>1292</v>
      </c>
      <c r="AF35" s="15"/>
      <c r="AG35" s="15" t="s">
        <v>35</v>
      </c>
      <c r="AH35" s="15"/>
      <c r="AI35" s="15"/>
      <c r="AJ35" s="15" t="s">
        <v>38</v>
      </c>
      <c r="AK35" s="15" t="s">
        <v>39</v>
      </c>
      <c r="AL35" s="15" t="s">
        <v>40</v>
      </c>
      <c r="AM35" s="15" t="s">
        <v>1292</v>
      </c>
      <c r="AN35" s="15"/>
      <c r="AO35" s="15" t="s">
        <v>69</v>
      </c>
      <c r="AP35" s="15" t="s">
        <v>42</v>
      </c>
      <c r="AQ35" s="15" t="s">
        <v>43</v>
      </c>
      <c r="AR35" s="15" t="s">
        <v>44</v>
      </c>
      <c r="AS35" s="15" t="s">
        <v>45</v>
      </c>
      <c r="AT35" s="15" t="s">
        <v>46</v>
      </c>
      <c r="AU35" s="15"/>
      <c r="AV35" s="15"/>
      <c r="AW35" s="15"/>
      <c r="AX35" s="15"/>
      <c r="AY35" s="15" t="s">
        <v>50</v>
      </c>
      <c r="AZ35" s="15" t="s">
        <v>51</v>
      </c>
      <c r="BA35" s="15"/>
      <c r="BB35" s="15"/>
      <c r="BC35" s="15"/>
      <c r="BD35" s="15"/>
      <c r="BE35" s="15"/>
      <c r="BF35" s="15"/>
      <c r="BG35" s="15"/>
      <c r="BH35" s="15" t="s">
        <v>58</v>
      </c>
      <c r="BI35" s="15"/>
      <c r="BJ35" s="15"/>
      <c r="BK35" s="15" t="s">
        <v>61</v>
      </c>
      <c r="BL35" s="15"/>
      <c r="BM35" s="15"/>
      <c r="BN35" s="15"/>
      <c r="BO35" s="15"/>
      <c r="BP35" s="15"/>
      <c r="BQ35" s="15"/>
      <c r="BR35" s="17" t="s">
        <v>971</v>
      </c>
      <c r="BS35" s="17" t="s">
        <v>972</v>
      </c>
      <c r="BT35" s="17" t="s">
        <v>973</v>
      </c>
    </row>
    <row r="36" spans="1:72" x14ac:dyDescent="0.2">
      <c r="A36">
        <v>12977695074</v>
      </c>
      <c r="B36">
        <v>409014212</v>
      </c>
      <c r="C36" s="1">
        <v>44457.318784722222</v>
      </c>
      <c r="D36" s="1">
        <v>44457.321932870371</v>
      </c>
      <c r="E36" t="s">
        <v>1014</v>
      </c>
      <c r="J36" s="22">
        <v>59801</v>
      </c>
      <c r="K36">
        <v>64</v>
      </c>
      <c r="L36" t="s">
        <v>76</v>
      </c>
      <c r="M36">
        <v>2</v>
      </c>
      <c r="N36" t="s">
        <v>25</v>
      </c>
      <c r="O36" t="s">
        <v>26</v>
      </c>
      <c r="X36" t="s">
        <v>1015</v>
      </c>
      <c r="Y36" t="s">
        <v>35</v>
      </c>
      <c r="AD36" t="s">
        <v>40</v>
      </c>
      <c r="AG36" t="s">
        <v>35</v>
      </c>
      <c r="AM36" t="s">
        <v>1292</v>
      </c>
      <c r="AO36" t="s">
        <v>84</v>
      </c>
      <c r="AP36" t="s">
        <v>42</v>
      </c>
      <c r="AR36" t="s">
        <v>44</v>
      </c>
      <c r="AX36" t="s">
        <v>49</v>
      </c>
      <c r="BA36" t="s">
        <v>52</v>
      </c>
      <c r="BI36" t="s">
        <v>59</v>
      </c>
      <c r="BP36" t="s">
        <v>66</v>
      </c>
      <c r="BS36" s="4" t="s">
        <v>1016</v>
      </c>
    </row>
    <row r="37" spans="1:72" x14ac:dyDescent="0.2">
      <c r="A37">
        <v>12977922566</v>
      </c>
      <c r="B37">
        <v>409014212</v>
      </c>
      <c r="C37" s="1">
        <v>44457.446481481478</v>
      </c>
      <c r="D37" s="1">
        <v>44457.452199074076</v>
      </c>
      <c r="E37" t="s">
        <v>862</v>
      </c>
      <c r="J37" s="22">
        <v>59801</v>
      </c>
      <c r="K37">
        <v>28</v>
      </c>
      <c r="L37" t="s">
        <v>141</v>
      </c>
      <c r="M37">
        <v>2</v>
      </c>
      <c r="N37" t="s">
        <v>25</v>
      </c>
      <c r="O37" t="s">
        <v>26</v>
      </c>
      <c r="P37" t="s">
        <v>27</v>
      </c>
      <c r="X37" t="s">
        <v>863</v>
      </c>
      <c r="Y37" t="s">
        <v>35</v>
      </c>
      <c r="Z37" t="s">
        <v>36</v>
      </c>
      <c r="AD37" t="s">
        <v>40</v>
      </c>
      <c r="AG37" t="s">
        <v>35</v>
      </c>
      <c r="AH37" t="s">
        <v>36</v>
      </c>
      <c r="AO37" t="s">
        <v>136</v>
      </c>
      <c r="AQ37" t="s">
        <v>43</v>
      </c>
      <c r="AR37" t="s">
        <v>44</v>
      </c>
      <c r="AX37" t="s">
        <v>49</v>
      </c>
      <c r="BA37" t="s">
        <v>52</v>
      </c>
      <c r="BI37" t="s">
        <v>59</v>
      </c>
      <c r="BQ37" t="s">
        <v>864</v>
      </c>
    </row>
    <row r="38" spans="1:72" x14ac:dyDescent="0.2">
      <c r="A38" s="15">
        <v>12977925232</v>
      </c>
      <c r="B38" s="15">
        <v>409014212</v>
      </c>
      <c r="C38" s="16">
        <v>44457.446203703701</v>
      </c>
      <c r="D38" s="16">
        <v>44457.453923611109</v>
      </c>
      <c r="E38" s="15" t="s">
        <v>856</v>
      </c>
      <c r="F38" s="15"/>
      <c r="G38" s="15"/>
      <c r="H38" s="15"/>
      <c r="I38" s="15"/>
      <c r="J38" s="23">
        <v>59802</v>
      </c>
      <c r="K38" s="15">
        <v>43</v>
      </c>
      <c r="L38" s="15" t="s">
        <v>89</v>
      </c>
      <c r="M38" s="15">
        <v>2</v>
      </c>
      <c r="N38" s="15" t="s">
        <v>25</v>
      </c>
      <c r="O38" s="15" t="s">
        <v>26</v>
      </c>
      <c r="P38" s="15" t="s">
        <v>27</v>
      </c>
      <c r="Q38" s="15"/>
      <c r="R38" s="15"/>
      <c r="S38" s="15"/>
      <c r="T38" s="15"/>
      <c r="U38" s="15"/>
      <c r="V38" s="15"/>
      <c r="W38" s="15" t="s">
        <v>34</v>
      </c>
      <c r="X38" s="15" t="s">
        <v>857</v>
      </c>
      <c r="Y38" s="15" t="s">
        <v>35</v>
      </c>
      <c r="Z38" s="15"/>
      <c r="AA38" s="15"/>
      <c r="AB38" s="15"/>
      <c r="AC38" s="15"/>
      <c r="AD38" s="15"/>
      <c r="AE38" s="15" t="s">
        <v>1292</v>
      </c>
      <c r="AF38" s="15"/>
      <c r="AG38" s="15"/>
      <c r="AH38" s="15"/>
      <c r="AI38" s="15"/>
      <c r="AJ38" s="15" t="s">
        <v>38</v>
      </c>
      <c r="AK38" s="15"/>
      <c r="AL38" s="15"/>
      <c r="AM38" s="15" t="s">
        <v>1292</v>
      </c>
      <c r="AN38" s="15"/>
      <c r="AO38" s="15" t="s">
        <v>84</v>
      </c>
      <c r="AP38" s="15"/>
      <c r="AQ38" s="15"/>
      <c r="AR38" s="15" t="s">
        <v>44</v>
      </c>
      <c r="AS38" s="15" t="s">
        <v>45</v>
      </c>
      <c r="AT38" s="15"/>
      <c r="AU38" s="15"/>
      <c r="AV38" s="15"/>
      <c r="AW38" s="15"/>
      <c r="AX38" s="15" t="s">
        <v>49</v>
      </c>
      <c r="AY38" s="15"/>
      <c r="AZ38" s="15"/>
      <c r="BA38" s="15" t="s">
        <v>52</v>
      </c>
      <c r="BB38" s="15"/>
      <c r="BC38" s="15"/>
      <c r="BD38" s="15"/>
      <c r="BE38" s="15"/>
      <c r="BF38" s="15"/>
      <c r="BG38" s="15"/>
      <c r="BH38" s="15" t="s">
        <v>58</v>
      </c>
      <c r="BI38" s="15"/>
      <c r="BJ38" s="15"/>
      <c r="BK38" s="15"/>
      <c r="BL38" s="15"/>
      <c r="BM38" s="15"/>
      <c r="BN38" s="15" t="s">
        <v>64</v>
      </c>
      <c r="BO38" s="15"/>
      <c r="BP38" s="15"/>
      <c r="BQ38" s="15"/>
      <c r="BR38" s="17" t="s">
        <v>858</v>
      </c>
      <c r="BS38" s="17" t="s">
        <v>859</v>
      </c>
      <c r="BT38" s="17" t="s">
        <v>860</v>
      </c>
    </row>
    <row r="39" spans="1:72" x14ac:dyDescent="0.2">
      <c r="A39">
        <v>12979776449</v>
      </c>
      <c r="B39">
        <v>409014212</v>
      </c>
      <c r="C39" s="1">
        <v>44458.836574074077</v>
      </c>
      <c r="D39" s="1">
        <v>44458.845706018517</v>
      </c>
      <c r="E39" t="s">
        <v>571</v>
      </c>
      <c r="J39" s="22">
        <v>59801</v>
      </c>
      <c r="K39">
        <v>45</v>
      </c>
      <c r="L39" t="s">
        <v>76</v>
      </c>
      <c r="M39">
        <v>4</v>
      </c>
      <c r="N39" t="s">
        <v>25</v>
      </c>
      <c r="X39" t="s">
        <v>572</v>
      </c>
      <c r="AB39" t="s">
        <v>38</v>
      </c>
      <c r="AE39" t="s">
        <v>1292</v>
      </c>
      <c r="AG39" t="s">
        <v>35</v>
      </c>
      <c r="AJ39" t="s">
        <v>38</v>
      </c>
      <c r="AO39" t="s">
        <v>69</v>
      </c>
      <c r="AP39" t="s">
        <v>42</v>
      </c>
      <c r="AS39" t="s">
        <v>45</v>
      </c>
      <c r="AX39" t="s">
        <v>49</v>
      </c>
      <c r="BB39" t="s">
        <v>53</v>
      </c>
      <c r="BI39" t="s">
        <v>59</v>
      </c>
      <c r="BQ39" t="s">
        <v>573</v>
      </c>
      <c r="BR39" s="4" t="s">
        <v>574</v>
      </c>
      <c r="BS39" s="4" t="s">
        <v>575</v>
      </c>
      <c r="BT39" s="4" t="s">
        <v>576</v>
      </c>
    </row>
    <row r="40" spans="1:72" x14ac:dyDescent="0.2">
      <c r="A40">
        <v>13002689631</v>
      </c>
      <c r="B40">
        <v>409014212</v>
      </c>
      <c r="C40" s="1">
        <v>44467.564467592594</v>
      </c>
      <c r="D40" s="1">
        <v>44467.572175925925</v>
      </c>
      <c r="E40" t="s">
        <v>323</v>
      </c>
      <c r="J40" s="22">
        <v>59801</v>
      </c>
      <c r="K40">
        <v>75</v>
      </c>
      <c r="L40" t="s">
        <v>141</v>
      </c>
      <c r="M40">
        <v>1</v>
      </c>
      <c r="N40" t="s">
        <v>25</v>
      </c>
      <c r="O40" t="s">
        <v>26</v>
      </c>
      <c r="X40" t="s">
        <v>324</v>
      </c>
      <c r="Y40" t="s">
        <v>35</v>
      </c>
      <c r="AD40" t="s">
        <v>40</v>
      </c>
      <c r="AG40" t="s">
        <v>35</v>
      </c>
      <c r="AL40" t="s">
        <v>40</v>
      </c>
      <c r="AO40" t="s">
        <v>101</v>
      </c>
      <c r="AP40" t="s">
        <v>42</v>
      </c>
      <c r="AR40" t="s">
        <v>44</v>
      </c>
      <c r="AX40" t="s">
        <v>49</v>
      </c>
      <c r="AY40" t="s">
        <v>50</v>
      </c>
      <c r="BH40" t="s">
        <v>58</v>
      </c>
      <c r="BI40" t="s">
        <v>59</v>
      </c>
      <c r="BR40" s="4" t="s">
        <v>325</v>
      </c>
      <c r="BS40" s="4" t="s">
        <v>326</v>
      </c>
      <c r="BT40" s="4" t="s">
        <v>327</v>
      </c>
    </row>
    <row r="41" spans="1:72" x14ac:dyDescent="0.2">
      <c r="A41">
        <v>12977917107</v>
      </c>
      <c r="B41">
        <v>409014212</v>
      </c>
      <c r="C41" s="1">
        <v>44457.445902777778</v>
      </c>
      <c r="D41" s="1">
        <v>44457.448738425926</v>
      </c>
      <c r="E41" t="s">
        <v>865</v>
      </c>
      <c r="J41" s="22">
        <v>59804</v>
      </c>
      <c r="K41">
        <v>49</v>
      </c>
      <c r="L41" t="s">
        <v>89</v>
      </c>
      <c r="M41">
        <v>4</v>
      </c>
      <c r="N41" t="s">
        <v>25</v>
      </c>
      <c r="X41" t="s">
        <v>866</v>
      </c>
      <c r="Z41" t="s">
        <v>36</v>
      </c>
      <c r="AE41" t="s">
        <v>1292</v>
      </c>
      <c r="AH41" t="s">
        <v>36</v>
      </c>
      <c r="AM41" t="s">
        <v>1292</v>
      </c>
      <c r="AO41" t="s">
        <v>84</v>
      </c>
      <c r="AP41" t="s">
        <v>42</v>
      </c>
      <c r="AQ41" t="s">
        <v>43</v>
      </c>
      <c r="AY41" t="s">
        <v>50</v>
      </c>
      <c r="BA41" t="s">
        <v>52</v>
      </c>
      <c r="BJ41" t="s">
        <v>60</v>
      </c>
      <c r="BL41" t="s">
        <v>62</v>
      </c>
    </row>
    <row r="42" spans="1:72" x14ac:dyDescent="0.2">
      <c r="A42">
        <v>12966533496</v>
      </c>
      <c r="B42">
        <v>409014212</v>
      </c>
      <c r="C42" s="1">
        <v>44453.497881944444</v>
      </c>
      <c r="D42" s="1">
        <v>44453.500335648147</v>
      </c>
      <c r="E42" t="s">
        <v>1208</v>
      </c>
      <c r="J42" s="22">
        <v>59802</v>
      </c>
      <c r="K42">
        <v>60</v>
      </c>
      <c r="L42" t="s">
        <v>68</v>
      </c>
      <c r="M42">
        <v>1</v>
      </c>
      <c r="N42" t="s">
        <v>25</v>
      </c>
      <c r="O42" t="s">
        <v>26</v>
      </c>
      <c r="X42" t="s">
        <v>1209</v>
      </c>
      <c r="Y42" t="s">
        <v>35</v>
      </c>
      <c r="AD42" t="s">
        <v>40</v>
      </c>
      <c r="AE42" t="s">
        <v>1292</v>
      </c>
      <c r="AG42" t="s">
        <v>35</v>
      </c>
      <c r="AO42" t="s">
        <v>69</v>
      </c>
      <c r="AS42" t="s">
        <v>45</v>
      </c>
      <c r="AT42" t="s">
        <v>46</v>
      </c>
      <c r="BA42" t="s">
        <v>52</v>
      </c>
      <c r="BC42" t="s">
        <v>54</v>
      </c>
      <c r="BH42" t="s">
        <v>58</v>
      </c>
      <c r="BI42" t="s">
        <v>59</v>
      </c>
    </row>
    <row r="43" spans="1:72" s="6" customFormat="1" x14ac:dyDescent="0.2">
      <c r="A43">
        <v>12969812639</v>
      </c>
      <c r="B43">
        <v>409014212</v>
      </c>
      <c r="C43" s="1">
        <v>44454.505208333336</v>
      </c>
      <c r="D43" s="1">
        <v>44454.514826388891</v>
      </c>
      <c r="E43" t="s">
        <v>1173</v>
      </c>
      <c r="F43"/>
      <c r="G43"/>
      <c r="H43"/>
      <c r="I43"/>
      <c r="J43" s="22">
        <v>59802</v>
      </c>
      <c r="K43">
        <v>78</v>
      </c>
      <c r="L43" t="s">
        <v>68</v>
      </c>
      <c r="M43" t="s">
        <v>1174</v>
      </c>
      <c r="N43" t="s">
        <v>25</v>
      </c>
      <c r="O43" t="s">
        <v>26</v>
      </c>
      <c r="P43"/>
      <c r="Q43"/>
      <c r="R43"/>
      <c r="S43"/>
      <c r="T43"/>
      <c r="U43"/>
      <c r="V43"/>
      <c r="W43"/>
      <c r="X43" t="s">
        <v>1175</v>
      </c>
      <c r="Y43" t="s">
        <v>35</v>
      </c>
      <c r="Z43"/>
      <c r="AA43"/>
      <c r="AB43"/>
      <c r="AC43"/>
      <c r="AD43"/>
      <c r="AE43"/>
      <c r="AF43"/>
      <c r="AG43" t="s">
        <v>35</v>
      </c>
      <c r="AH43"/>
      <c r="AI43"/>
      <c r="AJ43"/>
      <c r="AK43"/>
      <c r="AL43"/>
      <c r="AM43"/>
      <c r="AN43"/>
      <c r="AO43" t="s">
        <v>101</v>
      </c>
      <c r="AP43" t="s">
        <v>42</v>
      </c>
      <c r="AQ43"/>
      <c r="AR43" t="s">
        <v>44</v>
      </c>
      <c r="AS43"/>
      <c r="AT43"/>
      <c r="AU43"/>
      <c r="AV43"/>
      <c r="AW43"/>
      <c r="AX43"/>
      <c r="AY43"/>
      <c r="AZ43"/>
      <c r="BA43" t="s">
        <v>52</v>
      </c>
      <c r="BB43"/>
      <c r="BC43"/>
      <c r="BD43"/>
      <c r="BE43"/>
      <c r="BF43" t="s">
        <v>1176</v>
      </c>
      <c r="BG43"/>
      <c r="BH43"/>
      <c r="BI43"/>
      <c r="BJ43"/>
      <c r="BK43" t="s">
        <v>61</v>
      </c>
      <c r="BL43"/>
      <c r="BM43"/>
      <c r="BN43"/>
      <c r="BO43"/>
      <c r="BP43"/>
      <c r="BQ43" t="s">
        <v>1177</v>
      </c>
      <c r="BR43" s="4" t="s">
        <v>1178</v>
      </c>
      <c r="BS43" s="4" t="s">
        <v>1179</v>
      </c>
      <c r="BT43" s="4" t="s">
        <v>1180</v>
      </c>
    </row>
    <row r="44" spans="1:72" x14ac:dyDescent="0.2">
      <c r="A44">
        <v>12979352010</v>
      </c>
      <c r="B44">
        <v>409014212</v>
      </c>
      <c r="C44" s="1">
        <v>44458.547164351854</v>
      </c>
      <c r="D44" s="1">
        <v>44458.564201388886</v>
      </c>
      <c r="E44" t="s">
        <v>614</v>
      </c>
      <c r="J44" s="22">
        <v>59804</v>
      </c>
      <c r="K44">
        <v>69</v>
      </c>
      <c r="L44" t="s">
        <v>141</v>
      </c>
      <c r="M44">
        <v>1</v>
      </c>
      <c r="N44" t="s">
        <v>25</v>
      </c>
      <c r="X44" t="s">
        <v>615</v>
      </c>
      <c r="Y44" t="s">
        <v>35</v>
      </c>
      <c r="AE44" t="s">
        <v>1292</v>
      </c>
      <c r="AG44" t="s">
        <v>35</v>
      </c>
      <c r="AM44" t="s">
        <v>1292</v>
      </c>
      <c r="AO44" t="s">
        <v>69</v>
      </c>
      <c r="AR44" t="s">
        <v>44</v>
      </c>
      <c r="AS44" t="s">
        <v>45</v>
      </c>
      <c r="AY44" t="s">
        <v>50</v>
      </c>
      <c r="BA44" t="s">
        <v>52</v>
      </c>
      <c r="BH44" t="s">
        <v>58</v>
      </c>
      <c r="BI44" t="s">
        <v>59</v>
      </c>
      <c r="BS44" s="4" t="s">
        <v>616</v>
      </c>
      <c r="BT44" s="4" t="s">
        <v>617</v>
      </c>
    </row>
    <row r="45" spans="1:72" x14ac:dyDescent="0.2">
      <c r="A45">
        <v>12966843280</v>
      </c>
      <c r="B45">
        <v>409014212</v>
      </c>
      <c r="C45" s="1">
        <v>44453.534837962965</v>
      </c>
      <c r="D45" s="1">
        <v>44453.584074074075</v>
      </c>
      <c r="E45" t="s">
        <v>1191</v>
      </c>
      <c r="J45" s="22">
        <v>59801</v>
      </c>
      <c r="K45">
        <v>42</v>
      </c>
      <c r="L45" t="s">
        <v>89</v>
      </c>
      <c r="M45">
        <v>4</v>
      </c>
      <c r="N45" t="s">
        <v>25</v>
      </c>
      <c r="W45" t="s">
        <v>34</v>
      </c>
      <c r="X45" t="s">
        <v>1192</v>
      </c>
      <c r="Y45" t="s">
        <v>35</v>
      </c>
      <c r="AC45" t="s">
        <v>39</v>
      </c>
      <c r="AD45" t="s">
        <v>40</v>
      </c>
      <c r="AE45" t="s">
        <v>1292</v>
      </c>
      <c r="AG45" t="s">
        <v>35</v>
      </c>
      <c r="AL45" t="s">
        <v>40</v>
      </c>
      <c r="AM45" t="s">
        <v>1292</v>
      </c>
      <c r="AO45" t="s">
        <v>69</v>
      </c>
      <c r="AR45" t="s">
        <v>44</v>
      </c>
      <c r="AS45" t="s">
        <v>45</v>
      </c>
      <c r="AT45" t="s">
        <v>46</v>
      </c>
      <c r="AU45" t="s">
        <v>47</v>
      </c>
      <c r="AZ45" t="s">
        <v>51</v>
      </c>
      <c r="BA45" t="s">
        <v>52</v>
      </c>
      <c r="BB45" t="s">
        <v>53</v>
      </c>
      <c r="BE45" t="s">
        <v>56</v>
      </c>
      <c r="BG45" t="s">
        <v>57</v>
      </c>
      <c r="BH45" t="s">
        <v>58</v>
      </c>
      <c r="BI45" t="s">
        <v>59</v>
      </c>
      <c r="BJ45" t="s">
        <v>60</v>
      </c>
      <c r="BN45" t="s">
        <v>64</v>
      </c>
      <c r="BQ45" t="s">
        <v>1193</v>
      </c>
      <c r="BR45" s="4" t="s">
        <v>1194</v>
      </c>
      <c r="BS45" s="4" t="s">
        <v>1195</v>
      </c>
      <c r="BT45" s="4" t="s">
        <v>1196</v>
      </c>
    </row>
    <row r="46" spans="1:72" x14ac:dyDescent="0.2">
      <c r="A46">
        <v>13022215264</v>
      </c>
      <c r="B46">
        <v>409014212</v>
      </c>
      <c r="C46" s="1">
        <v>44474.807187500002</v>
      </c>
      <c r="D46" s="1">
        <v>44474.811539351853</v>
      </c>
      <c r="E46" t="s">
        <v>125</v>
      </c>
      <c r="J46" s="22">
        <v>59801</v>
      </c>
      <c r="K46">
        <v>64</v>
      </c>
      <c r="L46" t="s">
        <v>89</v>
      </c>
      <c r="M46">
        <v>2</v>
      </c>
      <c r="N46" t="s">
        <v>25</v>
      </c>
      <c r="O46" t="s">
        <v>26</v>
      </c>
      <c r="X46" t="s">
        <v>126</v>
      </c>
      <c r="Z46" t="s">
        <v>36</v>
      </c>
      <c r="AD46" t="s">
        <v>40</v>
      </c>
      <c r="AH46" t="s">
        <v>36</v>
      </c>
      <c r="AM46" t="s">
        <v>1292</v>
      </c>
      <c r="AO46" t="s">
        <v>69</v>
      </c>
      <c r="AR46" t="s">
        <v>44</v>
      </c>
      <c r="AS46" t="s">
        <v>45</v>
      </c>
      <c r="AY46" t="s">
        <v>50</v>
      </c>
      <c r="AZ46" t="s">
        <v>51</v>
      </c>
      <c r="BF46" t="s">
        <v>127</v>
      </c>
      <c r="BH46" t="s">
        <v>58</v>
      </c>
      <c r="BN46" t="s">
        <v>64</v>
      </c>
      <c r="BS46" s="4" t="s">
        <v>128</v>
      </c>
      <c r="BT46" s="4" t="s">
        <v>129</v>
      </c>
    </row>
    <row r="47" spans="1:72" x14ac:dyDescent="0.2">
      <c r="A47">
        <v>12972407232</v>
      </c>
      <c r="B47">
        <v>409014212</v>
      </c>
      <c r="C47" s="1">
        <v>44455.357129629629</v>
      </c>
      <c r="D47" s="1">
        <v>44455.367928240739</v>
      </c>
      <c r="E47" t="s">
        <v>1150</v>
      </c>
      <c r="J47" s="22">
        <v>59802</v>
      </c>
      <c r="K47">
        <v>47</v>
      </c>
      <c r="L47" t="s">
        <v>83</v>
      </c>
      <c r="M47">
        <v>5</v>
      </c>
      <c r="N47" t="s">
        <v>25</v>
      </c>
      <c r="O47" t="s">
        <v>26</v>
      </c>
      <c r="X47" t="s">
        <v>1151</v>
      </c>
      <c r="Y47" t="s">
        <v>35</v>
      </c>
      <c r="Z47" t="s">
        <v>36</v>
      </c>
      <c r="AE47" t="s">
        <v>1292</v>
      </c>
      <c r="AH47" t="s">
        <v>36</v>
      </c>
      <c r="AJ47" t="s">
        <v>38</v>
      </c>
      <c r="AO47" t="s">
        <v>69</v>
      </c>
      <c r="AR47" t="s">
        <v>44</v>
      </c>
      <c r="AT47" t="s">
        <v>46</v>
      </c>
      <c r="BA47" t="s">
        <v>52</v>
      </c>
      <c r="BB47" t="s">
        <v>53</v>
      </c>
      <c r="BG47" t="s">
        <v>57</v>
      </c>
      <c r="BN47" t="s">
        <v>64</v>
      </c>
      <c r="BR47" s="4" t="s">
        <v>1152</v>
      </c>
      <c r="BS47" s="4" t="s">
        <v>1153</v>
      </c>
      <c r="BT47" s="4" t="s">
        <v>1154</v>
      </c>
    </row>
    <row r="48" spans="1:72" x14ac:dyDescent="0.2">
      <c r="A48">
        <v>12981599811</v>
      </c>
      <c r="B48">
        <v>409014212</v>
      </c>
      <c r="C48" s="1">
        <v>44459.510416666664</v>
      </c>
      <c r="D48" s="1">
        <v>44459.513541666667</v>
      </c>
      <c r="E48" t="s">
        <v>513</v>
      </c>
      <c r="J48" s="22">
        <v>59803</v>
      </c>
      <c r="K48">
        <v>48</v>
      </c>
      <c r="L48" t="s">
        <v>76</v>
      </c>
      <c r="M48">
        <v>5</v>
      </c>
      <c r="N48" t="s">
        <v>25</v>
      </c>
      <c r="O48" t="s">
        <v>26</v>
      </c>
      <c r="Q48" t="s">
        <v>28</v>
      </c>
      <c r="T48" t="s">
        <v>31</v>
      </c>
      <c r="U48" t="s">
        <v>32</v>
      </c>
      <c r="Z48" t="s">
        <v>36</v>
      </c>
      <c r="AD48" t="s">
        <v>40</v>
      </c>
      <c r="AH48" t="s">
        <v>36</v>
      </c>
      <c r="AJ48" t="s">
        <v>38</v>
      </c>
      <c r="AO48" t="s">
        <v>69</v>
      </c>
      <c r="AP48" t="s">
        <v>42</v>
      </c>
      <c r="AX48" t="s">
        <v>49</v>
      </c>
      <c r="AY48" t="s">
        <v>50</v>
      </c>
      <c r="BA48" t="s">
        <v>52</v>
      </c>
      <c r="BB48" t="s">
        <v>53</v>
      </c>
      <c r="BC48" t="s">
        <v>54</v>
      </c>
      <c r="BG48" t="s">
        <v>57</v>
      </c>
      <c r="BQ48" t="s">
        <v>514</v>
      </c>
      <c r="BR48" s="4" t="s">
        <v>515</v>
      </c>
      <c r="BS48" s="4" t="s">
        <v>516</v>
      </c>
      <c r="BT48" s="4" t="s">
        <v>517</v>
      </c>
    </row>
    <row r="49" spans="1:72" x14ac:dyDescent="0.2">
      <c r="A49">
        <v>12988831399</v>
      </c>
      <c r="B49">
        <v>409014212</v>
      </c>
      <c r="C49" s="1">
        <v>44461.799502314818</v>
      </c>
      <c r="D49" s="1">
        <v>44461.823472222219</v>
      </c>
      <c r="E49" t="s">
        <v>392</v>
      </c>
      <c r="J49" s="22">
        <v>59823</v>
      </c>
      <c r="K49">
        <v>48</v>
      </c>
      <c r="L49" t="s">
        <v>83</v>
      </c>
      <c r="M49">
        <v>1</v>
      </c>
      <c r="N49" t="s">
        <v>25</v>
      </c>
      <c r="T49" t="s">
        <v>31</v>
      </c>
      <c r="U49" t="s">
        <v>32</v>
      </c>
      <c r="Y49" t="s">
        <v>35</v>
      </c>
      <c r="AE49" t="s">
        <v>1292</v>
      </c>
      <c r="AG49" t="s">
        <v>35</v>
      </c>
      <c r="AJ49" t="s">
        <v>38</v>
      </c>
      <c r="AM49" t="s">
        <v>1292</v>
      </c>
      <c r="AO49" t="s">
        <v>84</v>
      </c>
      <c r="AQ49" t="s">
        <v>43</v>
      </c>
      <c r="AS49" t="s">
        <v>45</v>
      </c>
      <c r="AX49" t="s">
        <v>49</v>
      </c>
      <c r="AY49" t="s">
        <v>50</v>
      </c>
      <c r="BH49" t="s">
        <v>58</v>
      </c>
      <c r="BN49" t="s">
        <v>64</v>
      </c>
      <c r="BR49" s="4" t="s">
        <v>412</v>
      </c>
      <c r="BS49" s="4" t="s">
        <v>413</v>
      </c>
      <c r="BT49" s="4" t="s">
        <v>414</v>
      </c>
    </row>
    <row r="50" spans="1:72" x14ac:dyDescent="0.2">
      <c r="A50">
        <v>12979291975</v>
      </c>
      <c r="B50">
        <v>409014212</v>
      </c>
      <c r="C50" s="1">
        <v>44458.514999999999</v>
      </c>
      <c r="D50" s="1">
        <v>44458.518831018519</v>
      </c>
      <c r="E50" t="s">
        <v>625</v>
      </c>
      <c r="J50" s="22">
        <v>59801</v>
      </c>
      <c r="K50">
        <v>34</v>
      </c>
      <c r="L50" t="s">
        <v>141</v>
      </c>
      <c r="M50">
        <v>5</v>
      </c>
      <c r="N50" t="s">
        <v>25</v>
      </c>
      <c r="O50" t="s">
        <v>26</v>
      </c>
      <c r="P50" t="s">
        <v>27</v>
      </c>
      <c r="S50" t="s">
        <v>30</v>
      </c>
      <c r="T50" t="s">
        <v>31</v>
      </c>
      <c r="AD50" t="s">
        <v>40</v>
      </c>
      <c r="AE50" t="s">
        <v>1292</v>
      </c>
      <c r="AG50" t="s">
        <v>35</v>
      </c>
      <c r="AJ50" t="s">
        <v>38</v>
      </c>
      <c r="AO50" t="s">
        <v>69</v>
      </c>
      <c r="AQ50" t="s">
        <v>43</v>
      </c>
      <c r="AS50" t="s">
        <v>45</v>
      </c>
      <c r="BC50" t="s">
        <v>54</v>
      </c>
      <c r="BD50" t="s">
        <v>55</v>
      </c>
      <c r="BI50" t="s">
        <v>59</v>
      </c>
      <c r="BN50" t="s">
        <v>64</v>
      </c>
      <c r="BR50" s="4" t="s">
        <v>626</v>
      </c>
      <c r="BS50" s="4" t="s">
        <v>627</v>
      </c>
      <c r="BT50" s="4" t="s">
        <v>628</v>
      </c>
    </row>
    <row r="51" spans="1:72" x14ac:dyDescent="0.2">
      <c r="A51">
        <v>12972588199</v>
      </c>
      <c r="B51">
        <v>409014212</v>
      </c>
      <c r="C51" s="1">
        <v>44455.409791666665</v>
      </c>
      <c r="D51" s="1">
        <v>44455.41201388889</v>
      </c>
      <c r="E51" t="s">
        <v>1135</v>
      </c>
      <c r="J51" s="22">
        <v>59870</v>
      </c>
      <c r="K51">
        <v>62</v>
      </c>
      <c r="L51" t="s">
        <v>76</v>
      </c>
      <c r="O51" t="s">
        <v>26</v>
      </c>
      <c r="Q51" t="s">
        <v>28</v>
      </c>
      <c r="R51" t="s">
        <v>29</v>
      </c>
      <c r="T51" t="s">
        <v>31</v>
      </c>
      <c r="Y51" t="s">
        <v>35</v>
      </c>
      <c r="AG51" t="s">
        <v>35</v>
      </c>
      <c r="AO51" t="s">
        <v>69</v>
      </c>
      <c r="AP51" t="s">
        <v>42</v>
      </c>
      <c r="AQ51" t="s">
        <v>43</v>
      </c>
      <c r="AZ51" t="s">
        <v>51</v>
      </c>
      <c r="BA51" t="s">
        <v>52</v>
      </c>
      <c r="BH51" t="s">
        <v>58</v>
      </c>
      <c r="BI51" t="s">
        <v>59</v>
      </c>
    </row>
    <row r="52" spans="1:72" x14ac:dyDescent="0.2">
      <c r="A52">
        <v>12982532147</v>
      </c>
      <c r="B52">
        <v>409014212</v>
      </c>
      <c r="C52" s="1">
        <v>44459.816631944443</v>
      </c>
      <c r="D52" s="1">
        <v>44459.821597222224</v>
      </c>
      <c r="E52" t="s">
        <v>464</v>
      </c>
      <c r="J52" s="22">
        <v>59801</v>
      </c>
      <c r="L52" t="s">
        <v>68</v>
      </c>
      <c r="M52">
        <v>1</v>
      </c>
      <c r="N52" t="s">
        <v>25</v>
      </c>
      <c r="O52" t="s">
        <v>26</v>
      </c>
      <c r="Q52" t="s">
        <v>28</v>
      </c>
      <c r="T52" t="s">
        <v>31</v>
      </c>
      <c r="Y52" t="s">
        <v>35</v>
      </c>
      <c r="AC52" t="s">
        <v>39</v>
      </c>
      <c r="AE52" t="s">
        <v>1292</v>
      </c>
      <c r="AG52" t="s">
        <v>35</v>
      </c>
      <c r="AI52" t="s">
        <v>37</v>
      </c>
      <c r="AJ52" t="s">
        <v>38</v>
      </c>
      <c r="AO52" t="s">
        <v>69</v>
      </c>
      <c r="AP52" t="s">
        <v>42</v>
      </c>
      <c r="AR52" t="s">
        <v>44</v>
      </c>
      <c r="AT52" t="s">
        <v>46</v>
      </c>
      <c r="AY52" t="s">
        <v>50</v>
      </c>
      <c r="AZ52" t="s">
        <v>51</v>
      </c>
      <c r="BB52" t="s">
        <v>53</v>
      </c>
      <c r="BH52" t="s">
        <v>58</v>
      </c>
      <c r="BI52" t="s">
        <v>59</v>
      </c>
      <c r="BR52" s="4" t="s">
        <v>465</v>
      </c>
      <c r="BS52" s="4" t="s">
        <v>466</v>
      </c>
      <c r="BT52" s="4" t="s">
        <v>467</v>
      </c>
    </row>
    <row r="53" spans="1:72" x14ac:dyDescent="0.2">
      <c r="A53">
        <v>13003263916</v>
      </c>
      <c r="B53">
        <v>409014212</v>
      </c>
      <c r="C53" s="1">
        <v>44467.72755787037</v>
      </c>
      <c r="D53" s="1">
        <v>44467.73165509259</v>
      </c>
      <c r="E53" t="s">
        <v>308</v>
      </c>
      <c r="J53" s="22">
        <v>59801</v>
      </c>
      <c r="K53">
        <v>24</v>
      </c>
      <c r="L53" t="s">
        <v>68</v>
      </c>
      <c r="M53">
        <v>1</v>
      </c>
      <c r="N53" t="s">
        <v>25</v>
      </c>
      <c r="O53" t="s">
        <v>26</v>
      </c>
      <c r="T53" t="s">
        <v>31</v>
      </c>
      <c r="Y53" t="s">
        <v>35</v>
      </c>
      <c r="AE53" t="s">
        <v>1292</v>
      </c>
      <c r="AG53" t="s">
        <v>35</v>
      </c>
      <c r="AH53" t="s">
        <v>36</v>
      </c>
      <c r="AJ53" t="s">
        <v>38</v>
      </c>
      <c r="AO53" t="s">
        <v>84</v>
      </c>
      <c r="AQ53" t="s">
        <v>43</v>
      </c>
      <c r="AS53" t="s">
        <v>45</v>
      </c>
      <c r="BA53" t="s">
        <v>52</v>
      </c>
      <c r="BC53" t="s">
        <v>54</v>
      </c>
      <c r="BG53" t="s">
        <v>57</v>
      </c>
      <c r="BJ53" t="s">
        <v>60</v>
      </c>
      <c r="BR53" s="4" t="s">
        <v>309</v>
      </c>
      <c r="BS53" s="4" t="s">
        <v>310</v>
      </c>
      <c r="BT53" s="4" t="s">
        <v>311</v>
      </c>
    </row>
    <row r="54" spans="1:72" x14ac:dyDescent="0.2">
      <c r="A54">
        <v>12977805982</v>
      </c>
      <c r="B54">
        <v>409014212</v>
      </c>
      <c r="C54" s="1">
        <v>44457.38212962963</v>
      </c>
      <c r="D54" s="1">
        <v>44457.384155092594</v>
      </c>
      <c r="E54" t="s">
        <v>944</v>
      </c>
      <c r="J54" s="22">
        <v>59847</v>
      </c>
      <c r="K54">
        <v>38</v>
      </c>
      <c r="L54" t="s">
        <v>89</v>
      </c>
      <c r="M54">
        <v>4</v>
      </c>
      <c r="N54" t="s">
        <v>25</v>
      </c>
      <c r="O54" t="s">
        <v>26</v>
      </c>
      <c r="T54" t="s">
        <v>31</v>
      </c>
      <c r="Z54" t="s">
        <v>36</v>
      </c>
      <c r="AD54" t="s">
        <v>40</v>
      </c>
      <c r="AH54" t="s">
        <v>36</v>
      </c>
      <c r="AO54" t="s">
        <v>69</v>
      </c>
      <c r="AP54" t="s">
        <v>42</v>
      </c>
      <c r="AQ54" t="s">
        <v>43</v>
      </c>
      <c r="AW54" t="s">
        <v>48</v>
      </c>
      <c r="AY54" t="s">
        <v>50</v>
      </c>
      <c r="BJ54" t="s">
        <v>60</v>
      </c>
    </row>
    <row r="55" spans="1:72" x14ac:dyDescent="0.2">
      <c r="A55">
        <v>12977723526</v>
      </c>
      <c r="B55">
        <v>409014212</v>
      </c>
      <c r="C55" s="1">
        <v>44457.334398148145</v>
      </c>
      <c r="D55" s="1">
        <v>44457.337164351855</v>
      </c>
      <c r="E55" t="s">
        <v>997</v>
      </c>
      <c r="J55" s="22">
        <v>59801</v>
      </c>
      <c r="K55">
        <v>33</v>
      </c>
      <c r="L55" t="s">
        <v>89</v>
      </c>
      <c r="M55">
        <v>2</v>
      </c>
      <c r="N55" t="s">
        <v>25</v>
      </c>
      <c r="O55" t="s">
        <v>26</v>
      </c>
      <c r="T55" t="s">
        <v>31</v>
      </c>
      <c r="Y55" t="s">
        <v>35</v>
      </c>
      <c r="AE55" t="s">
        <v>1292</v>
      </c>
      <c r="AG55" t="s">
        <v>35</v>
      </c>
      <c r="AM55" t="s">
        <v>1292</v>
      </c>
      <c r="AO55" t="s">
        <v>84</v>
      </c>
      <c r="AR55" t="s">
        <v>44</v>
      </c>
      <c r="AU55" t="s">
        <v>47</v>
      </c>
      <c r="BA55" t="s">
        <v>52</v>
      </c>
      <c r="BB55" t="s">
        <v>53</v>
      </c>
      <c r="BI55" t="s">
        <v>59</v>
      </c>
    </row>
    <row r="56" spans="1:72" x14ac:dyDescent="0.2">
      <c r="A56">
        <v>12977663520</v>
      </c>
      <c r="B56">
        <v>409014212</v>
      </c>
      <c r="C56" s="1">
        <v>44457.302268518521</v>
      </c>
      <c r="D56" s="1">
        <v>44457.303414351853</v>
      </c>
      <c r="E56" t="s">
        <v>1042</v>
      </c>
      <c r="J56" s="22">
        <v>59801</v>
      </c>
      <c r="K56">
        <v>30</v>
      </c>
      <c r="L56" t="s">
        <v>68</v>
      </c>
      <c r="M56">
        <v>1</v>
      </c>
      <c r="N56" t="s">
        <v>25</v>
      </c>
      <c r="O56" t="s">
        <v>26</v>
      </c>
      <c r="T56" t="s">
        <v>31</v>
      </c>
      <c r="Y56" t="s">
        <v>35</v>
      </c>
      <c r="AD56" t="s">
        <v>40</v>
      </c>
      <c r="AG56" t="s">
        <v>35</v>
      </c>
      <c r="AH56" t="s">
        <v>36</v>
      </c>
      <c r="AO56" t="s">
        <v>69</v>
      </c>
      <c r="AR56" t="s">
        <v>44</v>
      </c>
      <c r="AT56" t="s">
        <v>46</v>
      </c>
      <c r="BB56" t="s">
        <v>53</v>
      </c>
      <c r="BC56" t="s">
        <v>54</v>
      </c>
    </row>
    <row r="57" spans="1:72" x14ac:dyDescent="0.2">
      <c r="A57">
        <v>13038567602</v>
      </c>
      <c r="B57">
        <v>409014212</v>
      </c>
      <c r="C57" s="1">
        <v>44481.416400462964</v>
      </c>
      <c r="D57" s="1">
        <v>44481.422500000001</v>
      </c>
      <c r="E57" t="s">
        <v>67</v>
      </c>
      <c r="J57" s="22">
        <v>59802</v>
      </c>
      <c r="K57">
        <v>32</v>
      </c>
      <c r="L57" t="s">
        <v>68</v>
      </c>
      <c r="M57">
        <v>1</v>
      </c>
      <c r="N57" t="s">
        <v>25</v>
      </c>
      <c r="T57" t="s">
        <v>31</v>
      </c>
      <c r="Y57" t="s">
        <v>35</v>
      </c>
      <c r="AE57" t="s">
        <v>1292</v>
      </c>
      <c r="AG57" t="s">
        <v>35</v>
      </c>
      <c r="AO57" t="s">
        <v>69</v>
      </c>
      <c r="AR57" t="s">
        <v>44</v>
      </c>
      <c r="AT57" t="s">
        <v>46</v>
      </c>
      <c r="BA57" t="s">
        <v>52</v>
      </c>
      <c r="BD57" t="s">
        <v>55</v>
      </c>
      <c r="BF57" t="s">
        <v>70</v>
      </c>
      <c r="BH57" t="s">
        <v>58</v>
      </c>
      <c r="BQ57" t="s">
        <v>71</v>
      </c>
      <c r="BR57" s="4" t="s">
        <v>72</v>
      </c>
      <c r="BS57" s="4" t="s">
        <v>73</v>
      </c>
      <c r="BT57" s="4" t="s">
        <v>74</v>
      </c>
    </row>
    <row r="58" spans="1:72" x14ac:dyDescent="0.2">
      <c r="A58">
        <v>13003609640</v>
      </c>
      <c r="B58">
        <v>409014212</v>
      </c>
      <c r="C58" s="1">
        <v>44467.846608796295</v>
      </c>
      <c r="D58" s="1">
        <v>44467.849085648151</v>
      </c>
      <c r="E58" t="s">
        <v>277</v>
      </c>
      <c r="J58" s="22">
        <v>59847</v>
      </c>
      <c r="K58">
        <v>29</v>
      </c>
      <c r="L58" t="s">
        <v>83</v>
      </c>
      <c r="M58">
        <v>2</v>
      </c>
      <c r="N58" t="s">
        <v>25</v>
      </c>
      <c r="T58" t="s">
        <v>31</v>
      </c>
      <c r="Y58" t="s">
        <v>35</v>
      </c>
      <c r="AE58" t="s">
        <v>1292</v>
      </c>
      <c r="AG58" t="s">
        <v>35</v>
      </c>
      <c r="AO58" t="s">
        <v>84</v>
      </c>
      <c r="AR58" t="s">
        <v>44</v>
      </c>
      <c r="AS58" t="s">
        <v>45</v>
      </c>
      <c r="BA58" t="s">
        <v>52</v>
      </c>
      <c r="BE58" t="s">
        <v>56</v>
      </c>
      <c r="BI58" t="s">
        <v>59</v>
      </c>
      <c r="BJ58" t="s">
        <v>60</v>
      </c>
    </row>
    <row r="59" spans="1:72" x14ac:dyDescent="0.2">
      <c r="A59">
        <v>12977900822</v>
      </c>
      <c r="B59">
        <v>409014212</v>
      </c>
      <c r="C59" s="1">
        <v>44457.429363425923</v>
      </c>
      <c r="D59" s="1">
        <v>44457.438587962963</v>
      </c>
      <c r="E59" t="s">
        <v>870</v>
      </c>
      <c r="J59" s="22">
        <v>59802</v>
      </c>
      <c r="K59">
        <v>60</v>
      </c>
      <c r="L59" t="s">
        <v>89</v>
      </c>
      <c r="M59">
        <v>2</v>
      </c>
      <c r="N59" t="s">
        <v>25</v>
      </c>
      <c r="O59" t="s">
        <v>26</v>
      </c>
      <c r="R59" t="s">
        <v>29</v>
      </c>
      <c r="S59" t="s">
        <v>30</v>
      </c>
      <c r="Z59" t="s">
        <v>36</v>
      </c>
      <c r="AC59" t="s">
        <v>39</v>
      </c>
      <c r="AD59" t="s">
        <v>40</v>
      </c>
      <c r="AH59" t="s">
        <v>36</v>
      </c>
      <c r="AJ59" t="s">
        <v>38</v>
      </c>
      <c r="AK59" t="s">
        <v>39</v>
      </c>
      <c r="AL59" t="s">
        <v>40</v>
      </c>
      <c r="AO59" t="s">
        <v>69</v>
      </c>
      <c r="AR59" t="s">
        <v>44</v>
      </c>
      <c r="AS59" t="s">
        <v>45</v>
      </c>
      <c r="AY59" t="s">
        <v>50</v>
      </c>
      <c r="BC59" t="s">
        <v>54</v>
      </c>
      <c r="BJ59" t="s">
        <v>60</v>
      </c>
      <c r="BK59" t="s">
        <v>61</v>
      </c>
      <c r="BR59" s="4" t="s">
        <v>871</v>
      </c>
      <c r="BS59" s="4" t="s">
        <v>872</v>
      </c>
      <c r="BT59" s="4" t="s">
        <v>873</v>
      </c>
    </row>
    <row r="60" spans="1:72" x14ac:dyDescent="0.2">
      <c r="A60">
        <v>12978106557</v>
      </c>
      <c r="B60">
        <v>409014212</v>
      </c>
      <c r="C60" s="1">
        <v>44457.566296296296</v>
      </c>
      <c r="D60" s="1">
        <v>44457.585798611108</v>
      </c>
      <c r="E60" t="s">
        <v>770</v>
      </c>
      <c r="J60" s="22">
        <v>59801</v>
      </c>
      <c r="K60">
        <v>36</v>
      </c>
      <c r="L60" t="s">
        <v>89</v>
      </c>
      <c r="M60">
        <v>3</v>
      </c>
      <c r="N60" t="s">
        <v>25</v>
      </c>
      <c r="O60" t="s">
        <v>26</v>
      </c>
      <c r="S60" t="s">
        <v>30</v>
      </c>
      <c r="Y60" t="s">
        <v>35</v>
      </c>
      <c r="AD60" t="s">
        <v>40</v>
      </c>
      <c r="AG60" t="s">
        <v>35</v>
      </c>
      <c r="AH60" t="s">
        <v>36</v>
      </c>
      <c r="AO60" t="s">
        <v>84</v>
      </c>
      <c r="AP60" t="s">
        <v>42</v>
      </c>
      <c r="AQ60" t="s">
        <v>43</v>
      </c>
      <c r="BA60" t="s">
        <v>52</v>
      </c>
      <c r="BE60" t="s">
        <v>56</v>
      </c>
      <c r="BH60" t="s">
        <v>58</v>
      </c>
      <c r="BN60" t="s">
        <v>64</v>
      </c>
      <c r="BR60" s="4" t="s">
        <v>771</v>
      </c>
      <c r="BS60" s="4" t="s">
        <v>772</v>
      </c>
      <c r="BT60" s="4" t="s">
        <v>773</v>
      </c>
    </row>
    <row r="61" spans="1:72" s="6" customFormat="1" x14ac:dyDescent="0.2">
      <c r="A61">
        <v>12977683835</v>
      </c>
      <c r="B61">
        <v>409014212</v>
      </c>
      <c r="C61" s="1">
        <v>44457.313194444447</v>
      </c>
      <c r="D61" s="1">
        <v>44457.315509259257</v>
      </c>
      <c r="E61" t="s">
        <v>1029</v>
      </c>
      <c r="F61"/>
      <c r="G61"/>
      <c r="H61"/>
      <c r="I61"/>
      <c r="J61" s="22">
        <v>59808</v>
      </c>
      <c r="K61">
        <v>30</v>
      </c>
      <c r="L61" t="s">
        <v>76</v>
      </c>
      <c r="M61">
        <v>3</v>
      </c>
      <c r="N61" t="s">
        <v>25</v>
      </c>
      <c r="O61"/>
      <c r="P61"/>
      <c r="Q61"/>
      <c r="R61"/>
      <c r="S61" t="s">
        <v>30</v>
      </c>
      <c r="T61"/>
      <c r="U61"/>
      <c r="V61"/>
      <c r="W61"/>
      <c r="X61"/>
      <c r="Y61" t="s">
        <v>35</v>
      </c>
      <c r="Z61" t="s">
        <v>36</v>
      </c>
      <c r="AA61"/>
      <c r="AB61" t="s">
        <v>38</v>
      </c>
      <c r="AC61"/>
      <c r="AD61"/>
      <c r="AE61" t="s">
        <v>1292</v>
      </c>
      <c r="AF61"/>
      <c r="AG61" t="s">
        <v>35</v>
      </c>
      <c r="AH61" t="s">
        <v>36</v>
      </c>
      <c r="AI61"/>
      <c r="AJ61" t="s">
        <v>38</v>
      </c>
      <c r="AK61"/>
      <c r="AL61"/>
      <c r="AM61" t="s">
        <v>1292</v>
      </c>
      <c r="AN61"/>
      <c r="AO61" t="s">
        <v>84</v>
      </c>
      <c r="AP61" t="s">
        <v>42</v>
      </c>
      <c r="AQ61" t="s">
        <v>43</v>
      </c>
      <c r="AR61"/>
      <c r="AS61" t="s">
        <v>45</v>
      </c>
      <c r="AT61" t="s">
        <v>46</v>
      </c>
      <c r="AU61"/>
      <c r="AV61"/>
      <c r="AW61"/>
      <c r="AX61" t="s">
        <v>49</v>
      </c>
      <c r="AY61" t="s">
        <v>50</v>
      </c>
      <c r="AZ61"/>
      <c r="BA61"/>
      <c r="BB61"/>
      <c r="BC61"/>
      <c r="BD61"/>
      <c r="BE61"/>
      <c r="BF61"/>
      <c r="BG61"/>
      <c r="BH61" t="s">
        <v>58</v>
      </c>
      <c r="BI61"/>
      <c r="BJ61"/>
      <c r="BK61" t="s">
        <v>61</v>
      </c>
      <c r="BL61"/>
      <c r="BM61"/>
      <c r="BN61"/>
      <c r="BO61"/>
      <c r="BP61"/>
      <c r="BQ61"/>
      <c r="BR61" s="4" t="s">
        <v>1030</v>
      </c>
      <c r="BS61" s="4" t="s">
        <v>1031</v>
      </c>
      <c r="BT61" s="4" t="s">
        <v>1032</v>
      </c>
    </row>
    <row r="62" spans="1:72" x14ac:dyDescent="0.2">
      <c r="A62">
        <v>12998866010</v>
      </c>
      <c r="B62">
        <v>409014212</v>
      </c>
      <c r="C62" s="1">
        <v>44466.391979166663</v>
      </c>
      <c r="D62" s="1">
        <v>44466.40215277778</v>
      </c>
      <c r="E62" t="s">
        <v>357</v>
      </c>
      <c r="J62" s="22">
        <v>59808</v>
      </c>
      <c r="K62">
        <v>45</v>
      </c>
      <c r="L62" t="s">
        <v>358</v>
      </c>
      <c r="M62">
        <v>6</v>
      </c>
      <c r="N62" t="s">
        <v>25</v>
      </c>
      <c r="O62" t="s">
        <v>26</v>
      </c>
      <c r="P62" t="s">
        <v>27</v>
      </c>
      <c r="Q62" t="s">
        <v>28</v>
      </c>
      <c r="R62" t="s">
        <v>29</v>
      </c>
      <c r="AD62" t="s">
        <v>40</v>
      </c>
      <c r="AE62" t="s">
        <v>1292</v>
      </c>
      <c r="AG62" t="s">
        <v>35</v>
      </c>
      <c r="AL62" t="s">
        <v>40</v>
      </c>
      <c r="AO62" t="s">
        <v>84</v>
      </c>
      <c r="AP62" t="s">
        <v>42</v>
      </c>
      <c r="AX62" t="s">
        <v>49</v>
      </c>
      <c r="AY62" t="s">
        <v>50</v>
      </c>
      <c r="BH62" t="s">
        <v>58</v>
      </c>
      <c r="BP62" t="s">
        <v>66</v>
      </c>
      <c r="BR62" s="4" t="s">
        <v>359</v>
      </c>
      <c r="BS62" s="4" t="s">
        <v>360</v>
      </c>
      <c r="BT62" s="4" t="s">
        <v>361</v>
      </c>
    </row>
    <row r="63" spans="1:72" x14ac:dyDescent="0.2">
      <c r="A63">
        <v>13020938854</v>
      </c>
      <c r="B63">
        <v>409014212</v>
      </c>
      <c r="C63" s="1">
        <v>44474.461585648147</v>
      </c>
      <c r="D63" s="1">
        <v>44474.463865740741</v>
      </c>
      <c r="E63" t="s">
        <v>142</v>
      </c>
      <c r="J63" s="22">
        <v>59802</v>
      </c>
      <c r="K63">
        <v>53</v>
      </c>
      <c r="L63" t="s">
        <v>76</v>
      </c>
      <c r="M63">
        <v>2</v>
      </c>
      <c r="N63" t="s">
        <v>25</v>
      </c>
      <c r="O63" t="s">
        <v>26</v>
      </c>
      <c r="R63" t="s">
        <v>29</v>
      </c>
      <c r="Y63" t="s">
        <v>35</v>
      </c>
      <c r="AD63" t="s">
        <v>40</v>
      </c>
      <c r="AE63" t="s">
        <v>1292</v>
      </c>
      <c r="AG63" t="s">
        <v>35</v>
      </c>
      <c r="AJ63" t="s">
        <v>38</v>
      </c>
      <c r="AL63" t="s">
        <v>40</v>
      </c>
      <c r="AM63" t="s">
        <v>1292</v>
      </c>
      <c r="AO63" t="s">
        <v>69</v>
      </c>
      <c r="AQ63" t="s">
        <v>43</v>
      </c>
      <c r="AT63" t="s">
        <v>46</v>
      </c>
      <c r="AX63" t="s">
        <v>49</v>
      </c>
      <c r="AY63" t="s">
        <v>50</v>
      </c>
      <c r="BK63" t="s">
        <v>61</v>
      </c>
      <c r="BN63" t="s">
        <v>64</v>
      </c>
      <c r="BT63" s="4" t="s">
        <v>143</v>
      </c>
    </row>
    <row r="64" spans="1:72" x14ac:dyDescent="0.2">
      <c r="A64">
        <v>13005945611</v>
      </c>
      <c r="B64">
        <v>409014212</v>
      </c>
      <c r="C64" s="1">
        <v>44468.551423611112</v>
      </c>
      <c r="D64" s="1">
        <v>44468.559513888889</v>
      </c>
      <c r="E64" t="s">
        <v>213</v>
      </c>
      <c r="J64" s="22">
        <v>59803</v>
      </c>
      <c r="K64">
        <v>41</v>
      </c>
      <c r="L64" t="s">
        <v>76</v>
      </c>
      <c r="M64">
        <v>4</v>
      </c>
      <c r="N64" t="s">
        <v>25</v>
      </c>
      <c r="O64" t="s">
        <v>26</v>
      </c>
      <c r="R64" t="s">
        <v>29</v>
      </c>
      <c r="Z64" t="s">
        <v>36</v>
      </c>
      <c r="AE64" t="s">
        <v>1292</v>
      </c>
      <c r="AH64" t="s">
        <v>36</v>
      </c>
      <c r="AK64" t="s">
        <v>39</v>
      </c>
      <c r="AO64" t="s">
        <v>69</v>
      </c>
      <c r="AQ64" t="s">
        <v>43</v>
      </c>
      <c r="AS64" t="s">
        <v>45</v>
      </c>
      <c r="BC64" t="s">
        <v>54</v>
      </c>
      <c r="BD64" t="s">
        <v>55</v>
      </c>
      <c r="BI64" t="s">
        <v>59</v>
      </c>
      <c r="BN64" t="s">
        <v>64</v>
      </c>
      <c r="BR64" s="4" t="s">
        <v>214</v>
      </c>
      <c r="BS64" s="4" t="s">
        <v>215</v>
      </c>
      <c r="BT64" s="4" t="s">
        <v>216</v>
      </c>
    </row>
    <row r="65" spans="1:72" x14ac:dyDescent="0.2">
      <c r="A65">
        <v>13004962777</v>
      </c>
      <c r="B65">
        <v>409014212</v>
      </c>
      <c r="C65" s="1">
        <v>44468.339282407411</v>
      </c>
      <c r="D65" s="1">
        <v>44468.350717592592</v>
      </c>
      <c r="E65" t="s">
        <v>240</v>
      </c>
      <c r="J65" s="22">
        <v>59846</v>
      </c>
      <c r="K65">
        <v>56</v>
      </c>
      <c r="L65" t="s">
        <v>83</v>
      </c>
      <c r="M65">
        <v>4</v>
      </c>
      <c r="N65" t="s">
        <v>25</v>
      </c>
      <c r="O65" t="s">
        <v>26</v>
      </c>
      <c r="R65" t="s">
        <v>29</v>
      </c>
      <c r="Y65" t="s">
        <v>35</v>
      </c>
      <c r="AB65" t="s">
        <v>38</v>
      </c>
      <c r="AC65" t="s">
        <v>39</v>
      </c>
      <c r="AD65" t="s">
        <v>40</v>
      </c>
      <c r="AG65" t="s">
        <v>35</v>
      </c>
      <c r="AJ65" t="s">
        <v>38</v>
      </c>
      <c r="AK65" t="s">
        <v>39</v>
      </c>
      <c r="AL65" t="s">
        <v>40</v>
      </c>
      <c r="AO65" t="s">
        <v>69</v>
      </c>
      <c r="AP65" t="s">
        <v>42</v>
      </c>
      <c r="AQ65" t="s">
        <v>43</v>
      </c>
      <c r="AS65" t="s">
        <v>45</v>
      </c>
      <c r="AT65" t="s">
        <v>46</v>
      </c>
      <c r="AY65" t="s">
        <v>50</v>
      </c>
      <c r="AZ65" t="s">
        <v>51</v>
      </c>
      <c r="BA65" t="s">
        <v>52</v>
      </c>
      <c r="BC65" t="s">
        <v>54</v>
      </c>
      <c r="BH65" t="s">
        <v>58</v>
      </c>
      <c r="BI65" t="s">
        <v>59</v>
      </c>
      <c r="BJ65" t="s">
        <v>60</v>
      </c>
      <c r="BR65" s="4" t="s">
        <v>241</v>
      </c>
      <c r="BS65" s="4" t="s">
        <v>242</v>
      </c>
      <c r="BT65" s="4" t="s">
        <v>243</v>
      </c>
    </row>
    <row r="66" spans="1:72" x14ac:dyDescent="0.2">
      <c r="A66">
        <v>12996601244</v>
      </c>
      <c r="B66">
        <v>409014212</v>
      </c>
      <c r="C66" s="1">
        <v>44465.344155092593</v>
      </c>
      <c r="D66" s="1">
        <v>44465.393831018519</v>
      </c>
      <c r="E66" t="s">
        <v>374</v>
      </c>
      <c r="J66" s="22">
        <v>59802</v>
      </c>
      <c r="K66">
        <v>36</v>
      </c>
      <c r="L66" t="s">
        <v>89</v>
      </c>
      <c r="M66">
        <v>1</v>
      </c>
      <c r="N66" t="s">
        <v>25</v>
      </c>
      <c r="O66" t="s">
        <v>26</v>
      </c>
      <c r="R66" t="s">
        <v>29</v>
      </c>
      <c r="Y66" t="s">
        <v>35</v>
      </c>
      <c r="AD66" t="s">
        <v>40</v>
      </c>
      <c r="AG66" t="s">
        <v>35</v>
      </c>
      <c r="AJ66" t="s">
        <v>38</v>
      </c>
      <c r="AO66" t="s">
        <v>84</v>
      </c>
      <c r="AP66" t="s">
        <v>42</v>
      </c>
      <c r="AR66" t="s">
        <v>44</v>
      </c>
      <c r="BB66" t="s">
        <v>53</v>
      </c>
      <c r="BD66" t="s">
        <v>55</v>
      </c>
      <c r="BI66" t="s">
        <v>59</v>
      </c>
      <c r="BN66" t="s">
        <v>64</v>
      </c>
    </row>
    <row r="67" spans="1:72" x14ac:dyDescent="0.2">
      <c r="A67">
        <v>12982305923</v>
      </c>
      <c r="B67">
        <v>409014212</v>
      </c>
      <c r="C67" s="1">
        <v>44459.718333333331</v>
      </c>
      <c r="D67" s="1">
        <v>44459.730451388888</v>
      </c>
      <c r="E67" t="s">
        <v>473</v>
      </c>
      <c r="J67" s="22">
        <v>59801</v>
      </c>
      <c r="K67">
        <v>45</v>
      </c>
      <c r="L67" t="s">
        <v>76</v>
      </c>
      <c r="M67">
        <v>4</v>
      </c>
      <c r="N67" t="s">
        <v>25</v>
      </c>
      <c r="O67" t="s">
        <v>26</v>
      </c>
      <c r="R67" t="s">
        <v>29</v>
      </c>
      <c r="Y67" t="s">
        <v>35</v>
      </c>
      <c r="AD67" t="s">
        <v>40</v>
      </c>
      <c r="AG67" t="s">
        <v>35</v>
      </c>
      <c r="AJ67" t="s">
        <v>38</v>
      </c>
      <c r="AO67" t="s">
        <v>84</v>
      </c>
      <c r="AP67" t="s">
        <v>42</v>
      </c>
      <c r="AS67" t="s">
        <v>45</v>
      </c>
      <c r="AY67" t="s">
        <v>50</v>
      </c>
      <c r="BC67" t="s">
        <v>54</v>
      </c>
      <c r="BI67" t="s">
        <v>59</v>
      </c>
      <c r="BJ67" t="s">
        <v>60</v>
      </c>
      <c r="BQ67" t="s">
        <v>474</v>
      </c>
      <c r="BR67" s="4" t="s">
        <v>475</v>
      </c>
      <c r="BS67" s="4" t="s">
        <v>476</v>
      </c>
    </row>
    <row r="68" spans="1:72" x14ac:dyDescent="0.2">
      <c r="A68">
        <v>12977856132</v>
      </c>
      <c r="B68">
        <v>409014212</v>
      </c>
      <c r="C68" s="1">
        <v>44457.406805555554</v>
      </c>
      <c r="D68" s="1">
        <v>44457.412870370368</v>
      </c>
      <c r="E68" t="s">
        <v>899</v>
      </c>
      <c r="J68" s="22">
        <v>59802</v>
      </c>
      <c r="K68">
        <v>68</v>
      </c>
      <c r="L68" t="s">
        <v>83</v>
      </c>
      <c r="M68">
        <v>2</v>
      </c>
      <c r="N68" t="s">
        <v>25</v>
      </c>
      <c r="O68" t="s">
        <v>26</v>
      </c>
      <c r="R68" t="s">
        <v>29</v>
      </c>
      <c r="Y68" t="s">
        <v>35</v>
      </c>
      <c r="AE68" t="s">
        <v>1292</v>
      </c>
      <c r="AG68" t="s">
        <v>35</v>
      </c>
      <c r="AM68" t="s">
        <v>1292</v>
      </c>
      <c r="AO68" t="s">
        <v>84</v>
      </c>
      <c r="AP68" t="s">
        <v>42</v>
      </c>
      <c r="AS68" t="s">
        <v>45</v>
      </c>
      <c r="AY68" t="s">
        <v>50</v>
      </c>
      <c r="BE68" t="s">
        <v>56</v>
      </c>
      <c r="BH68" t="s">
        <v>58</v>
      </c>
      <c r="BI68" t="s">
        <v>59</v>
      </c>
      <c r="BR68" s="4" t="s">
        <v>900</v>
      </c>
      <c r="BS68" s="4" t="s">
        <v>901</v>
      </c>
      <c r="BT68" s="4" t="s">
        <v>902</v>
      </c>
    </row>
    <row r="69" spans="1:72" x14ac:dyDescent="0.2">
      <c r="A69">
        <v>12977821345</v>
      </c>
      <c r="B69">
        <v>409014212</v>
      </c>
      <c r="C69" s="1">
        <v>44457.390833333331</v>
      </c>
      <c r="D69" s="1">
        <v>44457.392557870371</v>
      </c>
      <c r="E69" t="s">
        <v>931</v>
      </c>
      <c r="J69" s="22">
        <v>59802</v>
      </c>
      <c r="K69">
        <v>50</v>
      </c>
      <c r="L69" t="s">
        <v>89</v>
      </c>
      <c r="M69">
        <v>2</v>
      </c>
      <c r="N69" t="s">
        <v>25</v>
      </c>
      <c r="O69" t="s">
        <v>26</v>
      </c>
      <c r="R69" t="s">
        <v>29</v>
      </c>
      <c r="Y69" t="s">
        <v>35</v>
      </c>
      <c r="AE69" t="s">
        <v>1292</v>
      </c>
      <c r="AG69" t="s">
        <v>35</v>
      </c>
      <c r="AM69" t="s">
        <v>1292</v>
      </c>
      <c r="AO69" t="s">
        <v>84</v>
      </c>
      <c r="AQ69" t="s">
        <v>43</v>
      </c>
      <c r="AR69" t="s">
        <v>44</v>
      </c>
      <c r="BA69" t="s">
        <v>52</v>
      </c>
      <c r="BE69" t="s">
        <v>56</v>
      </c>
      <c r="BI69" t="s">
        <v>59</v>
      </c>
      <c r="BM69" t="s">
        <v>63</v>
      </c>
    </row>
    <row r="70" spans="1:72" x14ac:dyDescent="0.2">
      <c r="A70">
        <v>12977780721</v>
      </c>
      <c r="B70">
        <v>409014212</v>
      </c>
      <c r="C70" s="1">
        <v>44457.366284722222</v>
      </c>
      <c r="D70" s="1">
        <v>44457.36996527778</v>
      </c>
      <c r="E70" t="s">
        <v>952</v>
      </c>
      <c r="J70" s="22">
        <v>59808</v>
      </c>
      <c r="K70">
        <v>38</v>
      </c>
      <c r="L70" t="s">
        <v>89</v>
      </c>
      <c r="M70">
        <v>2</v>
      </c>
      <c r="N70" t="s">
        <v>25</v>
      </c>
      <c r="O70" t="s">
        <v>26</v>
      </c>
      <c r="R70" t="s">
        <v>29</v>
      </c>
      <c r="Y70" t="s">
        <v>35</v>
      </c>
      <c r="AB70" t="s">
        <v>38</v>
      </c>
      <c r="AD70" t="s">
        <v>40</v>
      </c>
      <c r="AG70" t="s">
        <v>35</v>
      </c>
      <c r="AJ70" t="s">
        <v>38</v>
      </c>
      <c r="AL70" t="s">
        <v>40</v>
      </c>
      <c r="AO70" t="s">
        <v>101</v>
      </c>
      <c r="AP70" t="s">
        <v>42</v>
      </c>
      <c r="AU70" t="s">
        <v>47</v>
      </c>
      <c r="BA70" t="s">
        <v>52</v>
      </c>
      <c r="BC70" t="s">
        <v>54</v>
      </c>
      <c r="BH70" t="s">
        <v>58</v>
      </c>
      <c r="BJ70" t="s">
        <v>60</v>
      </c>
    </row>
    <row r="71" spans="1:72" x14ac:dyDescent="0.2">
      <c r="A71">
        <v>12978025416</v>
      </c>
      <c r="B71">
        <v>409014212</v>
      </c>
      <c r="C71" s="1">
        <v>44457.521226851852</v>
      </c>
      <c r="D71" s="1">
        <v>44457.523530092592</v>
      </c>
      <c r="E71" t="s">
        <v>802</v>
      </c>
      <c r="J71" s="22">
        <v>59801</v>
      </c>
      <c r="K71">
        <v>37</v>
      </c>
      <c r="L71" t="s">
        <v>141</v>
      </c>
      <c r="M71">
        <v>1</v>
      </c>
      <c r="N71" t="s">
        <v>25</v>
      </c>
      <c r="O71" t="s">
        <v>26</v>
      </c>
      <c r="P71" t="s">
        <v>27</v>
      </c>
      <c r="S71" t="s">
        <v>30</v>
      </c>
      <c r="W71" t="s">
        <v>34</v>
      </c>
      <c r="Y71" t="s">
        <v>35</v>
      </c>
      <c r="AD71" t="s">
        <v>40</v>
      </c>
      <c r="AE71" t="s">
        <v>1292</v>
      </c>
      <c r="AG71" t="s">
        <v>35</v>
      </c>
      <c r="AL71" t="s">
        <v>40</v>
      </c>
      <c r="AO71" t="s">
        <v>84</v>
      </c>
      <c r="AS71" t="s">
        <v>45</v>
      </c>
      <c r="AT71" t="s">
        <v>46</v>
      </c>
      <c r="AY71" t="s">
        <v>50</v>
      </c>
      <c r="BD71" t="s">
        <v>55</v>
      </c>
      <c r="BH71" t="s">
        <v>58</v>
      </c>
      <c r="BN71" t="s">
        <v>64</v>
      </c>
      <c r="BR71" s="4" t="s">
        <v>803</v>
      </c>
      <c r="BS71" s="4" t="s">
        <v>804</v>
      </c>
      <c r="BT71" s="4" t="s">
        <v>805</v>
      </c>
    </row>
    <row r="72" spans="1:72" x14ac:dyDescent="0.2">
      <c r="A72">
        <v>13020350578</v>
      </c>
      <c r="B72">
        <v>409014212</v>
      </c>
      <c r="C72" s="1">
        <v>44474.328344907408</v>
      </c>
      <c r="D72" s="1">
        <v>44474.335949074077</v>
      </c>
      <c r="E72" t="s">
        <v>171</v>
      </c>
      <c r="J72" s="22">
        <v>59823</v>
      </c>
      <c r="K72">
        <v>63</v>
      </c>
      <c r="L72" t="s">
        <v>83</v>
      </c>
      <c r="M72">
        <v>2</v>
      </c>
      <c r="P72" t="s">
        <v>27</v>
      </c>
      <c r="Q72" t="s">
        <v>28</v>
      </c>
      <c r="Y72" t="s">
        <v>35</v>
      </c>
      <c r="Z72" t="s">
        <v>36</v>
      </c>
      <c r="AG72" t="s">
        <v>35</v>
      </c>
      <c r="AH72" t="s">
        <v>36</v>
      </c>
      <c r="AO72" t="s">
        <v>84</v>
      </c>
      <c r="AS72" t="s">
        <v>45</v>
      </c>
      <c r="AX72" t="s">
        <v>49</v>
      </c>
      <c r="AY72" t="s">
        <v>50</v>
      </c>
      <c r="BH72" t="s">
        <v>58</v>
      </c>
      <c r="BN72" t="s">
        <v>64</v>
      </c>
      <c r="BR72" s="4" t="s">
        <v>172</v>
      </c>
      <c r="BS72" s="4" t="s">
        <v>173</v>
      </c>
      <c r="BT72" s="4" t="s">
        <v>174</v>
      </c>
    </row>
    <row r="73" spans="1:72" x14ac:dyDescent="0.2">
      <c r="A73">
        <v>12982246656</v>
      </c>
      <c r="B73">
        <v>409014212</v>
      </c>
      <c r="C73" s="1">
        <v>44459.691701388889</v>
      </c>
      <c r="D73" s="1">
        <v>44459.708657407406</v>
      </c>
      <c r="E73" t="s">
        <v>477</v>
      </c>
      <c r="J73" s="22">
        <v>59803</v>
      </c>
      <c r="K73">
        <v>45</v>
      </c>
      <c r="L73" t="s">
        <v>358</v>
      </c>
      <c r="M73">
        <v>2</v>
      </c>
      <c r="N73" t="s">
        <v>25</v>
      </c>
      <c r="P73" t="s">
        <v>27</v>
      </c>
      <c r="Q73" t="s">
        <v>28</v>
      </c>
      <c r="Y73" t="s">
        <v>35</v>
      </c>
      <c r="AD73" t="s">
        <v>40</v>
      </c>
      <c r="AG73" t="s">
        <v>35</v>
      </c>
      <c r="AJ73" t="s">
        <v>38</v>
      </c>
      <c r="AL73" t="s">
        <v>40</v>
      </c>
      <c r="AO73" t="s">
        <v>136</v>
      </c>
      <c r="AR73" t="s">
        <v>44</v>
      </c>
      <c r="AS73" t="s">
        <v>45</v>
      </c>
      <c r="AX73" t="s">
        <v>49</v>
      </c>
      <c r="AY73" t="s">
        <v>50</v>
      </c>
      <c r="BN73" t="s">
        <v>64</v>
      </c>
      <c r="BP73" t="s">
        <v>66</v>
      </c>
      <c r="BR73" s="4" t="s">
        <v>478</v>
      </c>
      <c r="BS73" s="4" t="s">
        <v>479</v>
      </c>
      <c r="BT73" s="4" t="s">
        <v>480</v>
      </c>
    </row>
    <row r="74" spans="1:72" x14ac:dyDescent="0.2">
      <c r="A74">
        <v>12979594571</v>
      </c>
      <c r="B74">
        <v>409014212</v>
      </c>
      <c r="C74" s="1">
        <v>44458.730810185189</v>
      </c>
      <c r="D74" s="1">
        <v>44458.7344212963</v>
      </c>
      <c r="E74" t="s">
        <v>589</v>
      </c>
      <c r="J74" s="22">
        <v>59823</v>
      </c>
      <c r="K74">
        <v>40</v>
      </c>
      <c r="L74" t="s">
        <v>76</v>
      </c>
      <c r="M74">
        <v>3</v>
      </c>
      <c r="N74" t="s">
        <v>25</v>
      </c>
      <c r="O74" t="s">
        <v>26</v>
      </c>
      <c r="Q74" t="s">
        <v>28</v>
      </c>
      <c r="Y74" t="s">
        <v>35</v>
      </c>
      <c r="AG74" t="s">
        <v>35</v>
      </c>
      <c r="AO74" t="s">
        <v>84</v>
      </c>
      <c r="AP74" t="s">
        <v>42</v>
      </c>
      <c r="AS74" t="s">
        <v>45</v>
      </c>
      <c r="AW74" t="s">
        <v>48</v>
      </c>
      <c r="BA74" t="s">
        <v>52</v>
      </c>
      <c r="BL74" t="s">
        <v>62</v>
      </c>
      <c r="BP74" t="s">
        <v>66</v>
      </c>
    </row>
    <row r="75" spans="1:72" x14ac:dyDescent="0.2">
      <c r="A75">
        <v>12978384916</v>
      </c>
      <c r="B75">
        <v>409014212</v>
      </c>
      <c r="C75" s="1">
        <v>44457.796388888892</v>
      </c>
      <c r="D75" s="1">
        <v>44457.804722222223</v>
      </c>
      <c r="E75" t="s">
        <v>698</v>
      </c>
      <c r="J75" s="22">
        <v>59804</v>
      </c>
      <c r="K75">
        <v>31</v>
      </c>
      <c r="L75" t="s">
        <v>89</v>
      </c>
      <c r="M75">
        <v>2</v>
      </c>
      <c r="N75" t="s">
        <v>25</v>
      </c>
      <c r="O75" t="s">
        <v>26</v>
      </c>
      <c r="Q75" t="s">
        <v>28</v>
      </c>
      <c r="Y75" t="s">
        <v>35</v>
      </c>
      <c r="AD75" t="s">
        <v>40</v>
      </c>
      <c r="AG75" t="s">
        <v>35</v>
      </c>
      <c r="AL75" t="s">
        <v>40</v>
      </c>
      <c r="AO75" t="s">
        <v>101</v>
      </c>
      <c r="AR75" t="s">
        <v>44</v>
      </c>
      <c r="AS75" t="s">
        <v>45</v>
      </c>
      <c r="BA75" t="s">
        <v>52</v>
      </c>
      <c r="BC75" t="s">
        <v>54</v>
      </c>
      <c r="BH75" t="s">
        <v>58</v>
      </c>
      <c r="BI75" t="s">
        <v>59</v>
      </c>
      <c r="BR75" s="4" t="s">
        <v>699</v>
      </c>
      <c r="BS75" s="4" t="s">
        <v>700</v>
      </c>
      <c r="BT75" s="4" t="s">
        <v>701</v>
      </c>
    </row>
    <row r="76" spans="1:72" x14ac:dyDescent="0.2">
      <c r="A76">
        <v>13002222522</v>
      </c>
      <c r="B76">
        <v>409014212</v>
      </c>
      <c r="C76" s="1">
        <v>44467.460914351854</v>
      </c>
      <c r="D76" s="1">
        <v>44467.462500000001</v>
      </c>
      <c r="E76" t="s">
        <v>347</v>
      </c>
      <c r="J76" s="22">
        <v>59801</v>
      </c>
      <c r="K76">
        <v>67</v>
      </c>
      <c r="L76" t="s">
        <v>141</v>
      </c>
      <c r="M76">
        <v>1</v>
      </c>
      <c r="N76" t="s">
        <v>25</v>
      </c>
      <c r="Q76" t="s">
        <v>28</v>
      </c>
      <c r="Y76" t="s">
        <v>35</v>
      </c>
      <c r="AE76" t="s">
        <v>1292</v>
      </c>
      <c r="AG76" t="s">
        <v>35</v>
      </c>
      <c r="AM76" t="s">
        <v>1292</v>
      </c>
      <c r="AO76" t="s">
        <v>69</v>
      </c>
      <c r="AP76" t="s">
        <v>42</v>
      </c>
      <c r="AQ76" t="s">
        <v>43</v>
      </c>
      <c r="AX76" t="s">
        <v>49</v>
      </c>
      <c r="BB76" t="s">
        <v>53</v>
      </c>
      <c r="BH76" t="s">
        <v>58</v>
      </c>
      <c r="BI76" t="s">
        <v>59</v>
      </c>
    </row>
    <row r="77" spans="1:72" x14ac:dyDescent="0.2">
      <c r="A77">
        <v>12978498782</v>
      </c>
      <c r="B77">
        <v>409014212</v>
      </c>
      <c r="C77" s="1">
        <v>44457.902777777781</v>
      </c>
      <c r="D77" s="1">
        <v>44457.9062037037</v>
      </c>
      <c r="E77" t="s">
        <v>670</v>
      </c>
      <c r="J77" s="22">
        <v>59808</v>
      </c>
      <c r="K77">
        <v>45</v>
      </c>
      <c r="L77" t="s">
        <v>358</v>
      </c>
      <c r="M77">
        <v>3</v>
      </c>
      <c r="N77" t="s">
        <v>25</v>
      </c>
      <c r="Q77" t="s">
        <v>28</v>
      </c>
      <c r="Y77" t="s">
        <v>35</v>
      </c>
      <c r="AB77" t="s">
        <v>38</v>
      </c>
      <c r="AG77" t="s">
        <v>35</v>
      </c>
      <c r="AJ77" t="s">
        <v>38</v>
      </c>
      <c r="AO77" t="s">
        <v>69</v>
      </c>
      <c r="AP77" t="s">
        <v>42</v>
      </c>
      <c r="AQ77" t="s">
        <v>43</v>
      </c>
      <c r="BA77" t="s">
        <v>52</v>
      </c>
      <c r="BB77" t="s">
        <v>53</v>
      </c>
      <c r="BH77" t="s">
        <v>58</v>
      </c>
      <c r="BN77" t="s">
        <v>64</v>
      </c>
    </row>
    <row r="78" spans="1:72" x14ac:dyDescent="0.2">
      <c r="A78">
        <v>13005933827</v>
      </c>
      <c r="B78">
        <v>409014212</v>
      </c>
      <c r="C78" s="1">
        <v>44468.546527777777</v>
      </c>
      <c r="D78" s="1">
        <v>44468.556655092594</v>
      </c>
      <c r="E78" t="s">
        <v>217</v>
      </c>
      <c r="J78" s="22">
        <v>59825</v>
      </c>
      <c r="K78">
        <v>70</v>
      </c>
      <c r="L78" t="s">
        <v>83</v>
      </c>
      <c r="M78">
        <v>1</v>
      </c>
      <c r="N78" t="s">
        <v>25</v>
      </c>
      <c r="O78" t="s">
        <v>26</v>
      </c>
      <c r="P78" t="s">
        <v>27</v>
      </c>
      <c r="AD78" t="s">
        <v>40</v>
      </c>
      <c r="AH78" t="s">
        <v>36</v>
      </c>
      <c r="AL78" t="s">
        <v>40</v>
      </c>
      <c r="AO78" t="s">
        <v>69</v>
      </c>
      <c r="AQ78" t="s">
        <v>43</v>
      </c>
      <c r="AS78" t="s">
        <v>45</v>
      </c>
      <c r="AY78" t="s">
        <v>50</v>
      </c>
      <c r="BC78" t="s">
        <v>54</v>
      </c>
      <c r="BH78" t="s">
        <v>58</v>
      </c>
      <c r="BN78" t="s">
        <v>64</v>
      </c>
      <c r="BQ78" t="s">
        <v>218</v>
      </c>
      <c r="BR78" s="4" t="s">
        <v>219</v>
      </c>
      <c r="BS78" s="4" t="s">
        <v>220</v>
      </c>
      <c r="BT78" s="4" t="s">
        <v>221</v>
      </c>
    </row>
    <row r="79" spans="1:72" x14ac:dyDescent="0.2">
      <c r="A79" s="6">
        <v>13005773153</v>
      </c>
      <c r="B79" s="6">
        <v>409014212</v>
      </c>
      <c r="C79" s="11">
        <v>44468.51667824074</v>
      </c>
      <c r="D79" s="11">
        <v>44468.519930555558</v>
      </c>
      <c r="E79" s="6" t="s">
        <v>229</v>
      </c>
      <c r="F79" s="6"/>
      <c r="G79" s="6"/>
      <c r="H79" s="6"/>
      <c r="I79" s="6"/>
      <c r="J79" s="24">
        <v>59701</v>
      </c>
      <c r="K79" s="6">
        <v>38</v>
      </c>
      <c r="L79" s="6" t="s">
        <v>89</v>
      </c>
      <c r="M79" s="6">
        <v>1</v>
      </c>
      <c r="N79" s="6" t="s">
        <v>25</v>
      </c>
      <c r="O79" s="6" t="s">
        <v>26</v>
      </c>
      <c r="P79" s="6" t="s">
        <v>27</v>
      </c>
      <c r="Q79" s="6"/>
      <c r="R79" s="6"/>
      <c r="S79" s="6"/>
      <c r="T79" s="6"/>
      <c r="U79" s="6"/>
      <c r="V79" s="6"/>
      <c r="W79" s="6"/>
      <c r="X79" s="6"/>
      <c r="Y79" s="6" t="s">
        <v>35</v>
      </c>
      <c r="Z79" s="6"/>
      <c r="AA79" s="6"/>
      <c r="AB79" s="6"/>
      <c r="AC79" s="6"/>
      <c r="AD79" s="6" t="s">
        <v>40</v>
      </c>
      <c r="AE79" s="6" t="s">
        <v>1292</v>
      </c>
      <c r="AF79" s="6"/>
      <c r="AG79" s="6" t="s">
        <v>35</v>
      </c>
      <c r="AH79" s="6" t="s">
        <v>36</v>
      </c>
      <c r="AI79" s="6"/>
      <c r="AJ79" s="6"/>
      <c r="AK79" s="6"/>
      <c r="AL79" s="6" t="s">
        <v>40</v>
      </c>
      <c r="AM79" s="6" t="s">
        <v>1292</v>
      </c>
      <c r="AN79" s="6"/>
      <c r="AO79" s="6" t="s">
        <v>84</v>
      </c>
      <c r="AP79" s="6" t="s">
        <v>42</v>
      </c>
      <c r="AQ79" s="6" t="s">
        <v>43</v>
      </c>
      <c r="AR79" s="6" t="s">
        <v>44</v>
      </c>
      <c r="AS79" s="6" t="s">
        <v>45</v>
      </c>
      <c r="AT79" s="6"/>
      <c r="AU79" s="6"/>
      <c r="AV79" s="6"/>
      <c r="AW79" s="6"/>
      <c r="AX79" s="6" t="s">
        <v>49</v>
      </c>
      <c r="AY79" s="6"/>
      <c r="AZ79" s="6" t="s">
        <v>51</v>
      </c>
      <c r="BA79" s="6" t="s">
        <v>52</v>
      </c>
      <c r="BB79" s="6" t="s">
        <v>53</v>
      </c>
      <c r="BC79" s="6" t="s">
        <v>54</v>
      </c>
      <c r="BD79" s="6" t="s">
        <v>55</v>
      </c>
      <c r="BE79" s="6"/>
      <c r="BF79" s="6"/>
      <c r="BG79" s="6"/>
      <c r="BH79" s="6"/>
      <c r="BI79" s="6"/>
      <c r="BJ79" s="6"/>
      <c r="BK79" s="6" t="s">
        <v>61</v>
      </c>
      <c r="BL79" s="6"/>
      <c r="BM79" s="6"/>
      <c r="BN79" s="6" t="s">
        <v>64</v>
      </c>
      <c r="BO79" s="6"/>
      <c r="BP79" s="6"/>
      <c r="BQ79" s="6" t="s">
        <v>230</v>
      </c>
      <c r="BR79" s="6" t="s">
        <v>231</v>
      </c>
      <c r="BS79" s="6" t="s">
        <v>232</v>
      </c>
      <c r="BT79" s="6" t="s">
        <v>231</v>
      </c>
    </row>
    <row r="80" spans="1:72" x14ac:dyDescent="0.2">
      <c r="A80">
        <v>13003513274</v>
      </c>
      <c r="B80">
        <v>409014212</v>
      </c>
      <c r="C80" s="1">
        <v>44467.80667824074</v>
      </c>
      <c r="D80" s="1">
        <v>44467.811388888891</v>
      </c>
      <c r="E80" t="s">
        <v>285</v>
      </c>
      <c r="J80" s="22">
        <v>59801</v>
      </c>
      <c r="K80">
        <v>20</v>
      </c>
      <c r="L80" t="s">
        <v>68</v>
      </c>
      <c r="M80">
        <v>2</v>
      </c>
      <c r="N80" t="s">
        <v>25</v>
      </c>
      <c r="O80" t="s">
        <v>26</v>
      </c>
      <c r="P80" t="s">
        <v>27</v>
      </c>
      <c r="Y80" t="s">
        <v>35</v>
      </c>
      <c r="Z80" t="s">
        <v>36</v>
      </c>
      <c r="AG80" t="s">
        <v>35</v>
      </c>
      <c r="AH80" t="s">
        <v>36</v>
      </c>
      <c r="AO80" t="s">
        <v>136</v>
      </c>
      <c r="AR80" t="s">
        <v>44</v>
      </c>
      <c r="AT80" t="s">
        <v>46</v>
      </c>
      <c r="BA80" t="s">
        <v>52</v>
      </c>
      <c r="BB80" t="s">
        <v>53</v>
      </c>
      <c r="BI80" t="s">
        <v>59</v>
      </c>
      <c r="BJ80" t="s">
        <v>60</v>
      </c>
      <c r="BR80" s="4" t="s">
        <v>286</v>
      </c>
      <c r="BS80" s="4" t="s">
        <v>287</v>
      </c>
      <c r="BT80" s="4" t="s">
        <v>288</v>
      </c>
    </row>
    <row r="81" spans="1:72" x14ac:dyDescent="0.2">
      <c r="A81">
        <v>12964202992</v>
      </c>
      <c r="B81">
        <v>409014212</v>
      </c>
      <c r="C81" s="1">
        <v>44452.73265046296</v>
      </c>
      <c r="D81" s="1">
        <v>44452.744259259256</v>
      </c>
      <c r="E81" t="s">
        <v>1234</v>
      </c>
      <c r="J81" s="22">
        <v>59821</v>
      </c>
      <c r="K81">
        <v>30</v>
      </c>
      <c r="L81" t="s">
        <v>89</v>
      </c>
      <c r="M81">
        <v>2</v>
      </c>
      <c r="N81" t="s">
        <v>25</v>
      </c>
      <c r="O81" t="s">
        <v>26</v>
      </c>
      <c r="P81" t="s">
        <v>27</v>
      </c>
      <c r="Q81" t="s">
        <v>28</v>
      </c>
      <c r="W81" t="s">
        <v>34</v>
      </c>
      <c r="Y81" t="s">
        <v>35</v>
      </c>
      <c r="AE81" t="s">
        <v>1292</v>
      </c>
      <c r="AG81" t="s">
        <v>35</v>
      </c>
      <c r="AJ81" t="s">
        <v>38</v>
      </c>
      <c r="AO81" t="s">
        <v>84</v>
      </c>
      <c r="AR81" t="s">
        <v>44</v>
      </c>
      <c r="AS81" t="s">
        <v>45</v>
      </c>
      <c r="AY81" t="s">
        <v>50</v>
      </c>
      <c r="BB81" t="s">
        <v>53</v>
      </c>
      <c r="BH81" t="s">
        <v>58</v>
      </c>
      <c r="BN81" t="s">
        <v>64</v>
      </c>
      <c r="BR81" s="4" t="s">
        <v>1235</v>
      </c>
      <c r="BS81" s="4" t="s">
        <v>1236</v>
      </c>
      <c r="BT81" s="4" t="s">
        <v>1237</v>
      </c>
    </row>
    <row r="82" spans="1:72" x14ac:dyDescent="0.2">
      <c r="A82">
        <v>13003603135</v>
      </c>
      <c r="B82">
        <v>409014212</v>
      </c>
      <c r="C82" s="1">
        <v>44467.842685185184</v>
      </c>
      <c r="D82" s="1">
        <v>44467.846307870372</v>
      </c>
      <c r="E82" t="s">
        <v>282</v>
      </c>
      <c r="J82" s="22">
        <v>59870</v>
      </c>
      <c r="K82">
        <v>26</v>
      </c>
      <c r="L82" t="s">
        <v>68</v>
      </c>
      <c r="M82">
        <v>1</v>
      </c>
      <c r="N82" t="s">
        <v>25</v>
      </c>
      <c r="P82" t="s">
        <v>27</v>
      </c>
      <c r="Y82" t="s">
        <v>35</v>
      </c>
      <c r="AE82" t="s">
        <v>1292</v>
      </c>
      <c r="AG82" t="s">
        <v>35</v>
      </c>
      <c r="AM82" t="s">
        <v>1292</v>
      </c>
      <c r="AO82" t="s">
        <v>84</v>
      </c>
      <c r="AQ82" t="s">
        <v>43</v>
      </c>
      <c r="AR82" t="s">
        <v>44</v>
      </c>
      <c r="AS82" t="s">
        <v>45</v>
      </c>
      <c r="AT82" t="s">
        <v>46</v>
      </c>
      <c r="AX82" t="s">
        <v>49</v>
      </c>
      <c r="AY82" t="s">
        <v>50</v>
      </c>
      <c r="AZ82" t="s">
        <v>51</v>
      </c>
      <c r="BA82" t="s">
        <v>52</v>
      </c>
      <c r="BB82" t="s">
        <v>53</v>
      </c>
      <c r="BE82" t="s">
        <v>56</v>
      </c>
      <c r="BH82" t="s">
        <v>58</v>
      </c>
      <c r="BJ82" t="s">
        <v>60</v>
      </c>
      <c r="BN82" t="s">
        <v>64</v>
      </c>
      <c r="BP82" t="s">
        <v>66</v>
      </c>
    </row>
    <row r="83" spans="1:72" x14ac:dyDescent="0.2">
      <c r="A83">
        <v>13002311174</v>
      </c>
      <c r="B83">
        <v>409014212</v>
      </c>
      <c r="C83" s="1">
        <v>44467.478958333333</v>
      </c>
      <c r="D83" s="1">
        <v>44467.48337962963</v>
      </c>
      <c r="E83" t="s">
        <v>339</v>
      </c>
      <c r="J83" s="22">
        <v>59833</v>
      </c>
      <c r="K83">
        <v>36</v>
      </c>
      <c r="L83" t="s">
        <v>76</v>
      </c>
      <c r="M83">
        <v>3</v>
      </c>
      <c r="N83" t="s">
        <v>25</v>
      </c>
      <c r="O83" t="s">
        <v>26</v>
      </c>
      <c r="P83" t="s">
        <v>27</v>
      </c>
      <c r="W83" t="s">
        <v>34</v>
      </c>
      <c r="Y83" t="s">
        <v>35</v>
      </c>
      <c r="AD83" t="s">
        <v>40</v>
      </c>
      <c r="AG83" t="s">
        <v>35</v>
      </c>
      <c r="AL83" t="s">
        <v>40</v>
      </c>
      <c r="AO83" t="s">
        <v>69</v>
      </c>
      <c r="AQ83" t="s">
        <v>43</v>
      </c>
      <c r="AR83" t="s">
        <v>44</v>
      </c>
      <c r="BA83" t="s">
        <v>52</v>
      </c>
      <c r="BE83" t="s">
        <v>56</v>
      </c>
      <c r="BI83" t="s">
        <v>59</v>
      </c>
      <c r="BN83" t="s">
        <v>64</v>
      </c>
      <c r="BR83" s="4" t="s">
        <v>340</v>
      </c>
      <c r="BS83" s="4" t="s">
        <v>341</v>
      </c>
      <c r="BT83" s="4" t="s">
        <v>342</v>
      </c>
    </row>
    <row r="84" spans="1:72" x14ac:dyDescent="0.2">
      <c r="A84" s="6">
        <v>12971156187</v>
      </c>
      <c r="B84" s="6">
        <v>409014212</v>
      </c>
      <c r="C84" s="11">
        <v>44454.95648148148</v>
      </c>
      <c r="D84" s="11">
        <v>44454.969733796293</v>
      </c>
      <c r="E84" s="6" t="s">
        <v>1155</v>
      </c>
      <c r="F84" s="6"/>
      <c r="G84" s="6"/>
      <c r="H84" s="6"/>
      <c r="I84" s="6"/>
      <c r="J84" s="24">
        <v>59802</v>
      </c>
      <c r="K84" s="6">
        <v>22</v>
      </c>
      <c r="L84" s="6" t="s">
        <v>68</v>
      </c>
      <c r="M84" s="6">
        <v>2</v>
      </c>
      <c r="N84" s="6"/>
      <c r="O84" s="6"/>
      <c r="P84" s="6" t="s">
        <v>27</v>
      </c>
      <c r="Q84" s="6"/>
      <c r="R84" s="6"/>
      <c r="S84" s="6"/>
      <c r="T84" s="6"/>
      <c r="U84" s="6"/>
      <c r="V84" s="6"/>
      <c r="W84" s="6"/>
      <c r="X84" s="6"/>
      <c r="Y84" s="6" t="s">
        <v>35</v>
      </c>
      <c r="Z84" s="6"/>
      <c r="AA84" s="6"/>
      <c r="AB84" s="6"/>
      <c r="AC84" s="6"/>
      <c r="AD84" s="6"/>
      <c r="AE84" s="6" t="s">
        <v>1292</v>
      </c>
      <c r="AF84" s="6"/>
      <c r="AG84" s="6" t="s">
        <v>35</v>
      </c>
      <c r="AH84" s="6"/>
      <c r="AI84" s="6"/>
      <c r="AJ84" s="6"/>
      <c r="AK84" s="6"/>
      <c r="AL84" s="6"/>
      <c r="AM84" s="6" t="s">
        <v>1292</v>
      </c>
      <c r="AN84" s="6"/>
      <c r="AO84" s="6" t="s">
        <v>84</v>
      </c>
      <c r="AP84" s="6"/>
      <c r="AQ84" s="6"/>
      <c r="AR84" s="6" t="s">
        <v>44</v>
      </c>
      <c r="AS84" s="6" t="s">
        <v>45</v>
      </c>
      <c r="AT84" s="6"/>
      <c r="AU84" s="6"/>
      <c r="AV84" s="6"/>
      <c r="AW84" s="6"/>
      <c r="AX84" s="6"/>
      <c r="AY84" s="6"/>
      <c r="AZ84" s="6"/>
      <c r="BA84" s="6" t="s">
        <v>52</v>
      </c>
      <c r="BB84" s="6"/>
      <c r="BC84" s="6"/>
      <c r="BD84" s="6"/>
      <c r="BE84" s="6" t="s">
        <v>56</v>
      </c>
      <c r="BF84" s="6"/>
      <c r="BG84" s="6"/>
      <c r="BH84" s="6" t="s">
        <v>58</v>
      </c>
      <c r="BI84" s="6"/>
      <c r="BJ84" s="6"/>
      <c r="BK84" s="6"/>
      <c r="BL84" s="6"/>
      <c r="BM84" s="6"/>
      <c r="BN84" s="6"/>
      <c r="BO84" s="6"/>
      <c r="BP84" s="6"/>
      <c r="BQ84" s="6"/>
      <c r="BR84" s="6" t="s">
        <v>1156</v>
      </c>
      <c r="BS84" s="6" t="s">
        <v>1157</v>
      </c>
      <c r="BT84" s="6" t="s">
        <v>1158</v>
      </c>
    </row>
    <row r="85" spans="1:72" x14ac:dyDescent="0.2">
      <c r="A85">
        <v>13036363971</v>
      </c>
      <c r="B85">
        <v>409014212</v>
      </c>
      <c r="C85" s="1">
        <v>44480.628078703703</v>
      </c>
      <c r="D85" s="1">
        <v>44480.632349537038</v>
      </c>
      <c r="E85" t="s">
        <v>75</v>
      </c>
      <c r="J85" s="22">
        <v>59803</v>
      </c>
      <c r="K85">
        <v>43</v>
      </c>
      <c r="L85" t="s">
        <v>76</v>
      </c>
      <c r="M85">
        <v>3</v>
      </c>
      <c r="N85" t="s">
        <v>25</v>
      </c>
      <c r="O85" t="s">
        <v>26</v>
      </c>
      <c r="Y85" t="s">
        <v>35</v>
      </c>
      <c r="Z85" t="s">
        <v>36</v>
      </c>
      <c r="AD85" t="s">
        <v>40</v>
      </c>
      <c r="AE85" t="s">
        <v>1292</v>
      </c>
      <c r="AG85" t="s">
        <v>35</v>
      </c>
      <c r="AH85" t="s">
        <v>36</v>
      </c>
      <c r="AJ85" t="s">
        <v>38</v>
      </c>
      <c r="AM85" t="s">
        <v>1292</v>
      </c>
      <c r="AO85" t="s">
        <v>69</v>
      </c>
      <c r="AP85" t="s">
        <v>42</v>
      </c>
      <c r="AQ85" t="s">
        <v>43</v>
      </c>
      <c r="AR85" t="s">
        <v>44</v>
      </c>
      <c r="AS85" t="s">
        <v>45</v>
      </c>
      <c r="AT85" t="s">
        <v>46</v>
      </c>
      <c r="AU85" t="s">
        <v>47</v>
      </c>
      <c r="AX85" t="s">
        <v>49</v>
      </c>
      <c r="BA85" t="s">
        <v>52</v>
      </c>
      <c r="BB85" t="s">
        <v>53</v>
      </c>
      <c r="BC85" t="s">
        <v>54</v>
      </c>
      <c r="BJ85" t="s">
        <v>60</v>
      </c>
      <c r="BN85" t="s">
        <v>64</v>
      </c>
      <c r="BR85" s="4" t="s">
        <v>77</v>
      </c>
    </row>
    <row r="86" spans="1:72" x14ac:dyDescent="0.2">
      <c r="A86">
        <v>13028934811</v>
      </c>
      <c r="B86">
        <v>409014212</v>
      </c>
      <c r="C86" s="1">
        <v>44476.896458333336</v>
      </c>
      <c r="D86" s="1">
        <v>44476.93246527778</v>
      </c>
      <c r="E86" t="s">
        <v>78</v>
      </c>
      <c r="J86" s="22">
        <v>59803</v>
      </c>
      <c r="K86">
        <v>63</v>
      </c>
      <c r="N86" t="s">
        <v>25</v>
      </c>
      <c r="O86" t="s">
        <v>26</v>
      </c>
      <c r="Y86" t="s">
        <v>35</v>
      </c>
      <c r="AD86" t="s">
        <v>40</v>
      </c>
      <c r="AE86" t="s">
        <v>1292</v>
      </c>
      <c r="AG86" t="s">
        <v>35</v>
      </c>
      <c r="AH86" t="s">
        <v>36</v>
      </c>
      <c r="AL86" t="s">
        <v>40</v>
      </c>
      <c r="AM86" t="s">
        <v>1292</v>
      </c>
      <c r="AO86" t="s">
        <v>69</v>
      </c>
      <c r="AP86" t="s">
        <v>42</v>
      </c>
      <c r="AS86" t="s">
        <v>45</v>
      </c>
      <c r="BA86" t="s">
        <v>52</v>
      </c>
      <c r="BB86" t="s">
        <v>53</v>
      </c>
      <c r="BJ86" t="s">
        <v>60</v>
      </c>
      <c r="BO86" t="s">
        <v>65</v>
      </c>
      <c r="BR86" s="4" t="s">
        <v>79</v>
      </c>
      <c r="BS86" s="4" t="s">
        <v>80</v>
      </c>
      <c r="BT86" s="4" t="s">
        <v>81</v>
      </c>
    </row>
    <row r="87" spans="1:72" x14ac:dyDescent="0.2">
      <c r="A87">
        <v>13027504911</v>
      </c>
      <c r="B87">
        <v>409014212</v>
      </c>
      <c r="C87" s="1">
        <v>44476.46471064815</v>
      </c>
      <c r="D87" s="1">
        <v>44476.470150462963</v>
      </c>
      <c r="E87" t="s">
        <v>88</v>
      </c>
      <c r="J87" s="22">
        <v>59802</v>
      </c>
      <c r="K87">
        <v>31</v>
      </c>
      <c r="L87" t="s">
        <v>89</v>
      </c>
      <c r="M87">
        <v>1</v>
      </c>
      <c r="N87" t="s">
        <v>25</v>
      </c>
      <c r="O87" t="s">
        <v>26</v>
      </c>
      <c r="Z87" t="s">
        <v>36</v>
      </c>
      <c r="AC87" t="s">
        <v>39</v>
      </c>
      <c r="AD87" t="s">
        <v>40</v>
      </c>
      <c r="AE87" t="s">
        <v>1292</v>
      </c>
      <c r="AH87" t="s">
        <v>36</v>
      </c>
      <c r="AK87" t="s">
        <v>39</v>
      </c>
      <c r="AL87" t="s">
        <v>40</v>
      </c>
      <c r="AM87" t="s">
        <v>1292</v>
      </c>
      <c r="AO87" t="s">
        <v>84</v>
      </c>
      <c r="AR87" t="s">
        <v>44</v>
      </c>
      <c r="AS87" t="s">
        <v>45</v>
      </c>
      <c r="AX87" t="s">
        <v>49</v>
      </c>
      <c r="BB87" t="s">
        <v>53</v>
      </c>
      <c r="BH87" t="s">
        <v>58</v>
      </c>
      <c r="BP87" t="s">
        <v>66</v>
      </c>
    </row>
    <row r="88" spans="1:72" x14ac:dyDescent="0.2">
      <c r="A88">
        <v>13023219923</v>
      </c>
      <c r="B88">
        <v>409014212</v>
      </c>
      <c r="C88" s="1">
        <v>44475.222627314812</v>
      </c>
      <c r="D88" s="1">
        <v>44475.226527777777</v>
      </c>
      <c r="E88" t="s">
        <v>115</v>
      </c>
      <c r="J88" s="22">
        <v>59801</v>
      </c>
      <c r="K88">
        <v>67</v>
      </c>
      <c r="M88">
        <v>2</v>
      </c>
      <c r="N88" t="s">
        <v>25</v>
      </c>
      <c r="O88" t="s">
        <v>26</v>
      </c>
      <c r="Y88" t="s">
        <v>35</v>
      </c>
      <c r="AE88" t="s">
        <v>1292</v>
      </c>
      <c r="AG88" t="s">
        <v>35</v>
      </c>
      <c r="AH88" t="s">
        <v>36</v>
      </c>
      <c r="AO88" t="s">
        <v>101</v>
      </c>
      <c r="AP88" t="s">
        <v>42</v>
      </c>
      <c r="AS88" t="s">
        <v>45</v>
      </c>
      <c r="AY88" t="s">
        <v>50</v>
      </c>
      <c r="BD88" t="s">
        <v>55</v>
      </c>
      <c r="BH88" t="s">
        <v>58</v>
      </c>
      <c r="BK88" t="s">
        <v>61</v>
      </c>
      <c r="BR88" s="4" t="s">
        <v>116</v>
      </c>
      <c r="BS88" s="4" t="s">
        <v>117</v>
      </c>
      <c r="BT88" s="4" t="s">
        <v>118</v>
      </c>
    </row>
    <row r="89" spans="1:72" x14ac:dyDescent="0.2">
      <c r="A89">
        <v>12977844890</v>
      </c>
      <c r="B89">
        <v>409014212</v>
      </c>
      <c r="C89" s="1">
        <v>44457.399895833332</v>
      </c>
      <c r="D89" s="1">
        <v>44457.406226851854</v>
      </c>
      <c r="E89" t="s">
        <v>911</v>
      </c>
      <c r="J89" s="22">
        <v>59802</v>
      </c>
      <c r="K89">
        <v>29</v>
      </c>
      <c r="L89" t="s">
        <v>83</v>
      </c>
      <c r="M89">
        <v>2</v>
      </c>
      <c r="N89" t="s">
        <v>25</v>
      </c>
      <c r="P89" t="s">
        <v>27</v>
      </c>
      <c r="W89" t="s">
        <v>34</v>
      </c>
      <c r="Y89" t="s">
        <v>35</v>
      </c>
      <c r="AE89" t="s">
        <v>1292</v>
      </c>
      <c r="AG89" t="s">
        <v>35</v>
      </c>
      <c r="AM89" t="s">
        <v>1292</v>
      </c>
      <c r="AO89" t="s">
        <v>84</v>
      </c>
      <c r="AQ89" t="s">
        <v>43</v>
      </c>
      <c r="AR89" t="s">
        <v>44</v>
      </c>
      <c r="AY89" t="s">
        <v>50</v>
      </c>
      <c r="BB89" t="s">
        <v>53</v>
      </c>
      <c r="BL89" t="s">
        <v>62</v>
      </c>
      <c r="BN89" t="s">
        <v>64</v>
      </c>
      <c r="BR89" s="4" t="s">
        <v>912</v>
      </c>
      <c r="BS89" s="4" t="s">
        <v>913</v>
      </c>
      <c r="BT89" s="4" t="s">
        <v>914</v>
      </c>
    </row>
    <row r="90" spans="1:72" x14ac:dyDescent="0.2">
      <c r="A90">
        <v>13021530341</v>
      </c>
      <c r="B90">
        <v>409014212</v>
      </c>
      <c r="C90" s="1">
        <v>44474.606203703705</v>
      </c>
      <c r="D90" s="1">
        <v>44474.609085648146</v>
      </c>
      <c r="E90" t="s">
        <v>134</v>
      </c>
      <c r="J90" s="22">
        <v>59801</v>
      </c>
      <c r="K90">
        <v>57</v>
      </c>
      <c r="L90" t="s">
        <v>76</v>
      </c>
      <c r="M90">
        <v>1</v>
      </c>
      <c r="O90" t="s">
        <v>26</v>
      </c>
      <c r="Y90" t="s">
        <v>35</v>
      </c>
      <c r="AG90" t="s">
        <v>35</v>
      </c>
      <c r="AO90" t="s">
        <v>69</v>
      </c>
      <c r="AP90" t="s">
        <v>42</v>
      </c>
      <c r="AR90" t="s">
        <v>44</v>
      </c>
      <c r="AX90" t="s">
        <v>49</v>
      </c>
      <c r="AY90" t="s">
        <v>50</v>
      </c>
      <c r="BK90" t="s">
        <v>61</v>
      </c>
      <c r="BP90" t="s">
        <v>66</v>
      </c>
    </row>
    <row r="91" spans="1:72" x14ac:dyDescent="0.2">
      <c r="A91">
        <v>13022338353</v>
      </c>
      <c r="B91">
        <v>409014212</v>
      </c>
      <c r="C91" s="1">
        <v>44474.856122685182</v>
      </c>
      <c r="D91" s="1">
        <v>44474.861018518517</v>
      </c>
      <c r="E91" t="s">
        <v>122</v>
      </c>
      <c r="J91" s="22">
        <v>59802</v>
      </c>
      <c r="K91">
        <v>29</v>
      </c>
      <c r="L91" t="s">
        <v>83</v>
      </c>
      <c r="M91">
        <v>2</v>
      </c>
      <c r="N91" t="s">
        <v>25</v>
      </c>
      <c r="O91" t="s">
        <v>26</v>
      </c>
      <c r="W91" t="s">
        <v>34</v>
      </c>
      <c r="Y91" t="s">
        <v>35</v>
      </c>
      <c r="AD91" t="s">
        <v>40</v>
      </c>
      <c r="AE91" t="s">
        <v>1292</v>
      </c>
      <c r="AG91" t="s">
        <v>35</v>
      </c>
      <c r="AH91" t="s">
        <v>36</v>
      </c>
      <c r="AM91" t="s">
        <v>1292</v>
      </c>
      <c r="AO91" t="s">
        <v>69</v>
      </c>
      <c r="AQ91" t="s">
        <v>43</v>
      </c>
      <c r="AS91" t="s">
        <v>45</v>
      </c>
      <c r="AX91" t="s">
        <v>49</v>
      </c>
      <c r="BA91" t="s">
        <v>52</v>
      </c>
      <c r="BE91" t="s">
        <v>56</v>
      </c>
      <c r="BI91" t="s">
        <v>59</v>
      </c>
      <c r="BJ91" t="s">
        <v>60</v>
      </c>
      <c r="BS91" s="4" t="s">
        <v>123</v>
      </c>
      <c r="BT91" s="4" t="s">
        <v>124</v>
      </c>
    </row>
    <row r="92" spans="1:72" s="6" customFormat="1" x14ac:dyDescent="0.2">
      <c r="A92">
        <v>13020581521</v>
      </c>
      <c r="B92">
        <v>409014212</v>
      </c>
      <c r="C92" s="1">
        <v>44474.373460648145</v>
      </c>
      <c r="D92" s="1">
        <v>44474.385381944441</v>
      </c>
      <c r="E92" t="s">
        <v>149</v>
      </c>
      <c r="F92"/>
      <c r="G92"/>
      <c r="H92"/>
      <c r="I92"/>
      <c r="J92" s="22">
        <v>59804</v>
      </c>
      <c r="K92">
        <v>65</v>
      </c>
      <c r="L92" t="s">
        <v>83</v>
      </c>
      <c r="M92">
        <v>2</v>
      </c>
      <c r="N92" t="s">
        <v>25</v>
      </c>
      <c r="O92" t="s">
        <v>26</v>
      </c>
      <c r="P92"/>
      <c r="Q92"/>
      <c r="R92"/>
      <c r="S92"/>
      <c r="T92"/>
      <c r="U92"/>
      <c r="V92"/>
      <c r="W92"/>
      <c r="X92"/>
      <c r="Y92" t="s">
        <v>35</v>
      </c>
      <c r="Z92"/>
      <c r="AA92"/>
      <c r="AB92" t="s">
        <v>38</v>
      </c>
      <c r="AC92" t="s">
        <v>39</v>
      </c>
      <c r="AD92" t="s">
        <v>40</v>
      </c>
      <c r="AE92" t="s">
        <v>1292</v>
      </c>
      <c r="AF92"/>
      <c r="AG92" t="s">
        <v>35</v>
      </c>
      <c r="AH92"/>
      <c r="AI92"/>
      <c r="AJ92" t="s">
        <v>38</v>
      </c>
      <c r="AK92"/>
      <c r="AL92" t="s">
        <v>40</v>
      </c>
      <c r="AM92" t="s">
        <v>1292</v>
      </c>
      <c r="AN92"/>
      <c r="AO92" t="s">
        <v>69</v>
      </c>
      <c r="AP92" t="s">
        <v>42</v>
      </c>
      <c r="AQ92" t="s">
        <v>43</v>
      </c>
      <c r="AR92" t="s">
        <v>44</v>
      </c>
      <c r="AS92" t="s">
        <v>45</v>
      </c>
      <c r="AT92"/>
      <c r="AU92"/>
      <c r="AV92"/>
      <c r="AW92"/>
      <c r="AX92"/>
      <c r="AY92" t="s">
        <v>50</v>
      </c>
      <c r="AZ92" t="s">
        <v>51</v>
      </c>
      <c r="BA92"/>
      <c r="BB92"/>
      <c r="BC92"/>
      <c r="BD92"/>
      <c r="BE92"/>
      <c r="BF92"/>
      <c r="BG92"/>
      <c r="BH92" t="s">
        <v>58</v>
      </c>
      <c r="BI92"/>
      <c r="BJ92"/>
      <c r="BK92"/>
      <c r="BL92"/>
      <c r="BM92"/>
      <c r="BN92" t="s">
        <v>64</v>
      </c>
      <c r="BO92"/>
      <c r="BP92"/>
      <c r="BQ92"/>
      <c r="BR92" s="4" t="s">
        <v>150</v>
      </c>
      <c r="BS92" s="4" t="s">
        <v>151</v>
      </c>
      <c r="BT92" s="4" t="s">
        <v>152</v>
      </c>
    </row>
    <row r="93" spans="1:72" x14ac:dyDescent="0.2">
      <c r="A93">
        <v>13020519297</v>
      </c>
      <c r="B93">
        <v>409014212</v>
      </c>
      <c r="C93" s="1">
        <v>44474.367326388892</v>
      </c>
      <c r="D93" s="1">
        <v>44474.372187499997</v>
      </c>
      <c r="E93" t="s">
        <v>153</v>
      </c>
      <c r="J93" s="22">
        <v>59833</v>
      </c>
      <c r="K93">
        <v>68</v>
      </c>
      <c r="L93" t="s">
        <v>89</v>
      </c>
      <c r="M93">
        <v>2</v>
      </c>
      <c r="N93" t="s">
        <v>25</v>
      </c>
      <c r="O93" t="s">
        <v>26</v>
      </c>
      <c r="Y93" t="s">
        <v>35</v>
      </c>
      <c r="Z93" t="s">
        <v>36</v>
      </c>
      <c r="AD93" t="s">
        <v>40</v>
      </c>
      <c r="AE93" t="s">
        <v>1292</v>
      </c>
      <c r="AG93" t="s">
        <v>35</v>
      </c>
      <c r="AH93" t="s">
        <v>36</v>
      </c>
      <c r="AO93" t="s">
        <v>69</v>
      </c>
      <c r="AP93" t="s">
        <v>42</v>
      </c>
      <c r="AS93" t="s">
        <v>45</v>
      </c>
      <c r="AY93" t="s">
        <v>50</v>
      </c>
      <c r="AZ93" t="s">
        <v>51</v>
      </c>
      <c r="BH93" t="s">
        <v>58</v>
      </c>
      <c r="BI93" t="s">
        <v>59</v>
      </c>
      <c r="BR93" s="4" t="s">
        <v>154</v>
      </c>
      <c r="BS93" s="4" t="s">
        <v>155</v>
      </c>
      <c r="BT93" s="4" t="s">
        <v>156</v>
      </c>
    </row>
    <row r="94" spans="1:72" x14ac:dyDescent="0.2">
      <c r="A94">
        <v>13020437324</v>
      </c>
      <c r="B94">
        <v>409014212</v>
      </c>
      <c r="C94" s="1">
        <v>44474.348263888889</v>
      </c>
      <c r="D94" s="1">
        <v>44474.354386574072</v>
      </c>
      <c r="E94" t="s">
        <v>162</v>
      </c>
      <c r="J94" s="22">
        <v>59801</v>
      </c>
      <c r="K94">
        <v>24</v>
      </c>
      <c r="L94" t="s">
        <v>68</v>
      </c>
      <c r="M94">
        <v>2</v>
      </c>
      <c r="N94" t="s">
        <v>25</v>
      </c>
      <c r="O94" t="s">
        <v>26</v>
      </c>
      <c r="Y94" t="s">
        <v>35</v>
      </c>
      <c r="AD94" t="s">
        <v>40</v>
      </c>
      <c r="AG94" t="s">
        <v>35</v>
      </c>
      <c r="AH94" t="s">
        <v>36</v>
      </c>
      <c r="AO94" t="s">
        <v>84</v>
      </c>
      <c r="AS94" t="s">
        <v>45</v>
      </c>
      <c r="AT94" t="s">
        <v>46</v>
      </c>
      <c r="AX94" t="s">
        <v>49</v>
      </c>
      <c r="BB94" t="s">
        <v>53</v>
      </c>
      <c r="BC94" t="s">
        <v>54</v>
      </c>
      <c r="BF94" t="s">
        <v>163</v>
      </c>
      <c r="BH94" t="s">
        <v>58</v>
      </c>
      <c r="BK94" t="s">
        <v>61</v>
      </c>
      <c r="BS94" s="4" t="s">
        <v>164</v>
      </c>
      <c r="BT94" s="4" t="s">
        <v>165</v>
      </c>
    </row>
    <row r="95" spans="1:72" x14ac:dyDescent="0.2">
      <c r="A95">
        <v>13020350288</v>
      </c>
      <c r="B95">
        <v>409014212</v>
      </c>
      <c r="C95" s="1">
        <v>44474.332245370373</v>
      </c>
      <c r="D95" s="1">
        <v>44474.3358912037</v>
      </c>
      <c r="E95" t="s">
        <v>175</v>
      </c>
      <c r="J95" s="22">
        <v>59801</v>
      </c>
      <c r="K95">
        <v>41</v>
      </c>
      <c r="L95" t="s">
        <v>76</v>
      </c>
      <c r="M95">
        <v>4</v>
      </c>
      <c r="N95" t="s">
        <v>25</v>
      </c>
      <c r="O95" t="s">
        <v>26</v>
      </c>
      <c r="Z95" t="s">
        <v>36</v>
      </c>
      <c r="AE95" t="s">
        <v>1292</v>
      </c>
      <c r="AH95" t="s">
        <v>36</v>
      </c>
      <c r="AM95" t="s">
        <v>1292</v>
      </c>
      <c r="AO95" t="s">
        <v>84</v>
      </c>
      <c r="AS95" t="s">
        <v>45</v>
      </c>
      <c r="AU95" t="s">
        <v>47</v>
      </c>
      <c r="BA95" t="s">
        <v>52</v>
      </c>
      <c r="BB95" t="s">
        <v>53</v>
      </c>
      <c r="BI95" t="s">
        <v>59</v>
      </c>
      <c r="BK95" t="s">
        <v>61</v>
      </c>
      <c r="BR95" s="4" t="s">
        <v>176</v>
      </c>
      <c r="BS95" s="4" t="s">
        <v>177</v>
      </c>
    </row>
    <row r="96" spans="1:72" x14ac:dyDescent="0.2">
      <c r="A96">
        <v>13020346246</v>
      </c>
      <c r="B96">
        <v>409014212</v>
      </c>
      <c r="C96" s="1">
        <v>44474.331076388888</v>
      </c>
      <c r="D96" s="1">
        <v>44474.335011574076</v>
      </c>
      <c r="E96" t="s">
        <v>178</v>
      </c>
      <c r="J96" s="22">
        <v>59802</v>
      </c>
      <c r="K96">
        <v>49</v>
      </c>
      <c r="L96" t="s">
        <v>76</v>
      </c>
      <c r="M96">
        <v>2</v>
      </c>
      <c r="N96" t="s">
        <v>25</v>
      </c>
      <c r="O96" t="s">
        <v>26</v>
      </c>
      <c r="AD96" t="s">
        <v>40</v>
      </c>
      <c r="AE96" t="s">
        <v>1292</v>
      </c>
      <c r="AG96" t="s">
        <v>35</v>
      </c>
      <c r="AM96" t="s">
        <v>1292</v>
      </c>
      <c r="AO96" t="s">
        <v>84</v>
      </c>
      <c r="AR96" t="s">
        <v>44</v>
      </c>
      <c r="AS96" t="s">
        <v>45</v>
      </c>
      <c r="BA96" t="s">
        <v>52</v>
      </c>
      <c r="BB96" t="s">
        <v>53</v>
      </c>
      <c r="BH96" t="s">
        <v>58</v>
      </c>
      <c r="BJ96" t="s">
        <v>60</v>
      </c>
      <c r="BR96" s="4" t="s">
        <v>179</v>
      </c>
      <c r="BS96" s="4" t="s">
        <v>180</v>
      </c>
      <c r="BT96" s="4" t="s">
        <v>181</v>
      </c>
    </row>
    <row r="97" spans="1:72" x14ac:dyDescent="0.2">
      <c r="A97">
        <v>13020337850</v>
      </c>
      <c r="B97">
        <v>409014212</v>
      </c>
      <c r="C97" s="1">
        <v>44474.3280787037</v>
      </c>
      <c r="D97" s="1">
        <v>44474.333148148151</v>
      </c>
      <c r="E97" t="s">
        <v>182</v>
      </c>
      <c r="J97" s="22">
        <v>59804</v>
      </c>
      <c r="K97">
        <v>42</v>
      </c>
      <c r="L97" t="s">
        <v>76</v>
      </c>
      <c r="M97">
        <v>3</v>
      </c>
      <c r="N97" t="s">
        <v>25</v>
      </c>
      <c r="O97" t="s">
        <v>26</v>
      </c>
      <c r="Y97" t="s">
        <v>35</v>
      </c>
      <c r="AE97" t="s">
        <v>1292</v>
      </c>
      <c r="AG97" t="s">
        <v>35</v>
      </c>
      <c r="AM97" t="s">
        <v>1292</v>
      </c>
      <c r="AO97" t="s">
        <v>136</v>
      </c>
      <c r="AP97" t="s">
        <v>42</v>
      </c>
      <c r="AS97" t="s">
        <v>45</v>
      </c>
      <c r="AY97" t="s">
        <v>50</v>
      </c>
      <c r="BB97" t="s">
        <v>53</v>
      </c>
      <c r="BG97" t="s">
        <v>57</v>
      </c>
      <c r="BR97" s="4" t="s">
        <v>183</v>
      </c>
      <c r="BS97" s="4" t="s">
        <v>184</v>
      </c>
      <c r="BT97" s="4" t="s">
        <v>185</v>
      </c>
    </row>
    <row r="98" spans="1:72" x14ac:dyDescent="0.2">
      <c r="A98">
        <v>13020255341</v>
      </c>
      <c r="B98">
        <v>409014212</v>
      </c>
      <c r="C98" s="1">
        <v>44474.312488425923</v>
      </c>
      <c r="D98" s="1">
        <v>44474.315439814818</v>
      </c>
      <c r="E98" t="s">
        <v>186</v>
      </c>
      <c r="J98" s="22">
        <v>59826</v>
      </c>
      <c r="K98">
        <v>61</v>
      </c>
      <c r="L98" t="s">
        <v>89</v>
      </c>
      <c r="M98">
        <v>2</v>
      </c>
      <c r="N98" t="s">
        <v>25</v>
      </c>
      <c r="O98" t="s">
        <v>26</v>
      </c>
      <c r="Z98" t="s">
        <v>36</v>
      </c>
      <c r="AG98" t="s">
        <v>35</v>
      </c>
      <c r="AO98" t="s">
        <v>101</v>
      </c>
      <c r="AQ98" t="s">
        <v>43</v>
      </c>
      <c r="AR98" t="s">
        <v>44</v>
      </c>
      <c r="AS98" t="s">
        <v>45</v>
      </c>
      <c r="AW98" t="s">
        <v>48</v>
      </c>
      <c r="AY98" t="s">
        <v>50</v>
      </c>
      <c r="AZ98" t="s">
        <v>51</v>
      </c>
      <c r="BA98" t="s">
        <v>52</v>
      </c>
      <c r="BB98" t="s">
        <v>53</v>
      </c>
      <c r="BH98" t="s">
        <v>58</v>
      </c>
      <c r="BI98" t="s">
        <v>59</v>
      </c>
      <c r="BQ98" t="s">
        <v>187</v>
      </c>
      <c r="BR98" s="4" t="s">
        <v>188</v>
      </c>
    </row>
    <row r="99" spans="1:72" x14ac:dyDescent="0.2">
      <c r="A99">
        <v>13020655907</v>
      </c>
      <c r="B99">
        <v>409014212</v>
      </c>
      <c r="C99" s="1">
        <v>44474.398958333331</v>
      </c>
      <c r="D99" s="1">
        <v>44474.401388888888</v>
      </c>
      <c r="E99" t="s">
        <v>145</v>
      </c>
      <c r="J99" s="22">
        <v>59801</v>
      </c>
      <c r="K99">
        <v>31</v>
      </c>
      <c r="L99" t="s">
        <v>68</v>
      </c>
      <c r="M99">
        <v>1</v>
      </c>
      <c r="N99" t="s">
        <v>25</v>
      </c>
      <c r="O99" t="s">
        <v>26</v>
      </c>
      <c r="W99" t="s">
        <v>34</v>
      </c>
      <c r="Y99" t="s">
        <v>35</v>
      </c>
      <c r="AG99" t="s">
        <v>35</v>
      </c>
      <c r="AO99" t="s">
        <v>84</v>
      </c>
      <c r="AR99" t="s">
        <v>44</v>
      </c>
      <c r="BA99" t="s">
        <v>52</v>
      </c>
      <c r="BB99" t="s">
        <v>53</v>
      </c>
      <c r="BH99" t="s">
        <v>58</v>
      </c>
      <c r="BN99" t="s">
        <v>64</v>
      </c>
      <c r="BR99" s="4" t="s">
        <v>146</v>
      </c>
      <c r="BS99" s="4" t="s">
        <v>147</v>
      </c>
      <c r="BT99" s="4" t="s">
        <v>148</v>
      </c>
    </row>
    <row r="100" spans="1:72" x14ac:dyDescent="0.2">
      <c r="A100">
        <v>13006243400</v>
      </c>
      <c r="B100">
        <v>409014212</v>
      </c>
      <c r="C100" s="1">
        <v>44468.624745370369</v>
      </c>
      <c r="D100" s="1">
        <v>44468.630509259259</v>
      </c>
      <c r="E100" t="s">
        <v>209</v>
      </c>
      <c r="J100" s="22">
        <v>59802</v>
      </c>
      <c r="K100">
        <v>62</v>
      </c>
      <c r="L100" t="s">
        <v>89</v>
      </c>
      <c r="M100">
        <v>2</v>
      </c>
      <c r="O100" t="s">
        <v>26</v>
      </c>
      <c r="AC100" t="s">
        <v>39</v>
      </c>
      <c r="AD100" t="s">
        <v>40</v>
      </c>
      <c r="AK100" t="s">
        <v>39</v>
      </c>
      <c r="AL100" t="s">
        <v>40</v>
      </c>
      <c r="AO100" t="s">
        <v>101</v>
      </c>
      <c r="AR100" t="s">
        <v>44</v>
      </c>
      <c r="AS100" t="s">
        <v>45</v>
      </c>
      <c r="AY100" t="s">
        <v>50</v>
      </c>
      <c r="BB100" t="s">
        <v>53</v>
      </c>
      <c r="BH100" t="s">
        <v>58</v>
      </c>
      <c r="BN100" t="s">
        <v>64</v>
      </c>
      <c r="BR100" s="4" t="s">
        <v>210</v>
      </c>
      <c r="BS100" s="4" t="s">
        <v>211</v>
      </c>
      <c r="BT100" s="4" t="s">
        <v>212</v>
      </c>
    </row>
    <row r="101" spans="1:72" x14ac:dyDescent="0.2">
      <c r="A101">
        <v>13005735099</v>
      </c>
      <c r="B101">
        <v>409014212</v>
      </c>
      <c r="C101" s="1">
        <v>44468.506909722222</v>
      </c>
      <c r="D101" s="1">
        <v>44468.510659722226</v>
      </c>
      <c r="E101" t="s">
        <v>233</v>
      </c>
      <c r="J101" s="22">
        <v>59804</v>
      </c>
      <c r="K101">
        <v>29</v>
      </c>
      <c r="L101" t="s">
        <v>141</v>
      </c>
      <c r="M101">
        <v>2</v>
      </c>
      <c r="N101" t="s">
        <v>25</v>
      </c>
      <c r="O101" t="s">
        <v>26</v>
      </c>
      <c r="Z101" t="s">
        <v>36</v>
      </c>
      <c r="AE101" t="s">
        <v>1292</v>
      </c>
      <c r="AG101" t="s">
        <v>35</v>
      </c>
      <c r="AH101" t="s">
        <v>36</v>
      </c>
      <c r="AO101" t="s">
        <v>84</v>
      </c>
      <c r="AQ101" t="s">
        <v>43</v>
      </c>
      <c r="AT101" t="s">
        <v>46</v>
      </c>
      <c r="BA101" t="s">
        <v>52</v>
      </c>
      <c r="BC101" t="s">
        <v>54</v>
      </c>
      <c r="BI101" t="s">
        <v>59</v>
      </c>
      <c r="BJ101" t="s">
        <v>60</v>
      </c>
      <c r="BR101" s="4" t="s">
        <v>234</v>
      </c>
      <c r="BS101" s="4" t="s">
        <v>235</v>
      </c>
      <c r="BT101" s="4" t="s">
        <v>236</v>
      </c>
    </row>
    <row r="102" spans="1:72" x14ac:dyDescent="0.2">
      <c r="A102">
        <v>13005593572</v>
      </c>
      <c r="B102">
        <v>409014212</v>
      </c>
      <c r="C102" s="1">
        <v>44468.476134259261</v>
      </c>
      <c r="D102" s="1">
        <v>44468.479803240742</v>
      </c>
      <c r="E102" t="s">
        <v>237</v>
      </c>
      <c r="J102" s="22">
        <v>59801</v>
      </c>
      <c r="K102">
        <v>28</v>
      </c>
      <c r="L102" t="s">
        <v>83</v>
      </c>
      <c r="M102">
        <v>1</v>
      </c>
      <c r="N102" t="s">
        <v>25</v>
      </c>
      <c r="O102" t="s">
        <v>26</v>
      </c>
      <c r="AD102" t="s">
        <v>40</v>
      </c>
      <c r="AE102" t="s">
        <v>1292</v>
      </c>
      <c r="AG102" t="s">
        <v>35</v>
      </c>
      <c r="AM102" t="s">
        <v>1292</v>
      </c>
      <c r="AO102" t="s">
        <v>84</v>
      </c>
      <c r="AR102" t="s">
        <v>44</v>
      </c>
      <c r="AS102" t="s">
        <v>45</v>
      </c>
      <c r="AY102" t="s">
        <v>50</v>
      </c>
      <c r="BA102" t="s">
        <v>52</v>
      </c>
      <c r="BI102" t="s">
        <v>59</v>
      </c>
      <c r="BN102" t="s">
        <v>64</v>
      </c>
    </row>
    <row r="103" spans="1:72" x14ac:dyDescent="0.2">
      <c r="A103">
        <v>13006851154</v>
      </c>
      <c r="B103">
        <v>409014212</v>
      </c>
      <c r="C103" s="1">
        <v>44468.772604166668</v>
      </c>
      <c r="D103" s="1">
        <v>44468.776747685188</v>
      </c>
      <c r="E103" t="s">
        <v>205</v>
      </c>
      <c r="J103" s="22">
        <v>59802</v>
      </c>
      <c r="K103">
        <v>37</v>
      </c>
      <c r="L103" t="s">
        <v>83</v>
      </c>
      <c r="M103">
        <v>2</v>
      </c>
      <c r="N103" t="s">
        <v>25</v>
      </c>
      <c r="O103" t="s">
        <v>26</v>
      </c>
      <c r="W103" t="s">
        <v>34</v>
      </c>
      <c r="AD103" t="s">
        <v>40</v>
      </c>
      <c r="AE103" t="s">
        <v>1292</v>
      </c>
      <c r="AH103" t="s">
        <v>36</v>
      </c>
      <c r="AM103" t="s">
        <v>1292</v>
      </c>
      <c r="AO103" t="s">
        <v>84</v>
      </c>
      <c r="AR103" t="s">
        <v>44</v>
      </c>
      <c r="AS103" t="s">
        <v>45</v>
      </c>
      <c r="AX103" t="s">
        <v>49</v>
      </c>
      <c r="BB103" t="s">
        <v>53</v>
      </c>
      <c r="BI103" t="s">
        <v>59</v>
      </c>
      <c r="BN103" t="s">
        <v>64</v>
      </c>
      <c r="BR103" s="4" t="s">
        <v>206</v>
      </c>
      <c r="BS103" s="4" t="s">
        <v>207</v>
      </c>
      <c r="BT103" s="4" t="s">
        <v>208</v>
      </c>
    </row>
    <row r="104" spans="1:72" x14ac:dyDescent="0.2">
      <c r="A104">
        <v>13004906119</v>
      </c>
      <c r="B104">
        <v>409014212</v>
      </c>
      <c r="C104" s="1">
        <v>44468.329317129632</v>
      </c>
      <c r="D104" s="1">
        <v>44468.338252314818</v>
      </c>
      <c r="E104" t="s">
        <v>244</v>
      </c>
      <c r="J104" s="22">
        <v>59808</v>
      </c>
      <c r="K104">
        <v>56</v>
      </c>
      <c r="L104" t="s">
        <v>76</v>
      </c>
      <c r="M104">
        <v>2</v>
      </c>
      <c r="N104" t="s">
        <v>25</v>
      </c>
      <c r="O104" t="s">
        <v>26</v>
      </c>
      <c r="Y104" t="s">
        <v>35</v>
      </c>
      <c r="AE104" t="s">
        <v>1292</v>
      </c>
      <c r="AG104" t="s">
        <v>35</v>
      </c>
      <c r="AM104" t="s">
        <v>1292</v>
      </c>
      <c r="AO104" t="s">
        <v>69</v>
      </c>
      <c r="AR104" t="s">
        <v>44</v>
      </c>
      <c r="AS104" t="s">
        <v>45</v>
      </c>
      <c r="AY104" t="s">
        <v>50</v>
      </c>
      <c r="BA104" t="s">
        <v>52</v>
      </c>
      <c r="BG104" t="s">
        <v>57</v>
      </c>
      <c r="BI104" t="s">
        <v>59</v>
      </c>
      <c r="BR104" s="4" t="s">
        <v>245</v>
      </c>
      <c r="BS104" s="4" t="s">
        <v>246</v>
      </c>
      <c r="BT104" s="4" t="s">
        <v>247</v>
      </c>
    </row>
    <row r="105" spans="1:72" x14ac:dyDescent="0.2">
      <c r="A105">
        <v>13004658931</v>
      </c>
      <c r="B105">
        <v>409014212</v>
      </c>
      <c r="C105" s="1">
        <v>44468.270104166666</v>
      </c>
      <c r="D105" s="1">
        <v>44468.280729166669</v>
      </c>
      <c r="E105" t="s">
        <v>252</v>
      </c>
      <c r="J105" s="22">
        <v>59802</v>
      </c>
      <c r="K105">
        <v>40</v>
      </c>
      <c r="L105" t="s">
        <v>76</v>
      </c>
      <c r="M105">
        <v>4</v>
      </c>
      <c r="N105" t="s">
        <v>25</v>
      </c>
      <c r="O105" t="s">
        <v>26</v>
      </c>
      <c r="Y105" t="s">
        <v>35</v>
      </c>
      <c r="Z105" t="s">
        <v>36</v>
      </c>
      <c r="AG105" t="s">
        <v>35</v>
      </c>
      <c r="AH105" t="s">
        <v>36</v>
      </c>
      <c r="AO105" t="s">
        <v>84</v>
      </c>
      <c r="AR105" t="s">
        <v>44</v>
      </c>
      <c r="AS105" t="s">
        <v>45</v>
      </c>
      <c r="BA105" t="s">
        <v>52</v>
      </c>
      <c r="BB105" t="s">
        <v>53</v>
      </c>
      <c r="BJ105" t="s">
        <v>60</v>
      </c>
      <c r="BM105" t="s">
        <v>63</v>
      </c>
      <c r="BR105" s="4" t="s">
        <v>253</v>
      </c>
      <c r="BS105" s="4" t="s">
        <v>254</v>
      </c>
      <c r="BT105" s="4" t="s">
        <v>255</v>
      </c>
    </row>
    <row r="106" spans="1:72" x14ac:dyDescent="0.2">
      <c r="A106">
        <v>13003964613</v>
      </c>
      <c r="B106">
        <v>409014212</v>
      </c>
      <c r="C106" s="1">
        <v>44468.021249999998</v>
      </c>
      <c r="D106" s="1">
        <v>44468.023576388892</v>
      </c>
      <c r="E106" t="s">
        <v>257</v>
      </c>
      <c r="J106" s="22">
        <v>59802</v>
      </c>
      <c r="K106">
        <v>38</v>
      </c>
      <c r="L106" t="s">
        <v>68</v>
      </c>
      <c r="M106">
        <v>2</v>
      </c>
      <c r="N106" t="s">
        <v>25</v>
      </c>
      <c r="O106" t="s">
        <v>26</v>
      </c>
      <c r="Y106" t="s">
        <v>35</v>
      </c>
      <c r="AD106" t="s">
        <v>40</v>
      </c>
      <c r="AG106" t="s">
        <v>35</v>
      </c>
      <c r="AI106" t="s">
        <v>37</v>
      </c>
      <c r="AO106" t="s">
        <v>69</v>
      </c>
      <c r="AQ106" t="s">
        <v>43</v>
      </c>
      <c r="AU106" t="s">
        <v>47</v>
      </c>
      <c r="BA106" t="s">
        <v>52</v>
      </c>
      <c r="BE106" t="s">
        <v>56</v>
      </c>
      <c r="BI106" t="s">
        <v>59</v>
      </c>
      <c r="BM106" t="s">
        <v>63</v>
      </c>
    </row>
    <row r="107" spans="1:72" x14ac:dyDescent="0.2">
      <c r="A107">
        <v>13003817583</v>
      </c>
      <c r="B107">
        <v>409014212</v>
      </c>
      <c r="C107" s="1">
        <v>44467.946956018517</v>
      </c>
      <c r="D107" s="1">
        <v>44467.949606481481</v>
      </c>
      <c r="E107" t="s">
        <v>261</v>
      </c>
      <c r="J107" s="22">
        <v>59801</v>
      </c>
      <c r="K107">
        <v>36</v>
      </c>
      <c r="L107" t="s">
        <v>89</v>
      </c>
      <c r="M107">
        <v>4</v>
      </c>
      <c r="N107" t="s">
        <v>25</v>
      </c>
      <c r="O107" t="s">
        <v>26</v>
      </c>
      <c r="Y107" t="s">
        <v>35</v>
      </c>
      <c r="AE107" t="s">
        <v>1292</v>
      </c>
      <c r="AG107" t="s">
        <v>35</v>
      </c>
      <c r="AJ107" t="s">
        <v>38</v>
      </c>
      <c r="AO107" t="s">
        <v>84</v>
      </c>
      <c r="AP107" t="s">
        <v>42</v>
      </c>
      <c r="AQ107" t="s">
        <v>43</v>
      </c>
      <c r="AR107" t="s">
        <v>44</v>
      </c>
      <c r="AS107" t="s">
        <v>45</v>
      </c>
      <c r="AT107" t="s">
        <v>46</v>
      </c>
      <c r="AW107" t="s">
        <v>48</v>
      </c>
      <c r="AX107" t="s">
        <v>49</v>
      </c>
      <c r="AY107" t="s">
        <v>50</v>
      </c>
      <c r="BA107" t="s">
        <v>52</v>
      </c>
      <c r="BR107" s="4" t="s">
        <v>262</v>
      </c>
      <c r="BS107" s="4" t="s">
        <v>263</v>
      </c>
    </row>
    <row r="108" spans="1:72" x14ac:dyDescent="0.2">
      <c r="A108">
        <v>13003639978</v>
      </c>
      <c r="B108">
        <v>409014212</v>
      </c>
      <c r="C108" s="1">
        <v>44467.857789351852</v>
      </c>
      <c r="D108" s="1">
        <v>44467.862592592595</v>
      </c>
      <c r="E108" t="s">
        <v>269</v>
      </c>
      <c r="J108" s="22">
        <v>59801</v>
      </c>
      <c r="K108">
        <v>69</v>
      </c>
      <c r="L108" t="s">
        <v>141</v>
      </c>
      <c r="M108">
        <v>2</v>
      </c>
      <c r="N108" t="s">
        <v>25</v>
      </c>
      <c r="O108" t="s">
        <v>26</v>
      </c>
      <c r="Y108" t="s">
        <v>35</v>
      </c>
      <c r="AE108" t="s">
        <v>1292</v>
      </c>
      <c r="AG108" t="s">
        <v>35</v>
      </c>
      <c r="AH108" t="s">
        <v>36</v>
      </c>
      <c r="AO108" t="s">
        <v>69</v>
      </c>
      <c r="AQ108" t="s">
        <v>43</v>
      </c>
      <c r="AT108" t="s">
        <v>46</v>
      </c>
      <c r="AX108" t="s">
        <v>49</v>
      </c>
      <c r="BC108" t="s">
        <v>54</v>
      </c>
      <c r="BJ108" t="s">
        <v>60</v>
      </c>
      <c r="BM108" t="s">
        <v>63</v>
      </c>
      <c r="BR108" s="4" t="s">
        <v>270</v>
      </c>
      <c r="BS108" s="4" t="s">
        <v>271</v>
      </c>
      <c r="BT108" s="4" t="s">
        <v>272</v>
      </c>
    </row>
    <row r="109" spans="1:72" x14ac:dyDescent="0.2">
      <c r="A109">
        <v>13003626133</v>
      </c>
      <c r="B109">
        <v>409014212</v>
      </c>
      <c r="C109" s="1">
        <v>44467.854259259257</v>
      </c>
      <c r="D109" s="1">
        <v>44467.856400462966</v>
      </c>
      <c r="E109" t="s">
        <v>273</v>
      </c>
      <c r="J109" s="22">
        <v>59801</v>
      </c>
      <c r="K109">
        <v>36</v>
      </c>
      <c r="L109" t="s">
        <v>83</v>
      </c>
      <c r="M109">
        <v>6</v>
      </c>
      <c r="N109" t="s">
        <v>25</v>
      </c>
      <c r="O109" t="s">
        <v>26</v>
      </c>
      <c r="Y109" t="s">
        <v>35</v>
      </c>
      <c r="AD109" t="s">
        <v>40</v>
      </c>
      <c r="AE109" t="s">
        <v>1292</v>
      </c>
      <c r="AG109" t="s">
        <v>35</v>
      </c>
      <c r="AH109" t="s">
        <v>36</v>
      </c>
      <c r="AM109" t="s">
        <v>1292</v>
      </c>
      <c r="AO109" t="s">
        <v>84</v>
      </c>
      <c r="AP109" t="s">
        <v>42</v>
      </c>
      <c r="AQ109" t="s">
        <v>43</v>
      </c>
      <c r="AR109" t="s">
        <v>44</v>
      </c>
      <c r="AS109" t="s">
        <v>45</v>
      </c>
      <c r="AT109" t="s">
        <v>46</v>
      </c>
      <c r="AU109" t="s">
        <v>47</v>
      </c>
      <c r="AW109" t="s">
        <v>48</v>
      </c>
      <c r="AX109" t="s">
        <v>49</v>
      </c>
      <c r="AY109" t="s">
        <v>50</v>
      </c>
      <c r="AZ109" t="s">
        <v>51</v>
      </c>
      <c r="BA109" t="s">
        <v>52</v>
      </c>
      <c r="BB109" t="s">
        <v>53</v>
      </c>
      <c r="BC109" t="s">
        <v>54</v>
      </c>
      <c r="BD109" t="s">
        <v>55</v>
      </c>
      <c r="BE109" t="s">
        <v>56</v>
      </c>
      <c r="BG109" t="s">
        <v>57</v>
      </c>
      <c r="BH109" t="s">
        <v>58</v>
      </c>
      <c r="BI109" t="s">
        <v>59</v>
      </c>
      <c r="BJ109" t="s">
        <v>60</v>
      </c>
      <c r="BK109" t="s">
        <v>61</v>
      </c>
      <c r="BL109" t="s">
        <v>62</v>
      </c>
      <c r="BO109" t="s">
        <v>65</v>
      </c>
      <c r="BR109" s="4" t="s">
        <v>274</v>
      </c>
      <c r="BS109" s="4" t="s">
        <v>275</v>
      </c>
      <c r="BT109" s="4" t="s">
        <v>276</v>
      </c>
    </row>
    <row r="110" spans="1:72" x14ac:dyDescent="0.2">
      <c r="A110">
        <v>13003551597</v>
      </c>
      <c r="B110">
        <v>409014212</v>
      </c>
      <c r="C110" s="1">
        <v>44467.82435185185</v>
      </c>
      <c r="D110" s="1">
        <v>44467.825833333336</v>
      </c>
      <c r="E110" t="s">
        <v>283</v>
      </c>
      <c r="J110" s="22">
        <v>59820</v>
      </c>
      <c r="K110">
        <v>29</v>
      </c>
      <c r="L110" t="s">
        <v>89</v>
      </c>
      <c r="M110">
        <v>5</v>
      </c>
      <c r="N110" t="s">
        <v>25</v>
      </c>
      <c r="O110" t="s">
        <v>26</v>
      </c>
      <c r="Y110" t="s">
        <v>35</v>
      </c>
      <c r="Z110" t="s">
        <v>36</v>
      </c>
      <c r="AG110" t="s">
        <v>35</v>
      </c>
      <c r="AH110" t="s">
        <v>36</v>
      </c>
      <c r="AO110" t="s">
        <v>69</v>
      </c>
      <c r="AQ110" t="s">
        <v>43</v>
      </c>
      <c r="AT110" t="s">
        <v>46</v>
      </c>
      <c r="AY110" t="s">
        <v>50</v>
      </c>
      <c r="BC110" t="s">
        <v>54</v>
      </c>
      <c r="BH110" t="s">
        <v>58</v>
      </c>
      <c r="BN110" t="s">
        <v>64</v>
      </c>
    </row>
    <row r="111" spans="1:72" x14ac:dyDescent="0.2">
      <c r="A111">
        <v>13003513476</v>
      </c>
      <c r="B111">
        <v>409014212</v>
      </c>
      <c r="C111" s="1">
        <v>44467.809988425928</v>
      </c>
      <c r="D111" s="1">
        <v>44467.81145833333</v>
      </c>
      <c r="E111" t="s">
        <v>284</v>
      </c>
      <c r="J111" s="22">
        <v>59808</v>
      </c>
      <c r="K111">
        <v>45</v>
      </c>
      <c r="L111" t="s">
        <v>89</v>
      </c>
      <c r="M111">
        <v>4</v>
      </c>
      <c r="N111" t="s">
        <v>25</v>
      </c>
      <c r="O111" t="s">
        <v>26</v>
      </c>
      <c r="Z111" t="s">
        <v>36</v>
      </c>
      <c r="AD111" t="s">
        <v>40</v>
      </c>
      <c r="AH111" t="s">
        <v>36</v>
      </c>
      <c r="AJ111" t="s">
        <v>38</v>
      </c>
      <c r="AO111" t="s">
        <v>84</v>
      </c>
      <c r="AP111" t="s">
        <v>42</v>
      </c>
      <c r="AT111" t="s">
        <v>46</v>
      </c>
      <c r="AZ111" t="s">
        <v>51</v>
      </c>
      <c r="BA111" t="s">
        <v>52</v>
      </c>
      <c r="BH111" t="s">
        <v>58</v>
      </c>
      <c r="BK111" t="s">
        <v>61</v>
      </c>
    </row>
    <row r="112" spans="1:72" x14ac:dyDescent="0.2">
      <c r="A112">
        <v>13003295458</v>
      </c>
      <c r="B112">
        <v>409014212</v>
      </c>
      <c r="C112" s="1">
        <v>44467.738020833334</v>
      </c>
      <c r="D112" s="1">
        <v>44467.740428240744</v>
      </c>
      <c r="E112" t="s">
        <v>301</v>
      </c>
      <c r="J112" s="22">
        <v>59801</v>
      </c>
      <c r="K112">
        <v>67</v>
      </c>
      <c r="L112" t="s">
        <v>76</v>
      </c>
      <c r="M112">
        <v>2</v>
      </c>
      <c r="N112" t="s">
        <v>25</v>
      </c>
      <c r="O112" t="s">
        <v>26</v>
      </c>
      <c r="Y112" t="s">
        <v>35</v>
      </c>
      <c r="Z112" t="s">
        <v>36</v>
      </c>
      <c r="AE112" t="s">
        <v>1292</v>
      </c>
      <c r="AG112" t="s">
        <v>35</v>
      </c>
      <c r="AM112" t="s">
        <v>1292</v>
      </c>
      <c r="AO112" t="s">
        <v>84</v>
      </c>
      <c r="AP112" t="s">
        <v>42</v>
      </c>
      <c r="AQ112" t="s">
        <v>43</v>
      </c>
      <c r="AR112" t="s">
        <v>44</v>
      </c>
      <c r="AS112" t="s">
        <v>45</v>
      </c>
      <c r="AT112" t="s">
        <v>46</v>
      </c>
      <c r="AW112" t="s">
        <v>48</v>
      </c>
      <c r="AY112" t="s">
        <v>50</v>
      </c>
      <c r="AZ112" t="s">
        <v>51</v>
      </c>
      <c r="BA112" t="s">
        <v>52</v>
      </c>
      <c r="BB112" t="s">
        <v>53</v>
      </c>
      <c r="BC112" t="s">
        <v>54</v>
      </c>
      <c r="BD112" t="s">
        <v>55</v>
      </c>
      <c r="BE112" t="s">
        <v>56</v>
      </c>
      <c r="BI112" t="s">
        <v>59</v>
      </c>
      <c r="BL112" t="s">
        <v>62</v>
      </c>
      <c r="BN112" t="s">
        <v>64</v>
      </c>
      <c r="BO112" t="s">
        <v>65</v>
      </c>
    </row>
    <row r="113" spans="1:72" x14ac:dyDescent="0.2">
      <c r="A113">
        <v>13003273801</v>
      </c>
      <c r="B113">
        <v>409014212</v>
      </c>
      <c r="C113" s="1">
        <v>44467.728483796294</v>
      </c>
      <c r="D113" s="1">
        <v>44467.7343287037</v>
      </c>
      <c r="E113" t="s">
        <v>303</v>
      </c>
      <c r="J113" s="22">
        <v>59802</v>
      </c>
      <c r="K113" t="s">
        <v>304</v>
      </c>
      <c r="L113" t="s">
        <v>89</v>
      </c>
      <c r="M113">
        <v>2</v>
      </c>
      <c r="N113" t="s">
        <v>25</v>
      </c>
      <c r="O113" t="s">
        <v>26</v>
      </c>
      <c r="Y113" t="s">
        <v>35</v>
      </c>
      <c r="Z113" t="s">
        <v>36</v>
      </c>
      <c r="AD113" t="s">
        <v>40</v>
      </c>
      <c r="AE113" t="s">
        <v>1292</v>
      </c>
      <c r="AG113" t="s">
        <v>35</v>
      </c>
      <c r="AH113" t="s">
        <v>36</v>
      </c>
      <c r="AO113" t="s">
        <v>69</v>
      </c>
      <c r="AR113" t="s">
        <v>44</v>
      </c>
      <c r="AT113" t="s">
        <v>46</v>
      </c>
      <c r="BA113" t="s">
        <v>52</v>
      </c>
      <c r="BE113" t="s">
        <v>56</v>
      </c>
      <c r="BI113" t="s">
        <v>59</v>
      </c>
      <c r="BJ113" t="s">
        <v>60</v>
      </c>
      <c r="BR113" s="4" t="s">
        <v>305</v>
      </c>
      <c r="BS113" s="4" t="s">
        <v>306</v>
      </c>
      <c r="BT113" s="4" t="s">
        <v>307</v>
      </c>
    </row>
    <row r="114" spans="1:72" x14ac:dyDescent="0.2">
      <c r="A114">
        <v>13003121066</v>
      </c>
      <c r="B114">
        <v>409014212</v>
      </c>
      <c r="C114" s="1">
        <v>44467.692824074074</v>
      </c>
      <c r="D114" s="1">
        <v>44467.694351851853</v>
      </c>
      <c r="E114" t="s">
        <v>312</v>
      </c>
      <c r="J114" s="22">
        <v>59801</v>
      </c>
      <c r="K114">
        <v>29</v>
      </c>
      <c r="L114" t="s">
        <v>83</v>
      </c>
      <c r="M114">
        <v>1</v>
      </c>
      <c r="N114" t="s">
        <v>25</v>
      </c>
      <c r="O114" t="s">
        <v>26</v>
      </c>
      <c r="Y114" t="s">
        <v>35</v>
      </c>
      <c r="Z114" t="s">
        <v>36</v>
      </c>
      <c r="AG114" t="s">
        <v>35</v>
      </c>
      <c r="AH114" t="s">
        <v>36</v>
      </c>
      <c r="AO114" t="s">
        <v>84</v>
      </c>
      <c r="AP114" t="s">
        <v>42</v>
      </c>
      <c r="AQ114" t="s">
        <v>43</v>
      </c>
      <c r="AS114" t="s">
        <v>45</v>
      </c>
      <c r="AT114" t="s">
        <v>46</v>
      </c>
      <c r="AX114" t="s">
        <v>49</v>
      </c>
      <c r="AZ114" t="s">
        <v>51</v>
      </c>
      <c r="BA114" t="s">
        <v>52</v>
      </c>
      <c r="BB114" t="s">
        <v>53</v>
      </c>
      <c r="BH114" t="s">
        <v>58</v>
      </c>
      <c r="BI114" t="s">
        <v>59</v>
      </c>
      <c r="BJ114" t="s">
        <v>60</v>
      </c>
    </row>
    <row r="115" spans="1:72" x14ac:dyDescent="0.2">
      <c r="A115">
        <v>13005053443</v>
      </c>
      <c r="B115">
        <v>409014212</v>
      </c>
      <c r="C115" s="1">
        <v>44468.368321759262</v>
      </c>
      <c r="D115" s="1">
        <v>44468.371053240742</v>
      </c>
      <c r="E115" t="s">
        <v>238</v>
      </c>
      <c r="J115" s="22">
        <v>59802</v>
      </c>
      <c r="K115">
        <v>29</v>
      </c>
      <c r="L115" t="s">
        <v>89</v>
      </c>
      <c r="M115">
        <v>2</v>
      </c>
      <c r="N115" t="s">
        <v>25</v>
      </c>
      <c r="O115" t="s">
        <v>26</v>
      </c>
      <c r="W115" t="s">
        <v>34</v>
      </c>
      <c r="Y115" t="s">
        <v>35</v>
      </c>
      <c r="Z115" t="s">
        <v>36</v>
      </c>
      <c r="AD115" t="s">
        <v>40</v>
      </c>
      <c r="AE115" t="s">
        <v>1292</v>
      </c>
      <c r="AG115" t="s">
        <v>35</v>
      </c>
      <c r="AH115" t="s">
        <v>36</v>
      </c>
      <c r="AO115" t="s">
        <v>69</v>
      </c>
      <c r="AQ115" t="s">
        <v>43</v>
      </c>
      <c r="AR115" t="s">
        <v>44</v>
      </c>
      <c r="AY115" t="s">
        <v>50</v>
      </c>
      <c r="BA115" t="s">
        <v>52</v>
      </c>
      <c r="BI115" t="s">
        <v>59</v>
      </c>
      <c r="BJ115" t="s">
        <v>60</v>
      </c>
    </row>
    <row r="116" spans="1:72" x14ac:dyDescent="0.2">
      <c r="A116">
        <v>13002806099</v>
      </c>
      <c r="B116">
        <v>409014212</v>
      </c>
      <c r="C116" s="1">
        <v>44467.600983796299</v>
      </c>
      <c r="D116" s="1">
        <v>44467.602673611109</v>
      </c>
      <c r="E116" t="s">
        <v>322</v>
      </c>
      <c r="J116" s="22">
        <v>59847</v>
      </c>
      <c r="K116">
        <v>35</v>
      </c>
      <c r="L116" t="s">
        <v>76</v>
      </c>
      <c r="M116">
        <v>5</v>
      </c>
      <c r="N116" t="s">
        <v>25</v>
      </c>
      <c r="O116" t="s">
        <v>26</v>
      </c>
      <c r="Y116" t="s">
        <v>35</v>
      </c>
      <c r="Z116" t="s">
        <v>36</v>
      </c>
      <c r="AG116" t="s">
        <v>35</v>
      </c>
      <c r="AH116" t="s">
        <v>36</v>
      </c>
      <c r="AO116" t="s">
        <v>69</v>
      </c>
      <c r="AQ116" t="s">
        <v>43</v>
      </c>
      <c r="AT116" t="s">
        <v>46</v>
      </c>
      <c r="AX116" t="s">
        <v>49</v>
      </c>
      <c r="BB116" t="s">
        <v>53</v>
      </c>
      <c r="BH116" t="s">
        <v>58</v>
      </c>
      <c r="BJ116" t="s">
        <v>60</v>
      </c>
    </row>
    <row r="117" spans="1:72" x14ac:dyDescent="0.2">
      <c r="A117">
        <v>13002677350</v>
      </c>
      <c r="B117">
        <v>409014212</v>
      </c>
      <c r="C117" s="1">
        <v>44467.566851851851</v>
      </c>
      <c r="D117" s="1">
        <v>44467.569016203706</v>
      </c>
      <c r="E117" t="s">
        <v>328</v>
      </c>
      <c r="J117" s="22">
        <v>59820</v>
      </c>
      <c r="K117">
        <v>31</v>
      </c>
      <c r="L117" t="s">
        <v>83</v>
      </c>
      <c r="M117">
        <v>2</v>
      </c>
      <c r="N117" t="s">
        <v>25</v>
      </c>
      <c r="O117" t="s">
        <v>26</v>
      </c>
      <c r="AD117" t="s">
        <v>40</v>
      </c>
      <c r="AE117" t="s">
        <v>1292</v>
      </c>
      <c r="AG117" t="s">
        <v>35</v>
      </c>
      <c r="AJ117" t="s">
        <v>38</v>
      </c>
      <c r="AO117" t="s">
        <v>84</v>
      </c>
      <c r="AR117" t="s">
        <v>44</v>
      </c>
      <c r="AS117" t="s">
        <v>45</v>
      </c>
      <c r="BA117" t="s">
        <v>52</v>
      </c>
      <c r="BB117" t="s">
        <v>53</v>
      </c>
      <c r="BH117" t="s">
        <v>58</v>
      </c>
      <c r="BN117" t="s">
        <v>64</v>
      </c>
    </row>
    <row r="118" spans="1:72" x14ac:dyDescent="0.2">
      <c r="A118">
        <v>13002580410</v>
      </c>
      <c r="B118">
        <v>409014212</v>
      </c>
      <c r="C118" s="1">
        <v>44467.536412037036</v>
      </c>
      <c r="D118" s="1">
        <v>44467.545046296298</v>
      </c>
      <c r="E118" t="s">
        <v>332</v>
      </c>
      <c r="J118" s="22">
        <v>59801</v>
      </c>
      <c r="K118">
        <v>47</v>
      </c>
      <c r="L118" t="s">
        <v>89</v>
      </c>
      <c r="M118">
        <v>1</v>
      </c>
      <c r="N118" t="s">
        <v>25</v>
      </c>
      <c r="O118" t="s">
        <v>26</v>
      </c>
      <c r="Y118" t="s">
        <v>35</v>
      </c>
      <c r="AD118" t="s">
        <v>40</v>
      </c>
      <c r="AG118" t="s">
        <v>35</v>
      </c>
      <c r="AJ118" t="s">
        <v>38</v>
      </c>
      <c r="AO118" t="s">
        <v>84</v>
      </c>
      <c r="AQ118" t="s">
        <v>43</v>
      </c>
      <c r="AR118" t="s">
        <v>44</v>
      </c>
      <c r="AY118" t="s">
        <v>50</v>
      </c>
      <c r="BA118" t="s">
        <v>52</v>
      </c>
      <c r="BH118" t="s">
        <v>58</v>
      </c>
      <c r="BN118" t="s">
        <v>64</v>
      </c>
      <c r="BR118" s="4" t="s">
        <v>333</v>
      </c>
      <c r="BS118" s="4" t="s">
        <v>334</v>
      </c>
      <c r="BT118" s="4" t="s">
        <v>335</v>
      </c>
    </row>
    <row r="119" spans="1:72" x14ac:dyDescent="0.2">
      <c r="A119">
        <v>13002548178</v>
      </c>
      <c r="B119">
        <v>409014212</v>
      </c>
      <c r="C119" s="1">
        <v>44467.531076388892</v>
      </c>
      <c r="D119" s="1">
        <v>44467.538055555553</v>
      </c>
      <c r="E119" t="s">
        <v>336</v>
      </c>
      <c r="J119" s="22">
        <v>59801</v>
      </c>
      <c r="K119">
        <v>66</v>
      </c>
      <c r="L119" t="s">
        <v>83</v>
      </c>
      <c r="M119">
        <v>2</v>
      </c>
      <c r="N119" t="s">
        <v>25</v>
      </c>
      <c r="O119" t="s">
        <v>26</v>
      </c>
      <c r="Y119" t="s">
        <v>35</v>
      </c>
      <c r="AD119" t="s">
        <v>40</v>
      </c>
      <c r="AG119" t="s">
        <v>35</v>
      </c>
      <c r="AH119" t="s">
        <v>36</v>
      </c>
      <c r="AO119" t="s">
        <v>101</v>
      </c>
      <c r="AP119" t="s">
        <v>42</v>
      </c>
      <c r="AQ119" t="s">
        <v>43</v>
      </c>
      <c r="BB119" t="s">
        <v>53</v>
      </c>
      <c r="BC119" t="s">
        <v>54</v>
      </c>
      <c r="BI119" t="s">
        <v>59</v>
      </c>
      <c r="BJ119" t="s">
        <v>60</v>
      </c>
      <c r="BS119" s="4" t="s">
        <v>337</v>
      </c>
      <c r="BT119" s="4" t="s">
        <v>338</v>
      </c>
    </row>
    <row r="120" spans="1:72" x14ac:dyDescent="0.2">
      <c r="A120">
        <v>13002289401</v>
      </c>
      <c r="B120">
        <v>409014212</v>
      </c>
      <c r="C120" s="1">
        <v>44467.475601851853</v>
      </c>
      <c r="D120" s="1">
        <v>44467.478344907409</v>
      </c>
      <c r="E120" t="s">
        <v>343</v>
      </c>
      <c r="J120" s="22">
        <v>59802</v>
      </c>
      <c r="K120">
        <v>34</v>
      </c>
      <c r="L120" t="s">
        <v>76</v>
      </c>
      <c r="M120">
        <v>2</v>
      </c>
      <c r="N120" t="s">
        <v>25</v>
      </c>
      <c r="O120" t="s">
        <v>26</v>
      </c>
      <c r="Y120" t="s">
        <v>35</v>
      </c>
      <c r="AE120" t="s">
        <v>1292</v>
      </c>
      <c r="AG120" t="s">
        <v>35</v>
      </c>
      <c r="AM120" t="s">
        <v>1292</v>
      </c>
      <c r="AO120" t="s">
        <v>69</v>
      </c>
      <c r="AQ120" t="s">
        <v>43</v>
      </c>
      <c r="AS120" t="s">
        <v>45</v>
      </c>
      <c r="AX120" t="s">
        <v>49</v>
      </c>
      <c r="BA120" t="s">
        <v>52</v>
      </c>
      <c r="BI120" t="s">
        <v>59</v>
      </c>
      <c r="BJ120" t="s">
        <v>60</v>
      </c>
    </row>
    <row r="121" spans="1:72" x14ac:dyDescent="0.2">
      <c r="A121">
        <v>13002247219</v>
      </c>
      <c r="B121">
        <v>409014212</v>
      </c>
      <c r="C121" s="1">
        <v>44467.463923611111</v>
      </c>
      <c r="D121" s="1">
        <v>44467.468356481484</v>
      </c>
      <c r="E121" t="s">
        <v>344</v>
      </c>
      <c r="J121" s="22">
        <v>59801</v>
      </c>
      <c r="K121">
        <v>57</v>
      </c>
      <c r="L121" t="s">
        <v>83</v>
      </c>
      <c r="M121">
        <v>1</v>
      </c>
      <c r="N121" t="s">
        <v>25</v>
      </c>
      <c r="O121" t="s">
        <v>26</v>
      </c>
      <c r="Y121" t="s">
        <v>35</v>
      </c>
      <c r="AE121" t="s">
        <v>1292</v>
      </c>
      <c r="AG121" t="s">
        <v>35</v>
      </c>
      <c r="AM121" t="s">
        <v>1292</v>
      </c>
      <c r="AO121" t="s">
        <v>69</v>
      </c>
      <c r="AS121" t="s">
        <v>45</v>
      </c>
      <c r="AT121" t="s">
        <v>46</v>
      </c>
      <c r="AY121" t="s">
        <v>50</v>
      </c>
      <c r="BA121" t="s">
        <v>52</v>
      </c>
      <c r="BB121" t="s">
        <v>53</v>
      </c>
      <c r="BC121" t="s">
        <v>54</v>
      </c>
      <c r="BD121" t="s">
        <v>55</v>
      </c>
      <c r="BH121" t="s">
        <v>58</v>
      </c>
      <c r="BI121" t="s">
        <v>59</v>
      </c>
      <c r="BN121" t="s">
        <v>64</v>
      </c>
      <c r="BR121" s="4" t="s">
        <v>345</v>
      </c>
      <c r="BS121" s="4" t="s">
        <v>346</v>
      </c>
    </row>
    <row r="122" spans="1:72" x14ac:dyDescent="0.2">
      <c r="A122">
        <v>12999764805</v>
      </c>
      <c r="B122">
        <v>409014212</v>
      </c>
      <c r="C122" s="1">
        <v>44466.479039351849</v>
      </c>
      <c r="D122" s="1">
        <v>44466.634363425925</v>
      </c>
      <c r="E122" t="s">
        <v>351</v>
      </c>
      <c r="J122" s="22">
        <v>59802</v>
      </c>
      <c r="K122">
        <v>34</v>
      </c>
      <c r="L122" t="s">
        <v>89</v>
      </c>
      <c r="M122">
        <v>2</v>
      </c>
      <c r="N122" t="s">
        <v>25</v>
      </c>
      <c r="O122" t="s">
        <v>26</v>
      </c>
      <c r="Y122" t="s">
        <v>35</v>
      </c>
      <c r="Z122" t="s">
        <v>36</v>
      </c>
      <c r="AG122" t="s">
        <v>35</v>
      </c>
      <c r="AH122" t="s">
        <v>36</v>
      </c>
      <c r="AO122" t="s">
        <v>84</v>
      </c>
      <c r="AP122" t="s">
        <v>42</v>
      </c>
      <c r="AQ122" t="s">
        <v>43</v>
      </c>
      <c r="BE122" t="s">
        <v>56</v>
      </c>
      <c r="BF122" t="s">
        <v>352</v>
      </c>
      <c r="BI122" t="s">
        <v>59</v>
      </c>
      <c r="BQ122" t="s">
        <v>353</v>
      </c>
      <c r="BR122" s="4" t="s">
        <v>354</v>
      </c>
      <c r="BS122" s="4" t="s">
        <v>355</v>
      </c>
      <c r="BT122" s="4" t="s">
        <v>356</v>
      </c>
    </row>
    <row r="123" spans="1:72" x14ac:dyDescent="0.2">
      <c r="A123">
        <v>12996989239</v>
      </c>
      <c r="B123">
        <v>409014212</v>
      </c>
      <c r="C123" s="1">
        <v>44465.631956018522</v>
      </c>
      <c r="D123" s="1">
        <v>44465.641319444447</v>
      </c>
      <c r="E123" t="s">
        <v>362</v>
      </c>
      <c r="J123" s="22">
        <v>59801</v>
      </c>
      <c r="K123">
        <v>62</v>
      </c>
      <c r="L123" t="s">
        <v>83</v>
      </c>
      <c r="M123">
        <v>2</v>
      </c>
      <c r="N123" t="s">
        <v>25</v>
      </c>
      <c r="O123" t="s">
        <v>26</v>
      </c>
      <c r="Y123" t="s">
        <v>35</v>
      </c>
      <c r="AD123" t="s">
        <v>40</v>
      </c>
      <c r="AG123" t="s">
        <v>35</v>
      </c>
      <c r="AL123" t="s">
        <v>40</v>
      </c>
      <c r="AO123" t="s">
        <v>101</v>
      </c>
      <c r="AP123" t="s">
        <v>42</v>
      </c>
      <c r="AQ123" t="s">
        <v>43</v>
      </c>
      <c r="BB123" t="s">
        <v>53</v>
      </c>
      <c r="BC123" t="s">
        <v>54</v>
      </c>
      <c r="BI123" t="s">
        <v>59</v>
      </c>
      <c r="BJ123" t="s">
        <v>60</v>
      </c>
      <c r="BR123" s="4" t="s">
        <v>363</v>
      </c>
      <c r="BS123" s="4" t="s">
        <v>364</v>
      </c>
      <c r="BT123" s="4" t="s">
        <v>365</v>
      </c>
    </row>
    <row r="124" spans="1:72" x14ac:dyDescent="0.2">
      <c r="A124" s="6">
        <v>12996860092</v>
      </c>
      <c r="B124" s="6">
        <v>409014212</v>
      </c>
      <c r="C124" s="11">
        <v>44465.295162037037</v>
      </c>
      <c r="D124" s="11">
        <v>44465.555254629631</v>
      </c>
      <c r="E124" s="6" t="s">
        <v>366</v>
      </c>
      <c r="F124" s="6"/>
      <c r="G124" s="6"/>
      <c r="H124" s="6"/>
      <c r="I124" s="6"/>
      <c r="J124" s="24">
        <v>59804</v>
      </c>
      <c r="K124" s="6">
        <v>59</v>
      </c>
      <c r="L124" s="6" t="s">
        <v>83</v>
      </c>
      <c r="M124" s="6">
        <v>2</v>
      </c>
      <c r="N124" s="6" t="s">
        <v>25</v>
      </c>
      <c r="O124" s="6" t="s">
        <v>26</v>
      </c>
      <c r="P124" s="6"/>
      <c r="Q124" s="6"/>
      <c r="R124" s="6"/>
      <c r="S124" s="6"/>
      <c r="T124" s="6"/>
      <c r="U124" s="6"/>
      <c r="V124" s="6"/>
      <c r="W124" s="6"/>
      <c r="X124" s="6"/>
      <c r="Y124" s="6" t="s">
        <v>35</v>
      </c>
      <c r="Z124" s="6"/>
      <c r="AA124" s="6"/>
      <c r="AB124" s="6"/>
      <c r="AC124" s="6"/>
      <c r="AD124" s="6" t="s">
        <v>40</v>
      </c>
      <c r="AE124" s="6" t="s">
        <v>1292</v>
      </c>
      <c r="AF124" s="6"/>
      <c r="AG124" s="6" t="s">
        <v>35</v>
      </c>
      <c r="AH124" s="6" t="s">
        <v>36</v>
      </c>
      <c r="AI124" s="6"/>
      <c r="AJ124" s="6"/>
      <c r="AK124" s="6"/>
      <c r="AL124" s="6" t="s">
        <v>40</v>
      </c>
      <c r="AM124" s="6" t="s">
        <v>1292</v>
      </c>
      <c r="AN124" s="6"/>
      <c r="AO124" s="6" t="s">
        <v>69</v>
      </c>
      <c r="AP124" s="6"/>
      <c r="AQ124" s="6"/>
      <c r="AR124" s="6"/>
      <c r="AS124" s="6" t="s">
        <v>45</v>
      </c>
      <c r="AT124" s="6" t="s">
        <v>46</v>
      </c>
      <c r="AU124" s="6"/>
      <c r="AV124" s="6"/>
      <c r="AW124" s="6"/>
      <c r="AX124" s="6" t="s">
        <v>49</v>
      </c>
      <c r="AY124" s="6" t="s">
        <v>50</v>
      </c>
      <c r="AZ124" s="6"/>
      <c r="BA124" s="6"/>
      <c r="BB124" s="6"/>
      <c r="BC124" s="6"/>
      <c r="BD124" s="6"/>
      <c r="BE124" s="6"/>
      <c r="BF124" s="6"/>
      <c r="BG124" s="6"/>
      <c r="BH124" s="6" t="s">
        <v>58</v>
      </c>
      <c r="BI124" s="6"/>
      <c r="BJ124" s="6"/>
      <c r="BK124" s="6"/>
      <c r="BL124" s="6"/>
      <c r="BM124" s="6"/>
      <c r="BN124" s="6" t="s">
        <v>64</v>
      </c>
      <c r="BO124" s="6"/>
      <c r="BP124" s="6"/>
      <c r="BQ124" s="6"/>
      <c r="BR124" s="6" t="s">
        <v>367</v>
      </c>
      <c r="BS124" s="6" t="s">
        <v>368</v>
      </c>
      <c r="BT124" s="6" t="s">
        <v>369</v>
      </c>
    </row>
    <row r="125" spans="1:72" x14ac:dyDescent="0.2">
      <c r="A125">
        <v>13002616191</v>
      </c>
      <c r="B125">
        <v>409014212</v>
      </c>
      <c r="C125" s="1">
        <v>44467.551990740743</v>
      </c>
      <c r="D125" s="1">
        <v>44467.553518518522</v>
      </c>
      <c r="E125" t="s">
        <v>329</v>
      </c>
      <c r="J125" s="22">
        <v>59801</v>
      </c>
      <c r="K125">
        <v>23</v>
      </c>
      <c r="L125" t="s">
        <v>68</v>
      </c>
      <c r="M125">
        <v>1</v>
      </c>
      <c r="N125" t="s">
        <v>25</v>
      </c>
      <c r="O125" t="s">
        <v>26</v>
      </c>
      <c r="W125" t="s">
        <v>34</v>
      </c>
      <c r="Y125" t="s">
        <v>35</v>
      </c>
      <c r="Z125" t="s">
        <v>36</v>
      </c>
      <c r="AC125" t="s">
        <v>39</v>
      </c>
      <c r="AD125" t="s">
        <v>40</v>
      </c>
      <c r="AE125" t="s">
        <v>1292</v>
      </c>
      <c r="AG125" t="s">
        <v>35</v>
      </c>
      <c r="AH125" t="s">
        <v>36</v>
      </c>
      <c r="AO125" t="s">
        <v>69</v>
      </c>
      <c r="AP125" t="s">
        <v>42</v>
      </c>
      <c r="AQ125" t="s">
        <v>43</v>
      </c>
      <c r="BB125" t="s">
        <v>53</v>
      </c>
      <c r="BE125" t="s">
        <v>56</v>
      </c>
      <c r="BG125" t="s">
        <v>57</v>
      </c>
      <c r="BI125" t="s">
        <v>59</v>
      </c>
      <c r="BR125" s="4" t="s">
        <v>330</v>
      </c>
      <c r="BS125" s="4" t="s">
        <v>331</v>
      </c>
    </row>
    <row r="126" spans="1:72" x14ac:dyDescent="0.2">
      <c r="A126">
        <v>12995699304</v>
      </c>
      <c r="B126">
        <v>409014212</v>
      </c>
      <c r="C126" s="1">
        <v>44464.587187500001</v>
      </c>
      <c r="D126" s="1">
        <v>44464.590624999997</v>
      </c>
      <c r="E126" t="s">
        <v>377</v>
      </c>
      <c r="J126" s="22">
        <v>59801</v>
      </c>
      <c r="K126">
        <v>30</v>
      </c>
      <c r="L126" t="s">
        <v>83</v>
      </c>
      <c r="M126">
        <v>2</v>
      </c>
      <c r="N126" t="s">
        <v>25</v>
      </c>
      <c r="O126" t="s">
        <v>26</v>
      </c>
      <c r="Y126" t="s">
        <v>35</v>
      </c>
      <c r="AD126" t="s">
        <v>40</v>
      </c>
      <c r="AG126" t="s">
        <v>35</v>
      </c>
      <c r="AL126" t="s">
        <v>40</v>
      </c>
      <c r="AO126" t="s">
        <v>69</v>
      </c>
      <c r="AP126" t="s">
        <v>42</v>
      </c>
      <c r="AR126" t="s">
        <v>44</v>
      </c>
      <c r="AY126" t="s">
        <v>50</v>
      </c>
      <c r="BA126" t="s">
        <v>52</v>
      </c>
      <c r="BH126" t="s">
        <v>58</v>
      </c>
      <c r="BJ126" t="s">
        <v>60</v>
      </c>
      <c r="BR126" s="4" t="s">
        <v>378</v>
      </c>
      <c r="BS126" s="4" t="s">
        <v>379</v>
      </c>
      <c r="BT126" s="4" t="s">
        <v>380</v>
      </c>
    </row>
    <row r="127" spans="1:72" x14ac:dyDescent="0.2">
      <c r="A127">
        <v>12995165375</v>
      </c>
      <c r="B127">
        <v>409014212</v>
      </c>
      <c r="C127" s="1">
        <v>44464.22792824074</v>
      </c>
      <c r="D127" s="1">
        <v>44464.231273148151</v>
      </c>
      <c r="E127" t="s">
        <v>381</v>
      </c>
      <c r="J127" s="22">
        <v>59847</v>
      </c>
      <c r="K127">
        <v>67</v>
      </c>
      <c r="L127" t="s">
        <v>83</v>
      </c>
      <c r="M127">
        <v>2</v>
      </c>
      <c r="N127" t="s">
        <v>25</v>
      </c>
      <c r="O127" t="s">
        <v>26</v>
      </c>
      <c r="Z127" t="s">
        <v>36</v>
      </c>
      <c r="AB127" t="s">
        <v>38</v>
      </c>
      <c r="AC127" t="s">
        <v>39</v>
      </c>
      <c r="AD127" t="s">
        <v>40</v>
      </c>
      <c r="AE127" t="s">
        <v>1292</v>
      </c>
      <c r="AH127" t="s">
        <v>36</v>
      </c>
      <c r="AJ127" t="s">
        <v>38</v>
      </c>
      <c r="AK127" t="s">
        <v>39</v>
      </c>
      <c r="AL127" t="s">
        <v>40</v>
      </c>
      <c r="AM127" t="s">
        <v>1292</v>
      </c>
      <c r="AO127" t="s">
        <v>69</v>
      </c>
      <c r="AS127" t="s">
        <v>45</v>
      </c>
      <c r="AT127" t="s">
        <v>46</v>
      </c>
      <c r="AU127" t="s">
        <v>47</v>
      </c>
      <c r="BC127" t="s">
        <v>54</v>
      </c>
      <c r="BD127" t="s">
        <v>55</v>
      </c>
      <c r="BJ127" t="s">
        <v>60</v>
      </c>
      <c r="BP127" t="s">
        <v>66</v>
      </c>
      <c r="BR127" s="4" t="s">
        <v>382</v>
      </c>
    </row>
    <row r="128" spans="1:72" x14ac:dyDescent="0.2">
      <c r="A128">
        <v>12994032485</v>
      </c>
      <c r="B128">
        <v>409014212</v>
      </c>
      <c r="C128" s="1">
        <v>44463.578113425923</v>
      </c>
      <c r="D128" s="1">
        <v>44463.58258101852</v>
      </c>
      <c r="E128" t="s">
        <v>383</v>
      </c>
      <c r="J128" s="22">
        <v>59868</v>
      </c>
      <c r="K128">
        <v>41</v>
      </c>
      <c r="L128" t="s">
        <v>89</v>
      </c>
      <c r="M128">
        <v>3</v>
      </c>
      <c r="N128" t="s">
        <v>25</v>
      </c>
      <c r="O128" t="s">
        <v>26</v>
      </c>
      <c r="Y128" t="s">
        <v>35</v>
      </c>
      <c r="AC128" t="s">
        <v>39</v>
      </c>
      <c r="AD128" t="s">
        <v>40</v>
      </c>
      <c r="AE128" t="s">
        <v>1292</v>
      </c>
      <c r="AG128" t="s">
        <v>35</v>
      </c>
      <c r="AM128" t="s">
        <v>1292</v>
      </c>
      <c r="AO128" t="s">
        <v>84</v>
      </c>
      <c r="AS128" t="s">
        <v>45</v>
      </c>
      <c r="AT128" t="s">
        <v>46</v>
      </c>
      <c r="AX128" t="s">
        <v>49</v>
      </c>
      <c r="BC128" t="s">
        <v>54</v>
      </c>
      <c r="BI128" t="s">
        <v>59</v>
      </c>
      <c r="BL128" t="s">
        <v>62</v>
      </c>
      <c r="BR128" s="4" t="s">
        <v>384</v>
      </c>
      <c r="BS128" s="4" t="s">
        <v>385</v>
      </c>
      <c r="BT128" s="4" t="s">
        <v>386</v>
      </c>
    </row>
    <row r="129" spans="1:72" x14ac:dyDescent="0.2">
      <c r="A129">
        <v>12993036195</v>
      </c>
      <c r="B129">
        <v>409014212</v>
      </c>
      <c r="C129" s="1">
        <v>44463.319293981483</v>
      </c>
      <c r="D129" s="1">
        <v>44463.324479166666</v>
      </c>
      <c r="E129" t="s">
        <v>387</v>
      </c>
      <c r="J129" s="22">
        <v>59802</v>
      </c>
      <c r="K129">
        <v>59802</v>
      </c>
      <c r="L129" t="s">
        <v>358</v>
      </c>
      <c r="M129">
        <v>2</v>
      </c>
      <c r="N129" t="s">
        <v>25</v>
      </c>
      <c r="O129" t="s">
        <v>26</v>
      </c>
      <c r="Y129" t="s">
        <v>35</v>
      </c>
      <c r="AE129" t="s">
        <v>1292</v>
      </c>
      <c r="AG129" t="s">
        <v>35</v>
      </c>
      <c r="AH129" t="s">
        <v>36</v>
      </c>
      <c r="AO129" t="s">
        <v>84</v>
      </c>
      <c r="AR129" t="s">
        <v>44</v>
      </c>
      <c r="AS129" t="s">
        <v>45</v>
      </c>
      <c r="BA129" t="s">
        <v>52</v>
      </c>
      <c r="BC129" t="s">
        <v>54</v>
      </c>
      <c r="BG129" t="s">
        <v>57</v>
      </c>
      <c r="BI129" t="s">
        <v>59</v>
      </c>
      <c r="BS129" s="4" t="s">
        <v>388</v>
      </c>
      <c r="BT129" s="4" t="s">
        <v>389</v>
      </c>
    </row>
    <row r="130" spans="1:72" x14ac:dyDescent="0.2">
      <c r="A130">
        <v>12991474081</v>
      </c>
      <c r="B130">
        <v>409014212</v>
      </c>
      <c r="C130" s="1">
        <v>44462.701284722221</v>
      </c>
      <c r="D130" s="1">
        <v>44462.703263888892</v>
      </c>
      <c r="E130" t="s">
        <v>75</v>
      </c>
      <c r="J130" s="22">
        <v>59803</v>
      </c>
      <c r="K130">
        <v>51</v>
      </c>
      <c r="L130" t="s">
        <v>358</v>
      </c>
      <c r="M130">
        <v>3</v>
      </c>
      <c r="N130" t="s">
        <v>25</v>
      </c>
      <c r="O130" t="s">
        <v>26</v>
      </c>
      <c r="Y130" t="s">
        <v>35</v>
      </c>
      <c r="AE130" t="s">
        <v>1292</v>
      </c>
      <c r="AG130" t="s">
        <v>35</v>
      </c>
      <c r="AM130" t="s">
        <v>1292</v>
      </c>
      <c r="AO130" t="s">
        <v>84</v>
      </c>
      <c r="AR130" t="s">
        <v>44</v>
      </c>
      <c r="AS130" t="s">
        <v>45</v>
      </c>
      <c r="BA130" t="s">
        <v>52</v>
      </c>
      <c r="BB130" t="s">
        <v>53</v>
      </c>
      <c r="BI130" t="s">
        <v>59</v>
      </c>
      <c r="BJ130" t="s">
        <v>60</v>
      </c>
    </row>
    <row r="131" spans="1:72" x14ac:dyDescent="0.2">
      <c r="A131">
        <v>12996484238</v>
      </c>
      <c r="B131">
        <v>409014212</v>
      </c>
      <c r="C131" s="1">
        <v>44465.311666666668</v>
      </c>
      <c r="D131" s="1">
        <v>44465.316134259258</v>
      </c>
      <c r="E131" t="s">
        <v>375</v>
      </c>
      <c r="J131" s="22">
        <v>59803</v>
      </c>
      <c r="K131">
        <v>33</v>
      </c>
      <c r="L131" t="s">
        <v>89</v>
      </c>
      <c r="M131">
        <v>3</v>
      </c>
      <c r="N131" t="s">
        <v>25</v>
      </c>
      <c r="O131" t="s">
        <v>26</v>
      </c>
      <c r="W131" t="s">
        <v>34</v>
      </c>
      <c r="Y131" t="s">
        <v>35</v>
      </c>
      <c r="AE131" t="s">
        <v>1292</v>
      </c>
      <c r="AG131" t="s">
        <v>35</v>
      </c>
      <c r="AL131" t="s">
        <v>40</v>
      </c>
      <c r="AO131" t="s">
        <v>136</v>
      </c>
      <c r="AR131" t="s">
        <v>44</v>
      </c>
      <c r="AS131" t="s">
        <v>45</v>
      </c>
      <c r="AX131" t="s">
        <v>49</v>
      </c>
      <c r="BA131" t="s">
        <v>52</v>
      </c>
      <c r="BH131" t="s">
        <v>58</v>
      </c>
      <c r="BI131" t="s">
        <v>59</v>
      </c>
      <c r="BS131" s="4" t="s">
        <v>376</v>
      </c>
    </row>
    <row r="132" spans="1:72" x14ac:dyDescent="0.2">
      <c r="A132">
        <v>12988916075</v>
      </c>
      <c r="B132">
        <v>409014212</v>
      </c>
      <c r="C132" s="1">
        <v>44461.848912037036</v>
      </c>
      <c r="D132" s="1">
        <v>44461.862233796295</v>
      </c>
      <c r="E132" t="s">
        <v>407</v>
      </c>
      <c r="J132" s="22">
        <v>59801</v>
      </c>
      <c r="K132">
        <v>32</v>
      </c>
      <c r="L132" t="s">
        <v>89</v>
      </c>
      <c r="M132">
        <v>1</v>
      </c>
      <c r="N132" t="s">
        <v>25</v>
      </c>
      <c r="O132" t="s">
        <v>26</v>
      </c>
      <c r="AD132" t="s">
        <v>40</v>
      </c>
      <c r="AE132" t="s">
        <v>1292</v>
      </c>
      <c r="AG132" t="s">
        <v>35</v>
      </c>
      <c r="AM132" t="s">
        <v>1292</v>
      </c>
      <c r="AO132" t="s">
        <v>84</v>
      </c>
      <c r="AR132" t="s">
        <v>44</v>
      </c>
      <c r="AS132" t="s">
        <v>45</v>
      </c>
      <c r="AX132" t="s">
        <v>49</v>
      </c>
      <c r="BC132" t="s">
        <v>54</v>
      </c>
      <c r="BI132" t="s">
        <v>59</v>
      </c>
      <c r="BJ132" t="s">
        <v>60</v>
      </c>
      <c r="BR132" s="4" t="s">
        <v>408</v>
      </c>
      <c r="BS132" s="4" t="s">
        <v>409</v>
      </c>
      <c r="BT132" s="4" t="s">
        <v>410</v>
      </c>
    </row>
    <row r="133" spans="1:72" x14ac:dyDescent="0.2">
      <c r="A133">
        <v>12988235276</v>
      </c>
      <c r="B133">
        <v>409014212</v>
      </c>
      <c r="C133" s="1">
        <v>44461.635254629633</v>
      </c>
      <c r="D133" s="1">
        <v>44461.638078703705</v>
      </c>
      <c r="E133" t="s">
        <v>421</v>
      </c>
      <c r="J133" s="22">
        <v>59801</v>
      </c>
      <c r="K133">
        <v>55</v>
      </c>
      <c r="L133" t="s">
        <v>83</v>
      </c>
      <c r="M133">
        <v>1</v>
      </c>
      <c r="N133" t="s">
        <v>25</v>
      </c>
      <c r="O133" t="s">
        <v>26</v>
      </c>
      <c r="Y133" t="s">
        <v>35</v>
      </c>
      <c r="AD133" t="s">
        <v>40</v>
      </c>
      <c r="AG133" t="s">
        <v>35</v>
      </c>
      <c r="AL133" t="s">
        <v>40</v>
      </c>
      <c r="AO133" t="s">
        <v>69</v>
      </c>
      <c r="AP133" t="s">
        <v>42</v>
      </c>
      <c r="AS133" t="s">
        <v>45</v>
      </c>
      <c r="AY133" t="s">
        <v>50</v>
      </c>
      <c r="BB133" t="s">
        <v>53</v>
      </c>
      <c r="BJ133" t="s">
        <v>60</v>
      </c>
      <c r="BK133" t="s">
        <v>61</v>
      </c>
      <c r="BR133" s="4" t="s">
        <v>422</v>
      </c>
      <c r="BS133" s="4" t="s">
        <v>423</v>
      </c>
      <c r="BT133" s="4" t="s">
        <v>424</v>
      </c>
    </row>
    <row r="134" spans="1:72" x14ac:dyDescent="0.2">
      <c r="A134">
        <v>12988066354</v>
      </c>
      <c r="B134">
        <v>409014212</v>
      </c>
      <c r="C134" s="1">
        <v>44461.589386574073</v>
      </c>
      <c r="D134" s="1">
        <v>44461.591261574074</v>
      </c>
      <c r="E134" t="s">
        <v>425</v>
      </c>
      <c r="L134" t="s">
        <v>89</v>
      </c>
      <c r="N134" t="s">
        <v>25</v>
      </c>
      <c r="O134" t="s">
        <v>26</v>
      </c>
      <c r="Y134" t="s">
        <v>35</v>
      </c>
      <c r="AD134" t="s">
        <v>40</v>
      </c>
      <c r="AE134" t="s">
        <v>1292</v>
      </c>
      <c r="AG134" t="s">
        <v>35</v>
      </c>
      <c r="AM134" t="s">
        <v>1292</v>
      </c>
      <c r="AO134" t="s">
        <v>69</v>
      </c>
      <c r="AP134" t="s">
        <v>42</v>
      </c>
      <c r="AR134" t="s">
        <v>44</v>
      </c>
      <c r="BA134" t="s">
        <v>52</v>
      </c>
      <c r="BC134" t="s">
        <v>54</v>
      </c>
      <c r="BG134" t="s">
        <v>57</v>
      </c>
      <c r="BO134" t="s">
        <v>65</v>
      </c>
      <c r="BR134" s="4" t="s">
        <v>426</v>
      </c>
      <c r="BS134" s="4" t="s">
        <v>427</v>
      </c>
      <c r="BT134" s="4" t="s">
        <v>428</v>
      </c>
    </row>
    <row r="135" spans="1:72" x14ac:dyDescent="0.2">
      <c r="A135">
        <v>12987725171</v>
      </c>
      <c r="B135">
        <v>409014212</v>
      </c>
      <c r="C135" s="1">
        <v>44461.494791666664</v>
      </c>
      <c r="D135" s="1">
        <v>44461.50309027778</v>
      </c>
      <c r="E135" t="s">
        <v>433</v>
      </c>
      <c r="J135" s="22">
        <v>59804</v>
      </c>
      <c r="K135">
        <v>36</v>
      </c>
      <c r="L135" t="s">
        <v>89</v>
      </c>
      <c r="M135">
        <v>3</v>
      </c>
      <c r="O135" t="s">
        <v>26</v>
      </c>
      <c r="Y135" t="s">
        <v>35</v>
      </c>
      <c r="AE135" t="s">
        <v>1292</v>
      </c>
      <c r="AG135" t="s">
        <v>35</v>
      </c>
      <c r="AM135" t="s">
        <v>1292</v>
      </c>
      <c r="AO135" t="s">
        <v>84</v>
      </c>
      <c r="AQ135" t="s">
        <v>43</v>
      </c>
      <c r="AR135" t="s">
        <v>44</v>
      </c>
      <c r="AX135" t="s">
        <v>49</v>
      </c>
      <c r="AY135" t="s">
        <v>50</v>
      </c>
      <c r="BH135" t="s">
        <v>58</v>
      </c>
      <c r="BN135" t="s">
        <v>64</v>
      </c>
    </row>
    <row r="136" spans="1:72" x14ac:dyDescent="0.2">
      <c r="A136">
        <v>12985235340</v>
      </c>
      <c r="B136">
        <v>409014212</v>
      </c>
      <c r="C136" s="1">
        <v>44460.681944444441</v>
      </c>
      <c r="D136" s="1">
        <v>44460.685983796298</v>
      </c>
      <c r="E136" t="s">
        <v>436</v>
      </c>
      <c r="J136" s="22">
        <v>59801</v>
      </c>
      <c r="K136">
        <v>67</v>
      </c>
      <c r="L136" t="s">
        <v>89</v>
      </c>
      <c r="M136">
        <v>1</v>
      </c>
      <c r="N136" t="s">
        <v>25</v>
      </c>
      <c r="O136" t="s">
        <v>26</v>
      </c>
      <c r="Y136" t="s">
        <v>35</v>
      </c>
      <c r="AE136" t="s">
        <v>1292</v>
      </c>
      <c r="AG136" t="s">
        <v>35</v>
      </c>
      <c r="AH136" t="s">
        <v>36</v>
      </c>
      <c r="AO136" t="s">
        <v>84</v>
      </c>
      <c r="AS136" t="s">
        <v>45</v>
      </c>
      <c r="AT136" t="s">
        <v>46</v>
      </c>
      <c r="BA136" t="s">
        <v>52</v>
      </c>
      <c r="BC136" t="s">
        <v>54</v>
      </c>
      <c r="BI136" t="s">
        <v>59</v>
      </c>
      <c r="BK136" t="s">
        <v>61</v>
      </c>
      <c r="BS136" s="4" t="s">
        <v>437</v>
      </c>
    </row>
    <row r="137" spans="1:72" x14ac:dyDescent="0.2">
      <c r="A137">
        <v>12984489499</v>
      </c>
      <c r="B137">
        <v>409014212</v>
      </c>
      <c r="C137" s="1">
        <v>44460.450185185182</v>
      </c>
      <c r="D137" s="1">
        <v>44460.480925925927</v>
      </c>
      <c r="E137" t="s">
        <v>449</v>
      </c>
      <c r="J137" s="22">
        <v>59803</v>
      </c>
      <c r="K137">
        <v>32</v>
      </c>
      <c r="L137" t="s">
        <v>141</v>
      </c>
      <c r="M137">
        <v>1</v>
      </c>
      <c r="N137" t="s">
        <v>25</v>
      </c>
      <c r="O137" t="s">
        <v>26</v>
      </c>
      <c r="Y137" t="s">
        <v>35</v>
      </c>
      <c r="AC137" t="s">
        <v>39</v>
      </c>
      <c r="AD137" t="s">
        <v>40</v>
      </c>
      <c r="AE137" t="s">
        <v>1292</v>
      </c>
      <c r="AG137" t="s">
        <v>35</v>
      </c>
      <c r="AJ137" t="s">
        <v>38</v>
      </c>
      <c r="AL137" t="s">
        <v>40</v>
      </c>
      <c r="AM137" t="s">
        <v>1292</v>
      </c>
      <c r="AO137" t="s">
        <v>84</v>
      </c>
      <c r="AR137" t="s">
        <v>44</v>
      </c>
      <c r="AT137" t="s">
        <v>46</v>
      </c>
      <c r="AZ137" t="s">
        <v>51</v>
      </c>
      <c r="BA137" t="s">
        <v>52</v>
      </c>
      <c r="BH137" t="s">
        <v>58</v>
      </c>
      <c r="BJ137" t="s">
        <v>60</v>
      </c>
      <c r="BR137" s="4" t="s">
        <v>450</v>
      </c>
      <c r="BS137" s="4" t="s">
        <v>451</v>
      </c>
      <c r="BT137" s="4" t="s">
        <v>452</v>
      </c>
    </row>
    <row r="138" spans="1:72" x14ac:dyDescent="0.2">
      <c r="A138">
        <v>12982730157</v>
      </c>
      <c r="B138">
        <v>409014212</v>
      </c>
      <c r="C138" s="1">
        <v>44459.909409722219</v>
      </c>
      <c r="D138" s="1">
        <v>44459.925497685188</v>
      </c>
      <c r="E138" t="s">
        <v>461</v>
      </c>
      <c r="J138" s="22">
        <v>59908</v>
      </c>
      <c r="K138">
        <v>62</v>
      </c>
      <c r="L138" t="s">
        <v>89</v>
      </c>
      <c r="M138">
        <v>1</v>
      </c>
      <c r="N138" t="s">
        <v>25</v>
      </c>
      <c r="O138" t="s">
        <v>26</v>
      </c>
      <c r="Y138" t="s">
        <v>35</v>
      </c>
      <c r="AD138" t="s">
        <v>40</v>
      </c>
      <c r="AG138" t="s">
        <v>35</v>
      </c>
      <c r="AH138" t="s">
        <v>36</v>
      </c>
      <c r="AO138" t="s">
        <v>69</v>
      </c>
      <c r="AS138" t="s">
        <v>45</v>
      </c>
      <c r="AT138" t="s">
        <v>46</v>
      </c>
      <c r="AW138" t="s">
        <v>48</v>
      </c>
      <c r="BC138" t="s">
        <v>54</v>
      </c>
      <c r="BH138" t="s">
        <v>58</v>
      </c>
      <c r="BK138" t="s">
        <v>61</v>
      </c>
      <c r="BR138" s="4" t="s">
        <v>462</v>
      </c>
      <c r="BT138" s="4" t="s">
        <v>463</v>
      </c>
    </row>
    <row r="139" spans="1:72" x14ac:dyDescent="0.2">
      <c r="A139">
        <v>12982145769</v>
      </c>
      <c r="B139">
        <v>409014212</v>
      </c>
      <c r="C139" s="1">
        <v>44459.672615740739</v>
      </c>
      <c r="D139" s="1">
        <v>44459.674259259256</v>
      </c>
      <c r="E139" t="s">
        <v>488</v>
      </c>
      <c r="J139" s="22">
        <v>59801</v>
      </c>
      <c r="K139">
        <v>38</v>
      </c>
      <c r="L139" t="s">
        <v>89</v>
      </c>
      <c r="M139">
        <v>4</v>
      </c>
      <c r="N139" t="s">
        <v>25</v>
      </c>
      <c r="O139" t="s">
        <v>26</v>
      </c>
      <c r="Y139" t="s">
        <v>35</v>
      </c>
      <c r="Z139" t="s">
        <v>36</v>
      </c>
      <c r="AG139" t="s">
        <v>35</v>
      </c>
      <c r="AH139" t="s">
        <v>36</v>
      </c>
      <c r="AO139" t="s">
        <v>84</v>
      </c>
      <c r="AQ139" t="s">
        <v>43</v>
      </c>
      <c r="AR139" t="s">
        <v>44</v>
      </c>
      <c r="AY139" t="s">
        <v>50</v>
      </c>
      <c r="BA139" t="s">
        <v>52</v>
      </c>
      <c r="BI139" t="s">
        <v>59</v>
      </c>
      <c r="BM139" t="s">
        <v>63</v>
      </c>
    </row>
    <row r="140" spans="1:72" x14ac:dyDescent="0.2">
      <c r="A140">
        <v>12982137596</v>
      </c>
      <c r="B140">
        <v>409014212</v>
      </c>
      <c r="C140" s="1">
        <v>44459.666134259256</v>
      </c>
      <c r="D140" s="1">
        <v>44459.671631944446</v>
      </c>
      <c r="E140" t="s">
        <v>489</v>
      </c>
      <c r="J140" s="22">
        <v>59803</v>
      </c>
      <c r="K140">
        <v>29</v>
      </c>
      <c r="L140" t="s">
        <v>89</v>
      </c>
      <c r="M140">
        <v>2</v>
      </c>
      <c r="N140" t="s">
        <v>25</v>
      </c>
      <c r="O140" t="s">
        <v>26</v>
      </c>
      <c r="Y140" t="s">
        <v>35</v>
      </c>
      <c r="Z140" t="s">
        <v>36</v>
      </c>
      <c r="AD140" t="s">
        <v>40</v>
      </c>
      <c r="AG140" t="s">
        <v>35</v>
      </c>
      <c r="AO140" t="s">
        <v>136</v>
      </c>
      <c r="AP140" t="s">
        <v>42</v>
      </c>
      <c r="AQ140" t="s">
        <v>43</v>
      </c>
      <c r="AX140" t="s">
        <v>49</v>
      </c>
      <c r="BC140" t="s">
        <v>54</v>
      </c>
      <c r="BI140" t="s">
        <v>59</v>
      </c>
      <c r="BP140" t="s">
        <v>66</v>
      </c>
      <c r="BR140" s="4" t="s">
        <v>490</v>
      </c>
      <c r="BS140" s="4" t="s">
        <v>491</v>
      </c>
      <c r="BT140" s="4" t="s">
        <v>492</v>
      </c>
    </row>
    <row r="141" spans="1:72" x14ac:dyDescent="0.2">
      <c r="A141">
        <v>12981969877</v>
      </c>
      <c r="B141">
        <v>409014212</v>
      </c>
      <c r="C141" s="1">
        <v>44459.600243055553</v>
      </c>
      <c r="D141" s="1">
        <v>44459.619155092594</v>
      </c>
      <c r="E141" t="s">
        <v>497</v>
      </c>
      <c r="J141" s="22">
        <v>59802</v>
      </c>
      <c r="K141">
        <v>57</v>
      </c>
      <c r="L141" t="s">
        <v>89</v>
      </c>
      <c r="M141">
        <v>3</v>
      </c>
      <c r="N141" t="s">
        <v>25</v>
      </c>
      <c r="O141" t="s">
        <v>26</v>
      </c>
      <c r="Z141" t="s">
        <v>36</v>
      </c>
      <c r="AB141" t="s">
        <v>38</v>
      </c>
      <c r="AH141" t="s">
        <v>36</v>
      </c>
      <c r="AJ141" t="s">
        <v>38</v>
      </c>
      <c r="AO141" t="s">
        <v>69</v>
      </c>
      <c r="AP141" t="s">
        <v>42</v>
      </c>
      <c r="AS141" t="s">
        <v>45</v>
      </c>
      <c r="BC141" t="s">
        <v>54</v>
      </c>
      <c r="BI141" t="s">
        <v>59</v>
      </c>
      <c r="BN141" t="s">
        <v>64</v>
      </c>
      <c r="BR141" s="4" t="s">
        <v>498</v>
      </c>
      <c r="BS141" s="4" t="s">
        <v>499</v>
      </c>
      <c r="BT141" s="4" t="s">
        <v>500</v>
      </c>
    </row>
    <row r="142" spans="1:72" x14ac:dyDescent="0.2">
      <c r="A142">
        <v>12981864486</v>
      </c>
      <c r="B142">
        <v>409014212</v>
      </c>
      <c r="C142" s="1">
        <v>44459.585949074077</v>
      </c>
      <c r="D142" s="1">
        <v>44459.587766203702</v>
      </c>
      <c r="E142" t="s">
        <v>501</v>
      </c>
      <c r="J142" s="22">
        <v>59801</v>
      </c>
      <c r="K142">
        <v>41</v>
      </c>
      <c r="L142" t="s">
        <v>76</v>
      </c>
      <c r="M142">
        <v>3</v>
      </c>
      <c r="N142" t="s">
        <v>25</v>
      </c>
      <c r="O142" t="s">
        <v>26</v>
      </c>
      <c r="Y142" t="s">
        <v>35</v>
      </c>
      <c r="AD142" t="s">
        <v>40</v>
      </c>
      <c r="AG142" t="s">
        <v>35</v>
      </c>
      <c r="AH142" t="s">
        <v>36</v>
      </c>
      <c r="AO142" t="s">
        <v>69</v>
      </c>
      <c r="AQ142" t="s">
        <v>43</v>
      </c>
      <c r="AS142" t="s">
        <v>45</v>
      </c>
      <c r="AT142" t="s">
        <v>46</v>
      </c>
      <c r="AW142" t="s">
        <v>48</v>
      </c>
      <c r="AX142" t="s">
        <v>49</v>
      </c>
      <c r="AZ142" t="s">
        <v>51</v>
      </c>
      <c r="BA142" t="s">
        <v>52</v>
      </c>
      <c r="BC142" t="s">
        <v>54</v>
      </c>
      <c r="BE142" t="s">
        <v>56</v>
      </c>
      <c r="BJ142" t="s">
        <v>60</v>
      </c>
      <c r="BN142" t="s">
        <v>64</v>
      </c>
    </row>
    <row r="143" spans="1:72" x14ac:dyDescent="0.2">
      <c r="A143">
        <v>12981735057</v>
      </c>
      <c r="B143">
        <v>409014212</v>
      </c>
      <c r="C143" s="1">
        <v>44459.544259259259</v>
      </c>
      <c r="D143" s="1">
        <v>44459.550393518519</v>
      </c>
      <c r="E143" t="s">
        <v>506</v>
      </c>
      <c r="J143" s="22">
        <v>59801</v>
      </c>
      <c r="K143">
        <v>66</v>
      </c>
      <c r="L143" t="s">
        <v>141</v>
      </c>
      <c r="M143">
        <v>1</v>
      </c>
      <c r="N143" t="s">
        <v>25</v>
      </c>
      <c r="O143" t="s">
        <v>26</v>
      </c>
      <c r="Y143" t="s">
        <v>35</v>
      </c>
      <c r="AD143" t="s">
        <v>40</v>
      </c>
      <c r="AG143" t="s">
        <v>35</v>
      </c>
      <c r="AI143" t="s">
        <v>37</v>
      </c>
      <c r="AO143" t="s">
        <v>69</v>
      </c>
      <c r="AP143" t="s">
        <v>42</v>
      </c>
      <c r="AT143" t="s">
        <v>46</v>
      </c>
      <c r="AX143" t="s">
        <v>49</v>
      </c>
      <c r="BC143" t="s">
        <v>54</v>
      </c>
      <c r="BI143" t="s">
        <v>59</v>
      </c>
      <c r="BO143" t="s">
        <v>65</v>
      </c>
      <c r="BR143" s="4" t="s">
        <v>507</v>
      </c>
      <c r="BS143" s="4" t="s">
        <v>508</v>
      </c>
      <c r="BT143" s="4" t="s">
        <v>509</v>
      </c>
    </row>
    <row r="144" spans="1:72" x14ac:dyDescent="0.2">
      <c r="A144">
        <v>12981734466</v>
      </c>
      <c r="B144">
        <v>409014212</v>
      </c>
      <c r="C144" s="1">
        <v>44459.546412037038</v>
      </c>
      <c r="D144" s="1">
        <v>44459.550208333334</v>
      </c>
      <c r="E144" t="s">
        <v>510</v>
      </c>
      <c r="J144" s="22">
        <v>59801</v>
      </c>
      <c r="K144">
        <v>33</v>
      </c>
      <c r="L144" t="s">
        <v>83</v>
      </c>
      <c r="M144">
        <v>4</v>
      </c>
      <c r="N144" t="s">
        <v>25</v>
      </c>
      <c r="O144" t="s">
        <v>26</v>
      </c>
      <c r="Y144" t="s">
        <v>35</v>
      </c>
      <c r="AD144" t="s">
        <v>40</v>
      </c>
      <c r="AG144" t="s">
        <v>35</v>
      </c>
      <c r="AJ144" t="s">
        <v>38</v>
      </c>
      <c r="AO144" t="s">
        <v>69</v>
      </c>
      <c r="AQ144" t="s">
        <v>43</v>
      </c>
      <c r="BC144" t="s">
        <v>54</v>
      </c>
      <c r="BI144" t="s">
        <v>59</v>
      </c>
      <c r="BM144" t="s">
        <v>63</v>
      </c>
    </row>
    <row r="145" spans="1:72" x14ac:dyDescent="0.2">
      <c r="A145">
        <v>12981649911</v>
      </c>
      <c r="B145">
        <v>409014212</v>
      </c>
      <c r="C145" s="1">
        <v>44459.524062500001</v>
      </c>
      <c r="D145" s="1">
        <v>44459.527175925927</v>
      </c>
      <c r="E145" t="s">
        <v>511</v>
      </c>
      <c r="J145" s="22">
        <v>59801</v>
      </c>
      <c r="K145">
        <v>61</v>
      </c>
      <c r="L145" t="s">
        <v>89</v>
      </c>
      <c r="M145">
        <v>2</v>
      </c>
      <c r="N145" t="s">
        <v>25</v>
      </c>
      <c r="O145" t="s">
        <v>26</v>
      </c>
      <c r="Y145" t="s">
        <v>35</v>
      </c>
      <c r="AE145" t="s">
        <v>1292</v>
      </c>
      <c r="AG145" t="s">
        <v>35</v>
      </c>
      <c r="AH145" t="s">
        <v>36</v>
      </c>
      <c r="AO145" t="s">
        <v>101</v>
      </c>
      <c r="AP145" t="s">
        <v>42</v>
      </c>
      <c r="AS145" t="s">
        <v>45</v>
      </c>
      <c r="BA145" t="s">
        <v>52</v>
      </c>
      <c r="BC145" t="s">
        <v>54</v>
      </c>
      <c r="BI145" t="s">
        <v>59</v>
      </c>
      <c r="BJ145" t="s">
        <v>60</v>
      </c>
      <c r="BS145" s="4" t="s">
        <v>512</v>
      </c>
    </row>
    <row r="146" spans="1:72" x14ac:dyDescent="0.2">
      <c r="A146">
        <v>12982217998</v>
      </c>
      <c r="B146">
        <v>409014212</v>
      </c>
      <c r="C146" s="1">
        <v>44459.696620370371</v>
      </c>
      <c r="D146" s="1">
        <v>44459.698391203703</v>
      </c>
      <c r="E146" t="s">
        <v>481</v>
      </c>
      <c r="J146" s="22">
        <v>59801</v>
      </c>
      <c r="K146">
        <v>32</v>
      </c>
      <c r="L146" t="s">
        <v>68</v>
      </c>
      <c r="M146">
        <v>2</v>
      </c>
      <c r="N146" t="s">
        <v>25</v>
      </c>
      <c r="O146" t="s">
        <v>26</v>
      </c>
      <c r="W146" t="s">
        <v>34</v>
      </c>
      <c r="Z146" t="s">
        <v>36</v>
      </c>
      <c r="AE146" t="s">
        <v>1292</v>
      </c>
      <c r="AH146" t="s">
        <v>36</v>
      </c>
      <c r="AO146" t="s">
        <v>136</v>
      </c>
      <c r="AP146" t="s">
        <v>42</v>
      </c>
      <c r="AQ146" t="s">
        <v>43</v>
      </c>
      <c r="BA146" t="s">
        <v>52</v>
      </c>
      <c r="BC146" t="s">
        <v>54</v>
      </c>
      <c r="BD146" t="s">
        <v>55</v>
      </c>
      <c r="BE146" t="s">
        <v>56</v>
      </c>
      <c r="BG146" t="s">
        <v>57</v>
      </c>
      <c r="BH146" t="s">
        <v>58</v>
      </c>
      <c r="BI146" t="s">
        <v>59</v>
      </c>
      <c r="BJ146" t="s">
        <v>60</v>
      </c>
      <c r="BK146" t="s">
        <v>61</v>
      </c>
      <c r="BR146" s="4" t="s">
        <v>482</v>
      </c>
      <c r="BS146" s="4" t="s">
        <v>483</v>
      </c>
      <c r="BT146" s="4" t="s">
        <v>484</v>
      </c>
    </row>
    <row r="147" spans="1:72" x14ac:dyDescent="0.2">
      <c r="A147">
        <v>12981496029</v>
      </c>
      <c r="B147">
        <v>409014212</v>
      </c>
      <c r="C147" s="1">
        <v>44459.477407407408</v>
      </c>
      <c r="D147" s="1">
        <v>44459.485983796294</v>
      </c>
      <c r="E147" t="s">
        <v>519</v>
      </c>
      <c r="J147" s="22">
        <v>59801</v>
      </c>
      <c r="K147">
        <v>67</v>
      </c>
      <c r="L147" t="s">
        <v>89</v>
      </c>
      <c r="M147">
        <v>2</v>
      </c>
      <c r="N147" t="s">
        <v>25</v>
      </c>
      <c r="O147" t="s">
        <v>26</v>
      </c>
      <c r="AD147" t="s">
        <v>40</v>
      </c>
      <c r="AE147" t="s">
        <v>1292</v>
      </c>
      <c r="AG147" t="s">
        <v>35</v>
      </c>
      <c r="AM147" t="s">
        <v>1292</v>
      </c>
      <c r="AO147" t="s">
        <v>69</v>
      </c>
      <c r="AQ147" t="s">
        <v>43</v>
      </c>
      <c r="AT147" t="s">
        <v>46</v>
      </c>
      <c r="AX147" t="s">
        <v>49</v>
      </c>
      <c r="BC147" t="s">
        <v>54</v>
      </c>
      <c r="BI147" t="s">
        <v>59</v>
      </c>
      <c r="BJ147" t="s">
        <v>60</v>
      </c>
      <c r="BS147" s="4" t="s">
        <v>520</v>
      </c>
      <c r="BT147" s="4" t="s">
        <v>521</v>
      </c>
    </row>
    <row r="148" spans="1:72" x14ac:dyDescent="0.2">
      <c r="A148">
        <v>12981465577</v>
      </c>
      <c r="B148">
        <v>409014212</v>
      </c>
      <c r="C148" s="1">
        <v>44459.475243055553</v>
      </c>
      <c r="D148" s="1">
        <v>44459.478067129632</v>
      </c>
      <c r="E148" t="s">
        <v>522</v>
      </c>
      <c r="J148" s="22">
        <v>59801</v>
      </c>
      <c r="K148">
        <v>34</v>
      </c>
      <c r="L148" t="s">
        <v>76</v>
      </c>
      <c r="M148">
        <v>5</v>
      </c>
      <c r="N148" t="s">
        <v>25</v>
      </c>
      <c r="O148" t="s">
        <v>26</v>
      </c>
      <c r="Z148" t="s">
        <v>36</v>
      </c>
      <c r="AE148" t="s">
        <v>1292</v>
      </c>
      <c r="AH148" t="s">
        <v>36</v>
      </c>
      <c r="AM148" t="s">
        <v>1292</v>
      </c>
      <c r="AO148" t="s">
        <v>69</v>
      </c>
      <c r="AP148" t="s">
        <v>42</v>
      </c>
      <c r="AR148" t="s">
        <v>44</v>
      </c>
      <c r="BA148" t="s">
        <v>52</v>
      </c>
      <c r="BB148" t="s">
        <v>53</v>
      </c>
      <c r="BI148" t="s">
        <v>59</v>
      </c>
      <c r="BJ148" t="s">
        <v>60</v>
      </c>
      <c r="BR148" s="4" t="s">
        <v>523</v>
      </c>
      <c r="BS148" s="4" t="s">
        <v>524</v>
      </c>
      <c r="BT148" s="4" t="s">
        <v>525</v>
      </c>
    </row>
    <row r="149" spans="1:72" x14ac:dyDescent="0.2">
      <c r="A149">
        <v>12981362876</v>
      </c>
      <c r="B149">
        <v>409014212</v>
      </c>
      <c r="C149" s="1">
        <v>44459.442777777775</v>
      </c>
      <c r="D149" s="1">
        <v>44459.452581018515</v>
      </c>
      <c r="E149" t="s">
        <v>526</v>
      </c>
      <c r="J149" s="22">
        <v>59801</v>
      </c>
      <c r="K149">
        <v>33</v>
      </c>
      <c r="L149" t="s">
        <v>76</v>
      </c>
      <c r="M149">
        <v>2</v>
      </c>
      <c r="N149" t="s">
        <v>25</v>
      </c>
      <c r="O149" t="s">
        <v>26</v>
      </c>
      <c r="Y149" t="s">
        <v>35</v>
      </c>
      <c r="AE149" t="s">
        <v>1292</v>
      </c>
      <c r="AG149" t="s">
        <v>35</v>
      </c>
      <c r="AH149" t="s">
        <v>36</v>
      </c>
      <c r="AO149" t="s">
        <v>84</v>
      </c>
      <c r="AQ149" t="s">
        <v>43</v>
      </c>
      <c r="AS149" t="s">
        <v>45</v>
      </c>
      <c r="AX149" t="s">
        <v>49</v>
      </c>
      <c r="AY149" t="s">
        <v>50</v>
      </c>
      <c r="BI149" t="s">
        <v>59</v>
      </c>
      <c r="BP149" t="s">
        <v>66</v>
      </c>
      <c r="BR149" s="4" t="s">
        <v>527</v>
      </c>
      <c r="BS149" s="4" t="s">
        <v>528</v>
      </c>
      <c r="BT149" s="4" t="s">
        <v>529</v>
      </c>
    </row>
    <row r="150" spans="1:72" x14ac:dyDescent="0.2">
      <c r="A150">
        <v>12981353843</v>
      </c>
      <c r="B150">
        <v>409014212</v>
      </c>
      <c r="C150" s="1">
        <v>44459.447071759256</v>
      </c>
      <c r="D150" s="1">
        <v>44459.450370370374</v>
      </c>
      <c r="E150" t="s">
        <v>530</v>
      </c>
      <c r="J150" s="22">
        <v>59801</v>
      </c>
      <c r="K150">
        <v>73</v>
      </c>
      <c r="L150" t="s">
        <v>83</v>
      </c>
      <c r="M150">
        <v>1</v>
      </c>
      <c r="N150" t="s">
        <v>25</v>
      </c>
      <c r="O150" t="s">
        <v>26</v>
      </c>
      <c r="Y150" t="s">
        <v>35</v>
      </c>
      <c r="Z150" t="s">
        <v>36</v>
      </c>
      <c r="AD150" t="s">
        <v>40</v>
      </c>
      <c r="AG150" t="s">
        <v>35</v>
      </c>
      <c r="AH150" t="s">
        <v>36</v>
      </c>
      <c r="AJ150" t="s">
        <v>38</v>
      </c>
      <c r="AO150" t="s">
        <v>84</v>
      </c>
      <c r="AR150" t="s">
        <v>44</v>
      </c>
      <c r="AS150" t="s">
        <v>45</v>
      </c>
      <c r="AT150" t="s">
        <v>46</v>
      </c>
      <c r="AY150" t="s">
        <v>50</v>
      </c>
      <c r="BA150" t="s">
        <v>52</v>
      </c>
      <c r="BJ150" t="s">
        <v>60</v>
      </c>
      <c r="BN150" t="s">
        <v>64</v>
      </c>
      <c r="BR150" s="4" t="s">
        <v>531</v>
      </c>
      <c r="BS150" s="4" t="s">
        <v>532</v>
      </c>
      <c r="BT150" s="4" t="s">
        <v>533</v>
      </c>
    </row>
    <row r="151" spans="1:72" x14ac:dyDescent="0.2">
      <c r="A151">
        <v>12981094708</v>
      </c>
      <c r="B151">
        <v>409014212</v>
      </c>
      <c r="C151" s="1">
        <v>44459.373217592591</v>
      </c>
      <c r="D151" s="1">
        <v>44459.389525462961</v>
      </c>
      <c r="E151" t="s">
        <v>535</v>
      </c>
      <c r="J151" s="22">
        <v>59801</v>
      </c>
      <c r="K151">
        <v>34</v>
      </c>
      <c r="L151" t="s">
        <v>76</v>
      </c>
      <c r="M151">
        <v>2</v>
      </c>
      <c r="N151" t="s">
        <v>25</v>
      </c>
      <c r="O151" t="s">
        <v>26</v>
      </c>
      <c r="Z151" t="s">
        <v>36</v>
      </c>
      <c r="AD151" t="s">
        <v>40</v>
      </c>
      <c r="AH151" t="s">
        <v>36</v>
      </c>
      <c r="AJ151" t="s">
        <v>38</v>
      </c>
      <c r="AO151" t="s">
        <v>69</v>
      </c>
      <c r="AR151" t="s">
        <v>44</v>
      </c>
      <c r="AT151" t="s">
        <v>46</v>
      </c>
      <c r="BA151" t="s">
        <v>52</v>
      </c>
      <c r="BC151" t="s">
        <v>54</v>
      </c>
      <c r="BI151" t="s">
        <v>59</v>
      </c>
      <c r="BJ151" t="s">
        <v>60</v>
      </c>
      <c r="BR151" s="4" t="s">
        <v>536</v>
      </c>
      <c r="BS151" s="4" t="s">
        <v>537</v>
      </c>
      <c r="BT151" s="4" t="s">
        <v>538</v>
      </c>
    </row>
    <row r="152" spans="1:72" x14ac:dyDescent="0.2">
      <c r="A152">
        <v>12981599790</v>
      </c>
      <c r="B152">
        <v>409014212</v>
      </c>
      <c r="C152" s="1">
        <v>44459.4999537037</v>
      </c>
      <c r="D152" s="1">
        <v>44459.51353009259</v>
      </c>
      <c r="E152" t="s">
        <v>518</v>
      </c>
      <c r="J152" s="22">
        <v>59804</v>
      </c>
      <c r="K152">
        <v>34</v>
      </c>
      <c r="L152" t="s">
        <v>76</v>
      </c>
      <c r="M152">
        <v>2</v>
      </c>
      <c r="O152" t="s">
        <v>26</v>
      </c>
      <c r="W152" t="s">
        <v>34</v>
      </c>
      <c r="Y152" t="s">
        <v>35</v>
      </c>
      <c r="AB152" t="s">
        <v>38</v>
      </c>
      <c r="AD152" t="s">
        <v>40</v>
      </c>
      <c r="AE152" t="s">
        <v>1292</v>
      </c>
      <c r="AG152" t="s">
        <v>35</v>
      </c>
      <c r="AJ152" t="s">
        <v>38</v>
      </c>
      <c r="AM152" t="s">
        <v>1292</v>
      </c>
      <c r="AO152" t="s">
        <v>69</v>
      </c>
      <c r="AR152" t="s">
        <v>44</v>
      </c>
      <c r="AS152" t="s">
        <v>45</v>
      </c>
      <c r="AT152" t="s">
        <v>46</v>
      </c>
      <c r="AX152" t="s">
        <v>49</v>
      </c>
      <c r="BA152" t="s">
        <v>52</v>
      </c>
      <c r="BI152" t="s">
        <v>59</v>
      </c>
      <c r="BK152" t="s">
        <v>61</v>
      </c>
    </row>
    <row r="153" spans="1:72" x14ac:dyDescent="0.2">
      <c r="A153">
        <v>12981035705</v>
      </c>
      <c r="B153">
        <v>409014212</v>
      </c>
      <c r="C153" s="1">
        <v>44459.37159722222</v>
      </c>
      <c r="D153" s="1">
        <v>44459.376585648148</v>
      </c>
      <c r="E153" t="s">
        <v>552</v>
      </c>
      <c r="J153" s="22">
        <v>59801</v>
      </c>
      <c r="K153">
        <v>64</v>
      </c>
      <c r="L153" t="s">
        <v>83</v>
      </c>
      <c r="O153" t="s">
        <v>26</v>
      </c>
      <c r="Y153" t="s">
        <v>35</v>
      </c>
      <c r="AD153" t="s">
        <v>40</v>
      </c>
      <c r="AG153" t="s">
        <v>35</v>
      </c>
      <c r="AL153" t="s">
        <v>40</v>
      </c>
      <c r="AO153" t="s">
        <v>101</v>
      </c>
      <c r="AP153" t="s">
        <v>42</v>
      </c>
      <c r="AS153" t="s">
        <v>45</v>
      </c>
      <c r="BB153" t="s">
        <v>53</v>
      </c>
      <c r="BC153" t="s">
        <v>54</v>
      </c>
      <c r="BH153" t="s">
        <v>58</v>
      </c>
      <c r="BK153" t="s">
        <v>61</v>
      </c>
      <c r="BR153" s="4" t="s">
        <v>553</v>
      </c>
      <c r="BS153" s="4" t="s">
        <v>554</v>
      </c>
      <c r="BT153" s="4" t="s">
        <v>555</v>
      </c>
    </row>
    <row r="154" spans="1:72" x14ac:dyDescent="0.2">
      <c r="A154">
        <v>12981031063</v>
      </c>
      <c r="B154">
        <v>409014212</v>
      </c>
      <c r="C154" s="1">
        <v>44459.370844907404</v>
      </c>
      <c r="D154" s="1">
        <v>44459.375532407408</v>
      </c>
      <c r="E154" t="s">
        <v>556</v>
      </c>
      <c r="J154" s="22">
        <v>59802</v>
      </c>
      <c r="K154">
        <v>63</v>
      </c>
      <c r="L154" t="s">
        <v>89</v>
      </c>
      <c r="M154">
        <v>2</v>
      </c>
      <c r="N154" t="s">
        <v>25</v>
      </c>
      <c r="O154" t="s">
        <v>26</v>
      </c>
      <c r="Y154" t="s">
        <v>35</v>
      </c>
      <c r="AE154" t="s">
        <v>1292</v>
      </c>
      <c r="AG154" t="s">
        <v>35</v>
      </c>
      <c r="AO154" t="s">
        <v>84</v>
      </c>
      <c r="AP154" t="s">
        <v>42</v>
      </c>
      <c r="AS154" t="s">
        <v>45</v>
      </c>
      <c r="AY154" t="s">
        <v>50</v>
      </c>
      <c r="BC154" t="s">
        <v>54</v>
      </c>
      <c r="BH154" t="s">
        <v>58</v>
      </c>
      <c r="BN154" t="s">
        <v>64</v>
      </c>
      <c r="BR154" s="4" t="s">
        <v>557</v>
      </c>
      <c r="BS154" s="4" t="s">
        <v>558</v>
      </c>
      <c r="BT154" s="4" t="s">
        <v>559</v>
      </c>
    </row>
    <row r="155" spans="1:72" x14ac:dyDescent="0.2">
      <c r="A155">
        <v>12981007122</v>
      </c>
      <c r="B155">
        <v>409014212</v>
      </c>
      <c r="C155" s="1">
        <v>44459.365879629629</v>
      </c>
      <c r="D155" s="1">
        <v>44459.369791666664</v>
      </c>
      <c r="E155" t="s">
        <v>560</v>
      </c>
      <c r="J155" s="22">
        <v>59803</v>
      </c>
      <c r="K155">
        <v>44</v>
      </c>
      <c r="L155" t="s">
        <v>358</v>
      </c>
      <c r="M155">
        <v>4</v>
      </c>
      <c r="N155" t="s">
        <v>25</v>
      </c>
      <c r="O155" t="s">
        <v>26</v>
      </c>
      <c r="Y155" t="s">
        <v>35</v>
      </c>
      <c r="AD155" t="s">
        <v>40</v>
      </c>
      <c r="AE155" t="s">
        <v>1292</v>
      </c>
      <c r="AG155" t="s">
        <v>35</v>
      </c>
      <c r="AO155" t="s">
        <v>84</v>
      </c>
      <c r="AP155" t="s">
        <v>42</v>
      </c>
      <c r="AR155" t="s">
        <v>44</v>
      </c>
      <c r="AS155" t="s">
        <v>45</v>
      </c>
      <c r="BA155" t="s">
        <v>52</v>
      </c>
      <c r="BB155" t="s">
        <v>53</v>
      </c>
      <c r="BI155" t="s">
        <v>59</v>
      </c>
      <c r="BN155" t="s">
        <v>64</v>
      </c>
      <c r="BT155" s="4" t="s">
        <v>561</v>
      </c>
    </row>
    <row r="156" spans="1:72" x14ac:dyDescent="0.2">
      <c r="A156">
        <v>12980927408</v>
      </c>
      <c r="B156">
        <v>409014212</v>
      </c>
      <c r="C156" s="1">
        <v>44459.348541666666</v>
      </c>
      <c r="D156" s="1">
        <v>44459.350497685184</v>
      </c>
      <c r="E156" t="s">
        <v>562</v>
      </c>
      <c r="J156" s="22">
        <v>59802</v>
      </c>
      <c r="K156">
        <v>36</v>
      </c>
      <c r="L156" t="s">
        <v>141</v>
      </c>
      <c r="M156">
        <v>3</v>
      </c>
      <c r="N156" t="s">
        <v>25</v>
      </c>
      <c r="O156" t="s">
        <v>26</v>
      </c>
      <c r="Y156" t="s">
        <v>35</v>
      </c>
      <c r="Z156" t="s">
        <v>36</v>
      </c>
      <c r="AA156" t="s">
        <v>37</v>
      </c>
      <c r="AD156" t="s">
        <v>40</v>
      </c>
      <c r="AG156" t="s">
        <v>35</v>
      </c>
      <c r="AH156" t="s">
        <v>36</v>
      </c>
      <c r="AI156" t="s">
        <v>37</v>
      </c>
      <c r="AO156" t="s">
        <v>84</v>
      </c>
      <c r="AP156" t="s">
        <v>42</v>
      </c>
      <c r="AQ156" t="s">
        <v>43</v>
      </c>
      <c r="AT156" t="s">
        <v>46</v>
      </c>
      <c r="AU156" t="s">
        <v>47</v>
      </c>
      <c r="AY156" t="s">
        <v>50</v>
      </c>
      <c r="AZ156" t="s">
        <v>51</v>
      </c>
      <c r="BA156" t="s">
        <v>52</v>
      </c>
      <c r="BB156" t="s">
        <v>53</v>
      </c>
      <c r="BC156" t="s">
        <v>54</v>
      </c>
      <c r="BH156" t="s">
        <v>58</v>
      </c>
      <c r="BJ156" t="s">
        <v>60</v>
      </c>
      <c r="BS156" s="4" t="s">
        <v>563</v>
      </c>
    </row>
    <row r="157" spans="1:72" x14ac:dyDescent="0.2">
      <c r="A157">
        <v>12980780087</v>
      </c>
      <c r="B157">
        <v>409014212</v>
      </c>
      <c r="C157" s="1">
        <v>44459.310486111113</v>
      </c>
      <c r="D157" s="1">
        <v>44459.312974537039</v>
      </c>
      <c r="E157" t="s">
        <v>564</v>
      </c>
      <c r="J157" s="22">
        <v>59802</v>
      </c>
      <c r="K157">
        <v>33</v>
      </c>
      <c r="L157" t="s">
        <v>358</v>
      </c>
      <c r="M157">
        <v>2</v>
      </c>
      <c r="N157" t="s">
        <v>25</v>
      </c>
      <c r="O157" t="s">
        <v>26</v>
      </c>
      <c r="Z157" t="s">
        <v>36</v>
      </c>
      <c r="AE157" t="s">
        <v>1292</v>
      </c>
      <c r="AH157" t="s">
        <v>36</v>
      </c>
      <c r="AM157" t="s">
        <v>1292</v>
      </c>
      <c r="AO157" t="s">
        <v>84</v>
      </c>
      <c r="AP157" t="s">
        <v>42</v>
      </c>
      <c r="AR157" t="s">
        <v>44</v>
      </c>
      <c r="BA157" t="s">
        <v>52</v>
      </c>
      <c r="BC157" t="s">
        <v>54</v>
      </c>
      <c r="BG157" t="s">
        <v>57</v>
      </c>
      <c r="BH157" t="s">
        <v>58</v>
      </c>
    </row>
    <row r="158" spans="1:72" x14ac:dyDescent="0.2">
      <c r="A158">
        <v>12980646130</v>
      </c>
      <c r="B158">
        <v>409014212</v>
      </c>
      <c r="C158" s="1">
        <v>44459.265810185185</v>
      </c>
      <c r="D158" s="1">
        <v>44459.275902777779</v>
      </c>
      <c r="E158" t="s">
        <v>565</v>
      </c>
      <c r="J158" s="22">
        <v>59802</v>
      </c>
      <c r="K158">
        <v>57</v>
      </c>
      <c r="L158" t="s">
        <v>89</v>
      </c>
      <c r="M158">
        <v>2</v>
      </c>
      <c r="N158" t="s">
        <v>25</v>
      </c>
      <c r="O158" t="s">
        <v>26</v>
      </c>
      <c r="Y158" t="s">
        <v>35</v>
      </c>
      <c r="AE158" t="s">
        <v>1292</v>
      </c>
      <c r="AG158" t="s">
        <v>35</v>
      </c>
      <c r="AM158" t="s">
        <v>1292</v>
      </c>
      <c r="AO158" t="s">
        <v>69</v>
      </c>
      <c r="AR158" t="s">
        <v>44</v>
      </c>
      <c r="AU158" t="s">
        <v>47</v>
      </c>
      <c r="AX158" t="s">
        <v>49</v>
      </c>
      <c r="BB158" t="s">
        <v>53</v>
      </c>
      <c r="BI158" t="s">
        <v>59</v>
      </c>
      <c r="BN158" t="s">
        <v>64</v>
      </c>
      <c r="BR158" s="4" t="s">
        <v>566</v>
      </c>
      <c r="BS158" s="4" t="s">
        <v>567</v>
      </c>
      <c r="BT158" s="4" t="s">
        <v>568</v>
      </c>
    </row>
    <row r="159" spans="1:72" x14ac:dyDescent="0.2">
      <c r="A159">
        <v>12980018900</v>
      </c>
      <c r="B159">
        <v>409014212</v>
      </c>
      <c r="C159" s="1">
        <v>44459.010625000003</v>
      </c>
      <c r="D159" s="1">
        <v>44459.017245370371</v>
      </c>
      <c r="E159" t="s">
        <v>569</v>
      </c>
      <c r="J159" s="22">
        <v>59808</v>
      </c>
      <c r="K159">
        <v>65</v>
      </c>
      <c r="L159" t="s">
        <v>141</v>
      </c>
      <c r="M159">
        <v>1</v>
      </c>
      <c r="N159" t="s">
        <v>25</v>
      </c>
      <c r="O159" t="s">
        <v>26</v>
      </c>
      <c r="Z159" t="s">
        <v>36</v>
      </c>
      <c r="AD159" t="s">
        <v>40</v>
      </c>
      <c r="AH159" t="s">
        <v>36</v>
      </c>
      <c r="AL159" t="s">
        <v>40</v>
      </c>
      <c r="AO159" t="s">
        <v>69</v>
      </c>
      <c r="AQ159" t="s">
        <v>43</v>
      </c>
      <c r="AT159" t="s">
        <v>46</v>
      </c>
      <c r="BA159" t="s">
        <v>52</v>
      </c>
      <c r="BC159" t="s">
        <v>54</v>
      </c>
      <c r="BG159" t="s">
        <v>57</v>
      </c>
      <c r="BN159" t="s">
        <v>64</v>
      </c>
      <c r="BR159" s="4" t="s">
        <v>570</v>
      </c>
    </row>
    <row r="160" spans="1:72" x14ac:dyDescent="0.2">
      <c r="A160">
        <v>12979766593</v>
      </c>
      <c r="B160">
        <v>409014212</v>
      </c>
      <c r="C160" s="1">
        <v>44458.835231481484</v>
      </c>
      <c r="D160" s="1">
        <v>44458.839490740742</v>
      </c>
      <c r="E160" t="s">
        <v>577</v>
      </c>
      <c r="J160" s="22">
        <v>59802</v>
      </c>
      <c r="K160">
        <v>56</v>
      </c>
      <c r="L160" t="s">
        <v>141</v>
      </c>
      <c r="M160">
        <v>2</v>
      </c>
      <c r="N160" t="s">
        <v>25</v>
      </c>
      <c r="O160" t="s">
        <v>26</v>
      </c>
      <c r="Y160" t="s">
        <v>35</v>
      </c>
      <c r="AD160" t="s">
        <v>40</v>
      </c>
      <c r="AG160" t="s">
        <v>35</v>
      </c>
      <c r="AO160" t="s">
        <v>69</v>
      </c>
      <c r="AS160" t="s">
        <v>45</v>
      </c>
      <c r="AT160" t="s">
        <v>46</v>
      </c>
      <c r="BB160" t="s">
        <v>53</v>
      </c>
      <c r="BC160" t="s">
        <v>54</v>
      </c>
      <c r="BK160" t="s">
        <v>61</v>
      </c>
      <c r="BN160" t="s">
        <v>64</v>
      </c>
      <c r="BR160" s="4" t="s">
        <v>578</v>
      </c>
      <c r="BS160" s="4" t="s">
        <v>579</v>
      </c>
      <c r="BT160" s="4" t="s">
        <v>580</v>
      </c>
    </row>
    <row r="161" spans="1:72" x14ac:dyDescent="0.2">
      <c r="A161">
        <v>12979757127</v>
      </c>
      <c r="B161">
        <v>409014212</v>
      </c>
      <c r="C161" s="1">
        <v>44458.829421296294</v>
      </c>
      <c r="D161" s="1">
        <v>44458.833506944444</v>
      </c>
      <c r="E161" t="s">
        <v>581</v>
      </c>
      <c r="J161" s="22">
        <v>59801</v>
      </c>
      <c r="K161">
        <v>46</v>
      </c>
      <c r="L161" t="s">
        <v>141</v>
      </c>
      <c r="M161">
        <v>2</v>
      </c>
      <c r="N161" t="s">
        <v>25</v>
      </c>
      <c r="O161" t="s">
        <v>26</v>
      </c>
      <c r="Y161" t="s">
        <v>35</v>
      </c>
      <c r="AD161" t="s">
        <v>40</v>
      </c>
      <c r="AG161" t="s">
        <v>35</v>
      </c>
      <c r="AL161" t="s">
        <v>40</v>
      </c>
      <c r="AO161" t="s">
        <v>84</v>
      </c>
      <c r="AQ161" t="s">
        <v>43</v>
      </c>
      <c r="AS161" t="s">
        <v>45</v>
      </c>
      <c r="BA161" t="s">
        <v>52</v>
      </c>
      <c r="BB161" t="s">
        <v>53</v>
      </c>
      <c r="BH161" t="s">
        <v>58</v>
      </c>
      <c r="BJ161" t="s">
        <v>60</v>
      </c>
      <c r="BS161" s="4" t="s">
        <v>582</v>
      </c>
      <c r="BT161" s="4" t="s">
        <v>583</v>
      </c>
    </row>
    <row r="162" spans="1:72" x14ac:dyDescent="0.2">
      <c r="A162">
        <v>12979640360</v>
      </c>
      <c r="B162">
        <v>409014212</v>
      </c>
      <c r="C162" s="1">
        <v>44458.759988425925</v>
      </c>
      <c r="D162" s="1">
        <v>44458.762002314812</v>
      </c>
      <c r="E162" t="s">
        <v>586</v>
      </c>
      <c r="J162" s="22">
        <v>59808</v>
      </c>
      <c r="K162">
        <v>45</v>
      </c>
      <c r="L162" t="s">
        <v>89</v>
      </c>
      <c r="M162">
        <v>4</v>
      </c>
      <c r="N162" t="s">
        <v>25</v>
      </c>
      <c r="O162" t="s">
        <v>26</v>
      </c>
      <c r="Y162" t="s">
        <v>35</v>
      </c>
      <c r="AE162" t="s">
        <v>1292</v>
      </c>
      <c r="AG162" t="s">
        <v>35</v>
      </c>
      <c r="AH162" t="s">
        <v>36</v>
      </c>
      <c r="AO162" t="s">
        <v>84</v>
      </c>
      <c r="AR162" t="s">
        <v>44</v>
      </c>
      <c r="AS162" t="s">
        <v>45</v>
      </c>
      <c r="BA162" t="s">
        <v>52</v>
      </c>
      <c r="BE162" t="s">
        <v>56</v>
      </c>
      <c r="BJ162" t="s">
        <v>60</v>
      </c>
      <c r="BN162" t="s">
        <v>64</v>
      </c>
    </row>
    <row r="163" spans="1:72" x14ac:dyDescent="0.2">
      <c r="A163">
        <v>12979596398</v>
      </c>
      <c r="B163">
        <v>409014212</v>
      </c>
      <c r="C163" s="1">
        <v>44458.732812499999</v>
      </c>
      <c r="D163" s="1">
        <v>44458.735601851855</v>
      </c>
      <c r="E163" t="s">
        <v>587</v>
      </c>
      <c r="J163" s="22">
        <v>59801</v>
      </c>
      <c r="K163">
        <v>35</v>
      </c>
      <c r="L163" t="s">
        <v>141</v>
      </c>
      <c r="M163">
        <v>1</v>
      </c>
      <c r="N163" t="s">
        <v>25</v>
      </c>
      <c r="O163" t="s">
        <v>26</v>
      </c>
      <c r="Y163" t="s">
        <v>35</v>
      </c>
      <c r="AE163" t="s">
        <v>1292</v>
      </c>
      <c r="AG163" t="s">
        <v>35</v>
      </c>
      <c r="AO163" t="s">
        <v>136</v>
      </c>
      <c r="AP163" t="s">
        <v>42</v>
      </c>
      <c r="AQ163" t="s">
        <v>43</v>
      </c>
      <c r="AR163" t="s">
        <v>44</v>
      </c>
      <c r="AS163" t="s">
        <v>45</v>
      </c>
      <c r="AY163" t="s">
        <v>50</v>
      </c>
      <c r="AZ163" t="s">
        <v>51</v>
      </c>
      <c r="BB163" t="s">
        <v>53</v>
      </c>
      <c r="BC163" t="s">
        <v>54</v>
      </c>
      <c r="BD163" t="s">
        <v>55</v>
      </c>
      <c r="BH163" t="s">
        <v>58</v>
      </c>
      <c r="BI163" t="s">
        <v>59</v>
      </c>
      <c r="BJ163" t="s">
        <v>60</v>
      </c>
      <c r="BK163" t="s">
        <v>61</v>
      </c>
      <c r="BR163" s="4" t="s">
        <v>588</v>
      </c>
    </row>
    <row r="164" spans="1:72" x14ac:dyDescent="0.2">
      <c r="A164">
        <v>12979580948</v>
      </c>
      <c r="B164">
        <v>409014212</v>
      </c>
      <c r="C164" s="1">
        <v>44458.724317129629</v>
      </c>
      <c r="D164" s="1">
        <v>44458.726122685184</v>
      </c>
      <c r="E164" t="s">
        <v>595</v>
      </c>
      <c r="J164" s="22">
        <v>59802</v>
      </c>
      <c r="K164">
        <v>50</v>
      </c>
      <c r="L164" t="s">
        <v>83</v>
      </c>
      <c r="M164">
        <v>3</v>
      </c>
      <c r="N164" t="s">
        <v>25</v>
      </c>
      <c r="O164" t="s">
        <v>26</v>
      </c>
      <c r="Y164" t="s">
        <v>35</v>
      </c>
      <c r="AD164" t="s">
        <v>40</v>
      </c>
      <c r="AE164" t="s">
        <v>1292</v>
      </c>
      <c r="AG164" t="s">
        <v>35</v>
      </c>
      <c r="AO164" t="s">
        <v>69</v>
      </c>
      <c r="AQ164" t="s">
        <v>43</v>
      </c>
      <c r="AS164" t="s">
        <v>45</v>
      </c>
      <c r="BA164" t="s">
        <v>52</v>
      </c>
      <c r="BC164" t="s">
        <v>54</v>
      </c>
      <c r="BH164" t="s">
        <v>58</v>
      </c>
      <c r="BJ164" t="s">
        <v>60</v>
      </c>
      <c r="BN164" t="s">
        <v>64</v>
      </c>
    </row>
    <row r="165" spans="1:72" x14ac:dyDescent="0.2">
      <c r="A165">
        <v>12979482656</v>
      </c>
      <c r="B165">
        <v>409014212</v>
      </c>
      <c r="C165" s="1">
        <v>44458.660729166666</v>
      </c>
      <c r="D165" s="1">
        <v>44458.662210648145</v>
      </c>
      <c r="E165" t="s">
        <v>596</v>
      </c>
      <c r="J165" s="22">
        <v>59801</v>
      </c>
      <c r="K165">
        <v>25</v>
      </c>
      <c r="L165" t="s">
        <v>68</v>
      </c>
      <c r="M165">
        <v>1</v>
      </c>
      <c r="N165" t="s">
        <v>25</v>
      </c>
      <c r="O165" t="s">
        <v>26</v>
      </c>
      <c r="Y165" t="s">
        <v>35</v>
      </c>
      <c r="AD165" t="s">
        <v>40</v>
      </c>
      <c r="AE165" t="s">
        <v>1292</v>
      </c>
      <c r="AG165" t="s">
        <v>35</v>
      </c>
      <c r="AM165" t="s">
        <v>1292</v>
      </c>
      <c r="AO165" t="s">
        <v>136</v>
      </c>
      <c r="AP165" t="s">
        <v>42</v>
      </c>
      <c r="AR165" t="s">
        <v>44</v>
      </c>
      <c r="AS165" t="s">
        <v>45</v>
      </c>
      <c r="BA165" t="s">
        <v>52</v>
      </c>
      <c r="BB165" t="s">
        <v>53</v>
      </c>
      <c r="BH165" t="s">
        <v>58</v>
      </c>
      <c r="BO165" t="s">
        <v>65</v>
      </c>
    </row>
    <row r="166" spans="1:72" x14ac:dyDescent="0.2">
      <c r="A166">
        <v>12979467968</v>
      </c>
      <c r="B166">
        <v>409014212</v>
      </c>
      <c r="C166" s="1">
        <v>44458.647916666669</v>
      </c>
      <c r="D166" s="1">
        <v>44458.651377314818</v>
      </c>
      <c r="E166" t="s">
        <v>597</v>
      </c>
      <c r="J166" s="22">
        <v>59823</v>
      </c>
      <c r="K166">
        <v>78</v>
      </c>
      <c r="L166" t="s">
        <v>89</v>
      </c>
      <c r="M166">
        <v>2</v>
      </c>
      <c r="N166" t="s">
        <v>25</v>
      </c>
      <c r="O166" t="s">
        <v>26</v>
      </c>
      <c r="Y166" t="s">
        <v>35</v>
      </c>
      <c r="Z166" t="s">
        <v>36</v>
      </c>
      <c r="AG166" t="s">
        <v>35</v>
      </c>
      <c r="AJ166" t="s">
        <v>38</v>
      </c>
      <c r="AO166" t="s">
        <v>101</v>
      </c>
      <c r="AP166" t="s">
        <v>42</v>
      </c>
      <c r="AS166" t="s">
        <v>45</v>
      </c>
      <c r="AX166" t="s">
        <v>49</v>
      </c>
      <c r="BC166" t="s">
        <v>54</v>
      </c>
      <c r="BH166" t="s">
        <v>58</v>
      </c>
      <c r="BJ166" t="s">
        <v>60</v>
      </c>
    </row>
    <row r="167" spans="1:72" x14ac:dyDescent="0.2">
      <c r="A167">
        <v>12979400512</v>
      </c>
      <c r="B167">
        <v>409014212</v>
      </c>
      <c r="C167" s="1">
        <v>44458.598749999997</v>
      </c>
      <c r="D167" s="1">
        <v>44458.60087962963</v>
      </c>
      <c r="E167" t="s">
        <v>598</v>
      </c>
      <c r="J167" s="22">
        <v>59802</v>
      </c>
      <c r="K167">
        <v>45</v>
      </c>
      <c r="L167" t="s">
        <v>83</v>
      </c>
      <c r="M167">
        <v>4</v>
      </c>
      <c r="N167" t="s">
        <v>25</v>
      </c>
      <c r="O167" t="s">
        <v>26</v>
      </c>
      <c r="Y167" t="s">
        <v>35</v>
      </c>
      <c r="Z167" t="s">
        <v>36</v>
      </c>
      <c r="AD167" t="s">
        <v>40</v>
      </c>
      <c r="AE167" t="s">
        <v>1292</v>
      </c>
      <c r="AG167" t="s">
        <v>35</v>
      </c>
      <c r="AH167" t="s">
        <v>36</v>
      </c>
      <c r="AO167" t="s">
        <v>69</v>
      </c>
      <c r="AP167" t="s">
        <v>42</v>
      </c>
      <c r="AR167" t="s">
        <v>44</v>
      </c>
      <c r="BA167" t="s">
        <v>52</v>
      </c>
      <c r="BD167" t="s">
        <v>55</v>
      </c>
    </row>
    <row r="168" spans="1:72" x14ac:dyDescent="0.2">
      <c r="A168">
        <v>12979390191</v>
      </c>
      <c r="B168">
        <v>409014212</v>
      </c>
      <c r="C168" s="1">
        <v>44458.58861111111</v>
      </c>
      <c r="D168" s="1">
        <v>44458.593136574076</v>
      </c>
      <c r="E168" t="s">
        <v>603</v>
      </c>
      <c r="J168" s="22">
        <v>59802</v>
      </c>
      <c r="K168">
        <v>69</v>
      </c>
      <c r="L168" t="s">
        <v>83</v>
      </c>
      <c r="M168">
        <v>1</v>
      </c>
      <c r="N168" t="s">
        <v>25</v>
      </c>
      <c r="O168" t="s">
        <v>26</v>
      </c>
      <c r="Y168" t="s">
        <v>35</v>
      </c>
      <c r="AD168" t="s">
        <v>40</v>
      </c>
      <c r="AE168" t="s">
        <v>1292</v>
      </c>
      <c r="AG168" t="s">
        <v>35</v>
      </c>
      <c r="AM168" t="s">
        <v>1292</v>
      </c>
      <c r="AO168" t="s">
        <v>69</v>
      </c>
      <c r="AR168" t="s">
        <v>44</v>
      </c>
      <c r="AS168" t="s">
        <v>45</v>
      </c>
      <c r="AY168" t="s">
        <v>50</v>
      </c>
      <c r="BA168" t="s">
        <v>52</v>
      </c>
      <c r="BH168" t="s">
        <v>58</v>
      </c>
      <c r="BI168" t="s">
        <v>59</v>
      </c>
      <c r="BS168" s="4" t="s">
        <v>604</v>
      </c>
      <c r="BT168" s="4" t="s">
        <v>605</v>
      </c>
    </row>
    <row r="169" spans="1:72" x14ac:dyDescent="0.2">
      <c r="A169">
        <v>12979382979</v>
      </c>
      <c r="B169">
        <v>409014212</v>
      </c>
      <c r="C169" s="1">
        <v>44458.582372685189</v>
      </c>
      <c r="D169" s="1">
        <v>44458.587824074071</v>
      </c>
      <c r="E169" t="s">
        <v>606</v>
      </c>
      <c r="J169" s="22">
        <v>59801</v>
      </c>
      <c r="K169">
        <v>62</v>
      </c>
      <c r="L169" t="s">
        <v>83</v>
      </c>
      <c r="M169">
        <v>1</v>
      </c>
      <c r="N169" t="s">
        <v>25</v>
      </c>
      <c r="O169" t="s">
        <v>26</v>
      </c>
      <c r="Z169" t="s">
        <v>36</v>
      </c>
      <c r="AD169" t="s">
        <v>40</v>
      </c>
      <c r="AH169" t="s">
        <v>36</v>
      </c>
      <c r="AO169" t="s">
        <v>69</v>
      </c>
      <c r="AQ169" t="s">
        <v>43</v>
      </c>
      <c r="AR169" t="s">
        <v>44</v>
      </c>
      <c r="AW169" t="s">
        <v>48</v>
      </c>
      <c r="AY169" t="s">
        <v>50</v>
      </c>
      <c r="BI169" t="s">
        <v>59</v>
      </c>
      <c r="BJ169" t="s">
        <v>60</v>
      </c>
      <c r="BS169" s="4" t="s">
        <v>607</v>
      </c>
    </row>
    <row r="170" spans="1:72" x14ac:dyDescent="0.2">
      <c r="A170">
        <v>12979110301</v>
      </c>
      <c r="B170">
        <v>409014212</v>
      </c>
      <c r="C170" s="1">
        <v>44458.393240740741</v>
      </c>
      <c r="D170" s="1">
        <v>44458.395543981482</v>
      </c>
      <c r="E170" t="s">
        <v>535</v>
      </c>
      <c r="J170" s="22">
        <v>59801</v>
      </c>
      <c r="K170">
        <v>31</v>
      </c>
      <c r="L170" t="s">
        <v>76</v>
      </c>
      <c r="M170">
        <v>2</v>
      </c>
      <c r="N170" t="s">
        <v>25</v>
      </c>
      <c r="O170" t="s">
        <v>26</v>
      </c>
      <c r="Z170" t="s">
        <v>36</v>
      </c>
      <c r="AD170" t="s">
        <v>40</v>
      </c>
      <c r="AH170" t="s">
        <v>36</v>
      </c>
      <c r="AJ170" t="s">
        <v>38</v>
      </c>
      <c r="AO170" t="s">
        <v>69</v>
      </c>
      <c r="AQ170" t="s">
        <v>43</v>
      </c>
      <c r="AT170" t="s">
        <v>46</v>
      </c>
      <c r="BA170" t="s">
        <v>52</v>
      </c>
      <c r="BC170" t="s">
        <v>54</v>
      </c>
      <c r="BJ170" t="s">
        <v>60</v>
      </c>
      <c r="BM170" t="s">
        <v>63</v>
      </c>
    </row>
    <row r="171" spans="1:72" x14ac:dyDescent="0.2">
      <c r="A171">
        <v>12979049513</v>
      </c>
      <c r="B171">
        <v>409014212</v>
      </c>
      <c r="C171" s="1">
        <v>44458.347256944442</v>
      </c>
      <c r="D171" s="1">
        <v>44458.357430555552</v>
      </c>
      <c r="E171" t="s">
        <v>637</v>
      </c>
      <c r="J171" s="22">
        <v>59808</v>
      </c>
      <c r="K171">
        <v>73</v>
      </c>
      <c r="L171" t="s">
        <v>83</v>
      </c>
      <c r="N171" t="s">
        <v>25</v>
      </c>
      <c r="O171" t="s">
        <v>26</v>
      </c>
      <c r="Y171" t="s">
        <v>35</v>
      </c>
      <c r="AD171" t="s">
        <v>40</v>
      </c>
      <c r="AG171" t="s">
        <v>35</v>
      </c>
      <c r="AO171" t="s">
        <v>69</v>
      </c>
      <c r="AQ171" t="s">
        <v>43</v>
      </c>
      <c r="AT171" t="s">
        <v>46</v>
      </c>
      <c r="AY171" t="s">
        <v>50</v>
      </c>
      <c r="BC171" t="s">
        <v>54</v>
      </c>
      <c r="BI171" t="s">
        <v>59</v>
      </c>
      <c r="BJ171" t="s">
        <v>60</v>
      </c>
      <c r="BS171" s="4" t="s">
        <v>638</v>
      </c>
      <c r="BT171" s="4" t="s">
        <v>639</v>
      </c>
    </row>
    <row r="172" spans="1:72" x14ac:dyDescent="0.2">
      <c r="A172">
        <v>12979049351</v>
      </c>
      <c r="B172">
        <v>409014212</v>
      </c>
      <c r="C172" s="1">
        <v>44458.351921296293</v>
      </c>
      <c r="D172" s="1">
        <v>44458.357314814813</v>
      </c>
      <c r="E172" t="s">
        <v>640</v>
      </c>
      <c r="J172" s="22">
        <v>59802</v>
      </c>
      <c r="K172">
        <v>35</v>
      </c>
      <c r="L172" t="s">
        <v>76</v>
      </c>
      <c r="M172">
        <v>2</v>
      </c>
      <c r="N172" t="s">
        <v>25</v>
      </c>
      <c r="O172" t="s">
        <v>26</v>
      </c>
      <c r="Y172" t="s">
        <v>35</v>
      </c>
      <c r="AE172" t="s">
        <v>1292</v>
      </c>
      <c r="AG172" t="s">
        <v>35</v>
      </c>
      <c r="AM172" t="s">
        <v>1292</v>
      </c>
      <c r="AO172" t="s">
        <v>84</v>
      </c>
      <c r="AR172" t="s">
        <v>44</v>
      </c>
      <c r="AT172" t="s">
        <v>46</v>
      </c>
      <c r="BA172" t="s">
        <v>52</v>
      </c>
      <c r="BB172" t="s">
        <v>53</v>
      </c>
      <c r="BI172" t="s">
        <v>59</v>
      </c>
      <c r="BS172" s="4" t="s">
        <v>641</v>
      </c>
    </row>
    <row r="173" spans="1:72" x14ac:dyDescent="0.2">
      <c r="A173">
        <v>12978978631</v>
      </c>
      <c r="B173">
        <v>409014212</v>
      </c>
      <c r="C173" s="1">
        <v>44458.305034722223</v>
      </c>
      <c r="D173" s="1">
        <v>44458.312037037038</v>
      </c>
      <c r="E173" t="s">
        <v>646</v>
      </c>
      <c r="N173" t="s">
        <v>25</v>
      </c>
      <c r="O173" t="s">
        <v>26</v>
      </c>
      <c r="Y173" t="s">
        <v>35</v>
      </c>
      <c r="AE173" t="s">
        <v>1292</v>
      </c>
      <c r="AG173" t="s">
        <v>35</v>
      </c>
      <c r="AM173" t="s">
        <v>1292</v>
      </c>
      <c r="AO173" t="s">
        <v>69</v>
      </c>
      <c r="AP173" t="s">
        <v>42</v>
      </c>
      <c r="AR173" t="s">
        <v>44</v>
      </c>
      <c r="BA173" t="s">
        <v>52</v>
      </c>
      <c r="BB173" t="s">
        <v>53</v>
      </c>
      <c r="BJ173" t="s">
        <v>60</v>
      </c>
      <c r="BR173" s="4" t="s">
        <v>647</v>
      </c>
      <c r="BS173" s="4" t="s">
        <v>648</v>
      </c>
      <c r="BT173" s="4" t="s">
        <v>649</v>
      </c>
    </row>
    <row r="174" spans="1:72" x14ac:dyDescent="0.2">
      <c r="A174">
        <v>12978867411</v>
      </c>
      <c r="B174">
        <v>409014212</v>
      </c>
      <c r="C174" s="1">
        <v>44458.233449074076</v>
      </c>
      <c r="D174" s="1">
        <v>44458.236574074072</v>
      </c>
      <c r="E174" t="s">
        <v>651</v>
      </c>
      <c r="J174" s="22">
        <v>59803</v>
      </c>
      <c r="K174">
        <v>50</v>
      </c>
      <c r="L174" t="s">
        <v>83</v>
      </c>
      <c r="M174">
        <v>2</v>
      </c>
      <c r="N174" t="s">
        <v>25</v>
      </c>
      <c r="O174" t="s">
        <v>26</v>
      </c>
      <c r="Y174" t="s">
        <v>35</v>
      </c>
      <c r="AD174" t="s">
        <v>40</v>
      </c>
      <c r="AE174" t="s">
        <v>1292</v>
      </c>
      <c r="AG174" t="s">
        <v>35</v>
      </c>
      <c r="AK174" t="s">
        <v>39</v>
      </c>
      <c r="AL174" t="s">
        <v>40</v>
      </c>
      <c r="AM174" t="s">
        <v>1292</v>
      </c>
      <c r="AO174" t="s">
        <v>69</v>
      </c>
      <c r="AQ174" t="s">
        <v>43</v>
      </c>
      <c r="AR174" t="s">
        <v>44</v>
      </c>
      <c r="BA174" t="s">
        <v>52</v>
      </c>
      <c r="BC174" t="s">
        <v>54</v>
      </c>
      <c r="BG174" t="s">
        <v>57</v>
      </c>
      <c r="BI174" t="s">
        <v>59</v>
      </c>
      <c r="BR174" s="4" t="s">
        <v>652</v>
      </c>
      <c r="BS174" s="4" t="s">
        <v>653</v>
      </c>
      <c r="BT174" s="4" t="s">
        <v>654</v>
      </c>
    </row>
    <row r="175" spans="1:72" x14ac:dyDescent="0.2">
      <c r="A175">
        <v>12978734703</v>
      </c>
      <c r="B175">
        <v>409014212</v>
      </c>
      <c r="C175" s="1">
        <v>44458.128819444442</v>
      </c>
      <c r="D175" s="1">
        <v>44458.132928240739</v>
      </c>
      <c r="E175" t="s">
        <v>655</v>
      </c>
      <c r="J175" s="22">
        <v>59802</v>
      </c>
      <c r="K175">
        <v>57</v>
      </c>
      <c r="L175" t="s">
        <v>358</v>
      </c>
      <c r="M175">
        <v>4</v>
      </c>
      <c r="N175" t="s">
        <v>25</v>
      </c>
      <c r="O175" t="s">
        <v>26</v>
      </c>
      <c r="AB175" t="s">
        <v>38</v>
      </c>
      <c r="AE175" t="s">
        <v>1292</v>
      </c>
      <c r="AG175" t="s">
        <v>35</v>
      </c>
      <c r="AJ175" t="s">
        <v>38</v>
      </c>
      <c r="AO175" t="s">
        <v>69</v>
      </c>
      <c r="AR175" t="s">
        <v>44</v>
      </c>
      <c r="AT175" t="s">
        <v>46</v>
      </c>
      <c r="AX175" t="s">
        <v>49</v>
      </c>
      <c r="BE175" t="s">
        <v>56</v>
      </c>
      <c r="BG175" t="s">
        <v>57</v>
      </c>
      <c r="BI175" t="s">
        <v>59</v>
      </c>
    </row>
    <row r="176" spans="1:72" x14ac:dyDescent="0.2">
      <c r="A176">
        <v>12978586434</v>
      </c>
      <c r="B176">
        <v>409014212</v>
      </c>
      <c r="C176" s="1">
        <v>44457.995810185188</v>
      </c>
      <c r="D176" s="1">
        <v>44458.001331018517</v>
      </c>
      <c r="E176" t="s">
        <v>656</v>
      </c>
      <c r="J176" s="22">
        <v>59802</v>
      </c>
      <c r="K176">
        <v>60</v>
      </c>
      <c r="L176" t="s">
        <v>83</v>
      </c>
      <c r="M176">
        <v>1</v>
      </c>
      <c r="N176" t="s">
        <v>25</v>
      </c>
      <c r="O176" t="s">
        <v>26</v>
      </c>
      <c r="Y176" t="s">
        <v>35</v>
      </c>
      <c r="AD176" t="s">
        <v>40</v>
      </c>
      <c r="AG176" t="s">
        <v>35</v>
      </c>
      <c r="AO176" t="s">
        <v>69</v>
      </c>
      <c r="AR176" t="s">
        <v>44</v>
      </c>
      <c r="AS176" t="s">
        <v>45</v>
      </c>
      <c r="AT176" t="s">
        <v>46</v>
      </c>
      <c r="AX176" t="s">
        <v>49</v>
      </c>
      <c r="AY176" t="s">
        <v>50</v>
      </c>
      <c r="BA176" t="s">
        <v>52</v>
      </c>
      <c r="BC176" t="s">
        <v>54</v>
      </c>
      <c r="BH176" t="s">
        <v>58</v>
      </c>
      <c r="BK176" t="s">
        <v>61</v>
      </c>
      <c r="BN176" t="s">
        <v>64</v>
      </c>
      <c r="BR176" s="4" t="s">
        <v>657</v>
      </c>
      <c r="BS176" s="4" t="s">
        <v>658</v>
      </c>
      <c r="BT176" s="4" t="s">
        <v>659</v>
      </c>
    </row>
    <row r="177" spans="1:72" x14ac:dyDescent="0.2">
      <c r="A177">
        <v>12978538308</v>
      </c>
      <c r="B177">
        <v>409014212</v>
      </c>
      <c r="C177" s="1">
        <v>44457.944421296299</v>
      </c>
      <c r="D177" s="1">
        <v>44457.947881944441</v>
      </c>
      <c r="E177" t="s">
        <v>660</v>
      </c>
      <c r="J177" s="22">
        <v>59801</v>
      </c>
      <c r="K177">
        <v>57</v>
      </c>
      <c r="L177" t="s">
        <v>68</v>
      </c>
      <c r="M177">
        <v>1</v>
      </c>
      <c r="N177" t="s">
        <v>25</v>
      </c>
      <c r="O177" t="s">
        <v>26</v>
      </c>
      <c r="Y177" t="s">
        <v>35</v>
      </c>
      <c r="Z177" t="s">
        <v>36</v>
      </c>
      <c r="AC177" t="s">
        <v>39</v>
      </c>
      <c r="AD177" t="s">
        <v>40</v>
      </c>
      <c r="AE177" t="s">
        <v>1292</v>
      </c>
      <c r="AG177" t="s">
        <v>35</v>
      </c>
      <c r="AH177" t="s">
        <v>36</v>
      </c>
      <c r="AK177" t="s">
        <v>39</v>
      </c>
      <c r="AL177" t="s">
        <v>40</v>
      </c>
      <c r="AM177" t="s">
        <v>1292</v>
      </c>
      <c r="AO177" t="s">
        <v>69</v>
      </c>
      <c r="AQ177" t="s">
        <v>43</v>
      </c>
      <c r="AU177" t="s">
        <v>47</v>
      </c>
      <c r="BC177" t="s">
        <v>54</v>
      </c>
      <c r="BQ177" t="s">
        <v>661</v>
      </c>
    </row>
    <row r="178" spans="1:72" x14ac:dyDescent="0.2">
      <c r="A178">
        <v>12978532982</v>
      </c>
      <c r="B178">
        <v>409014212</v>
      </c>
      <c r="C178" s="1">
        <v>44457.931122685186</v>
      </c>
      <c r="D178" s="1">
        <v>44457.942141203705</v>
      </c>
      <c r="E178" t="s">
        <v>662</v>
      </c>
      <c r="J178" s="22">
        <v>59802</v>
      </c>
      <c r="K178">
        <v>33</v>
      </c>
      <c r="L178" t="s">
        <v>76</v>
      </c>
      <c r="M178">
        <v>2</v>
      </c>
      <c r="N178" t="s">
        <v>25</v>
      </c>
      <c r="O178" t="s">
        <v>26</v>
      </c>
      <c r="Y178" t="s">
        <v>35</v>
      </c>
      <c r="AD178" t="s">
        <v>40</v>
      </c>
      <c r="AE178" t="s">
        <v>1292</v>
      </c>
      <c r="AG178" t="s">
        <v>35</v>
      </c>
      <c r="AM178" t="s">
        <v>1292</v>
      </c>
      <c r="AO178" t="s">
        <v>69</v>
      </c>
      <c r="AS178" t="s">
        <v>45</v>
      </c>
      <c r="AT178" t="s">
        <v>46</v>
      </c>
      <c r="BA178" t="s">
        <v>52</v>
      </c>
      <c r="BB178" t="s">
        <v>53</v>
      </c>
      <c r="BK178" t="s">
        <v>61</v>
      </c>
      <c r="BM178" t="s">
        <v>63</v>
      </c>
      <c r="BR178" s="4" t="s">
        <v>663</v>
      </c>
      <c r="BS178" s="4" t="s">
        <v>664</v>
      </c>
      <c r="BT178" s="4" t="s">
        <v>665</v>
      </c>
    </row>
    <row r="179" spans="1:72" x14ac:dyDescent="0.2">
      <c r="A179">
        <v>12978513892</v>
      </c>
      <c r="B179">
        <v>409014212</v>
      </c>
      <c r="C179" s="1">
        <v>44457.916597222225</v>
      </c>
      <c r="D179" s="1">
        <v>44457.921747685185</v>
      </c>
      <c r="E179" t="s">
        <v>666</v>
      </c>
      <c r="J179" s="22">
        <v>59823</v>
      </c>
      <c r="K179">
        <v>51</v>
      </c>
      <c r="L179" t="s">
        <v>76</v>
      </c>
      <c r="M179">
        <v>4</v>
      </c>
      <c r="N179" t="s">
        <v>25</v>
      </c>
      <c r="O179" t="s">
        <v>26</v>
      </c>
      <c r="AB179" t="s">
        <v>38</v>
      </c>
      <c r="AD179" t="s">
        <v>40</v>
      </c>
      <c r="AJ179" t="s">
        <v>38</v>
      </c>
      <c r="AL179" t="s">
        <v>40</v>
      </c>
      <c r="AO179" t="s">
        <v>69</v>
      </c>
      <c r="AQ179" t="s">
        <v>43</v>
      </c>
      <c r="AS179" t="s">
        <v>45</v>
      </c>
      <c r="AY179" t="s">
        <v>50</v>
      </c>
      <c r="AZ179" t="s">
        <v>51</v>
      </c>
      <c r="BH179" t="s">
        <v>58</v>
      </c>
      <c r="BN179" t="s">
        <v>64</v>
      </c>
      <c r="BR179" s="4" t="s">
        <v>667</v>
      </c>
      <c r="BS179" s="4" t="s">
        <v>668</v>
      </c>
      <c r="BT179" s="4" t="s">
        <v>669</v>
      </c>
    </row>
    <row r="180" spans="1:72" x14ac:dyDescent="0.2">
      <c r="A180">
        <v>12978475066</v>
      </c>
      <c r="B180">
        <v>409014212</v>
      </c>
      <c r="C180" s="1">
        <v>44457.877546296295</v>
      </c>
      <c r="D180" s="1">
        <v>44457.882592592592</v>
      </c>
      <c r="E180" t="s">
        <v>671</v>
      </c>
      <c r="J180" s="22">
        <v>59801</v>
      </c>
      <c r="K180">
        <v>75</v>
      </c>
      <c r="L180" t="s">
        <v>141</v>
      </c>
      <c r="M180">
        <v>1</v>
      </c>
      <c r="N180" t="s">
        <v>25</v>
      </c>
      <c r="O180" t="s">
        <v>26</v>
      </c>
      <c r="Y180" t="s">
        <v>35</v>
      </c>
      <c r="Z180" t="s">
        <v>36</v>
      </c>
      <c r="AG180" t="s">
        <v>35</v>
      </c>
      <c r="AH180" t="s">
        <v>36</v>
      </c>
      <c r="AO180" t="s">
        <v>69</v>
      </c>
      <c r="AS180" t="s">
        <v>45</v>
      </c>
      <c r="AT180" t="s">
        <v>46</v>
      </c>
      <c r="BA180" t="s">
        <v>52</v>
      </c>
      <c r="BC180" t="s">
        <v>54</v>
      </c>
      <c r="BN180" t="s">
        <v>64</v>
      </c>
      <c r="BR180" s="4" t="s">
        <v>672</v>
      </c>
      <c r="BS180" s="4" t="s">
        <v>673</v>
      </c>
      <c r="BT180" s="4" t="s">
        <v>674</v>
      </c>
    </row>
    <row r="181" spans="1:72" x14ac:dyDescent="0.2">
      <c r="A181">
        <v>12978464491</v>
      </c>
      <c r="B181">
        <v>409014212</v>
      </c>
      <c r="C181" s="1">
        <v>44457.866909722223</v>
      </c>
      <c r="D181" s="1">
        <v>44457.872418981482</v>
      </c>
      <c r="E181" t="s">
        <v>675</v>
      </c>
      <c r="J181" s="22">
        <v>59801</v>
      </c>
      <c r="K181">
        <v>37</v>
      </c>
      <c r="L181" t="s">
        <v>76</v>
      </c>
      <c r="M181">
        <v>4</v>
      </c>
      <c r="N181" t="s">
        <v>25</v>
      </c>
      <c r="O181" t="s">
        <v>26</v>
      </c>
      <c r="Y181" t="s">
        <v>35</v>
      </c>
      <c r="AE181" t="s">
        <v>1292</v>
      </c>
      <c r="AG181" t="s">
        <v>35</v>
      </c>
      <c r="AO181" t="s">
        <v>101</v>
      </c>
      <c r="AP181" t="s">
        <v>42</v>
      </c>
      <c r="AS181" t="s">
        <v>45</v>
      </c>
      <c r="BA181" t="s">
        <v>52</v>
      </c>
      <c r="BC181" t="s">
        <v>54</v>
      </c>
      <c r="BJ181" t="s">
        <v>60</v>
      </c>
      <c r="BR181" s="4" t="s">
        <v>676</v>
      </c>
      <c r="BS181" s="4" t="s">
        <v>677</v>
      </c>
      <c r="BT181" s="4" t="s">
        <v>678</v>
      </c>
    </row>
    <row r="182" spans="1:72" x14ac:dyDescent="0.2">
      <c r="A182">
        <v>12978463484</v>
      </c>
      <c r="B182">
        <v>409014212</v>
      </c>
      <c r="C182" s="1">
        <v>44457.86917824074</v>
      </c>
      <c r="D182" s="1">
        <v>44457.871446759258</v>
      </c>
      <c r="E182" t="s">
        <v>679</v>
      </c>
      <c r="J182" s="22">
        <v>59804</v>
      </c>
      <c r="K182">
        <v>34</v>
      </c>
      <c r="L182" t="s">
        <v>358</v>
      </c>
      <c r="M182">
        <v>4</v>
      </c>
      <c r="N182" t="s">
        <v>25</v>
      </c>
      <c r="O182" t="s">
        <v>26</v>
      </c>
      <c r="Y182" t="s">
        <v>35</v>
      </c>
      <c r="AD182" t="s">
        <v>40</v>
      </c>
      <c r="AE182" t="s">
        <v>1292</v>
      </c>
      <c r="AG182" t="s">
        <v>35</v>
      </c>
      <c r="AO182" t="s">
        <v>69</v>
      </c>
      <c r="AR182" t="s">
        <v>44</v>
      </c>
      <c r="AS182" t="s">
        <v>45</v>
      </c>
      <c r="AX182" t="s">
        <v>49</v>
      </c>
      <c r="BA182" t="s">
        <v>52</v>
      </c>
      <c r="BJ182" t="s">
        <v>60</v>
      </c>
      <c r="BL182" t="s">
        <v>62</v>
      </c>
    </row>
    <row r="183" spans="1:72" x14ac:dyDescent="0.2">
      <c r="A183">
        <v>12978437346</v>
      </c>
      <c r="B183">
        <v>409014212</v>
      </c>
      <c r="C183" s="1">
        <v>44457.750092592592</v>
      </c>
      <c r="D183" s="1">
        <v>44457.847708333335</v>
      </c>
      <c r="E183" t="s">
        <v>680</v>
      </c>
      <c r="J183" s="22">
        <v>59802</v>
      </c>
      <c r="K183">
        <v>35</v>
      </c>
      <c r="L183" t="s">
        <v>76</v>
      </c>
      <c r="M183">
        <v>4</v>
      </c>
      <c r="N183" t="s">
        <v>25</v>
      </c>
      <c r="O183" t="s">
        <v>26</v>
      </c>
      <c r="Y183" t="s">
        <v>35</v>
      </c>
      <c r="AE183" t="s">
        <v>1292</v>
      </c>
      <c r="AG183" t="s">
        <v>35</v>
      </c>
      <c r="AM183" t="s">
        <v>1292</v>
      </c>
      <c r="AO183" t="s">
        <v>84</v>
      </c>
      <c r="AR183" t="s">
        <v>44</v>
      </c>
      <c r="AS183" t="s">
        <v>45</v>
      </c>
      <c r="AX183" t="s">
        <v>49</v>
      </c>
      <c r="BA183" t="s">
        <v>52</v>
      </c>
      <c r="BH183" t="s">
        <v>58</v>
      </c>
      <c r="BN183" t="s">
        <v>64</v>
      </c>
      <c r="BR183" s="4" t="s">
        <v>681</v>
      </c>
      <c r="BS183" s="4" t="s">
        <v>682</v>
      </c>
      <c r="BT183" s="4" t="s">
        <v>683</v>
      </c>
    </row>
    <row r="184" spans="1:72" x14ac:dyDescent="0.2">
      <c r="A184">
        <v>12978433415</v>
      </c>
      <c r="B184">
        <v>409014212</v>
      </c>
      <c r="C184" s="1">
        <v>44457.842002314814</v>
      </c>
      <c r="D184" s="1">
        <v>44457.844236111108</v>
      </c>
      <c r="E184" t="s">
        <v>684</v>
      </c>
      <c r="J184" s="22">
        <v>59802</v>
      </c>
      <c r="K184">
        <v>44</v>
      </c>
      <c r="L184" t="s">
        <v>76</v>
      </c>
      <c r="M184">
        <v>4</v>
      </c>
      <c r="N184" t="s">
        <v>25</v>
      </c>
      <c r="O184" t="s">
        <v>26</v>
      </c>
      <c r="Y184" t="s">
        <v>35</v>
      </c>
      <c r="Z184" t="s">
        <v>36</v>
      </c>
      <c r="AG184" t="s">
        <v>35</v>
      </c>
      <c r="AH184" t="s">
        <v>36</v>
      </c>
      <c r="AO184" t="s">
        <v>69</v>
      </c>
      <c r="AP184" t="s">
        <v>42</v>
      </c>
      <c r="AS184" t="s">
        <v>45</v>
      </c>
      <c r="AU184" t="s">
        <v>47</v>
      </c>
      <c r="AX184" t="s">
        <v>49</v>
      </c>
      <c r="BB184" t="s">
        <v>53</v>
      </c>
      <c r="BC184" t="s">
        <v>54</v>
      </c>
      <c r="BK184" t="s">
        <v>61</v>
      </c>
      <c r="BN184" t="s">
        <v>64</v>
      </c>
      <c r="BP184" t="s">
        <v>66</v>
      </c>
    </row>
    <row r="185" spans="1:72" x14ac:dyDescent="0.2">
      <c r="A185">
        <v>12978413578</v>
      </c>
      <c r="B185">
        <v>409014212</v>
      </c>
      <c r="C185" s="1">
        <v>44457.815891203703</v>
      </c>
      <c r="D185" s="1">
        <v>44457.827638888892</v>
      </c>
      <c r="E185" t="s">
        <v>689</v>
      </c>
      <c r="J185" s="22">
        <v>59801</v>
      </c>
      <c r="K185">
        <v>70</v>
      </c>
      <c r="L185" t="s">
        <v>83</v>
      </c>
      <c r="M185">
        <v>2</v>
      </c>
      <c r="N185" t="s">
        <v>25</v>
      </c>
      <c r="O185" t="s">
        <v>26</v>
      </c>
      <c r="Y185" t="s">
        <v>35</v>
      </c>
      <c r="AD185" t="s">
        <v>40</v>
      </c>
      <c r="AG185" t="s">
        <v>35</v>
      </c>
      <c r="AO185" t="s">
        <v>69</v>
      </c>
      <c r="AP185" t="s">
        <v>42</v>
      </c>
      <c r="AS185" t="s">
        <v>45</v>
      </c>
      <c r="BA185" t="s">
        <v>52</v>
      </c>
      <c r="BD185" t="s">
        <v>55</v>
      </c>
      <c r="BH185" t="s">
        <v>58</v>
      </c>
      <c r="BQ185" t="s">
        <v>690</v>
      </c>
      <c r="BR185" s="4" t="s">
        <v>691</v>
      </c>
      <c r="BS185" s="4" t="s">
        <v>692</v>
      </c>
      <c r="BT185" s="4" t="s">
        <v>693</v>
      </c>
    </row>
    <row r="186" spans="1:72" x14ac:dyDescent="0.2">
      <c r="A186">
        <v>12978413495</v>
      </c>
      <c r="B186">
        <v>409014212</v>
      </c>
      <c r="C186" s="1">
        <v>44457.821423611109</v>
      </c>
      <c r="D186" s="1">
        <v>44457.827569444446</v>
      </c>
      <c r="E186" t="s">
        <v>694</v>
      </c>
      <c r="J186" s="22">
        <v>59801</v>
      </c>
      <c r="K186">
        <v>39</v>
      </c>
      <c r="L186" t="s">
        <v>89</v>
      </c>
      <c r="M186">
        <v>4</v>
      </c>
      <c r="N186" t="s">
        <v>25</v>
      </c>
      <c r="O186" t="s">
        <v>26</v>
      </c>
      <c r="AB186" t="s">
        <v>38</v>
      </c>
      <c r="AD186" t="s">
        <v>40</v>
      </c>
      <c r="AE186" t="s">
        <v>1292</v>
      </c>
      <c r="AG186" t="s">
        <v>35</v>
      </c>
      <c r="AJ186" t="s">
        <v>38</v>
      </c>
      <c r="AL186" t="s">
        <v>40</v>
      </c>
      <c r="AO186" t="s">
        <v>69</v>
      </c>
      <c r="AR186" t="s">
        <v>44</v>
      </c>
      <c r="AT186" t="s">
        <v>46</v>
      </c>
      <c r="BB186" t="s">
        <v>53</v>
      </c>
      <c r="BC186" t="s">
        <v>54</v>
      </c>
      <c r="BJ186" t="s">
        <v>60</v>
      </c>
      <c r="BL186" t="s">
        <v>62</v>
      </c>
      <c r="BR186" s="4" t="s">
        <v>695</v>
      </c>
      <c r="BS186" s="4" t="s">
        <v>696</v>
      </c>
    </row>
    <row r="187" spans="1:72" x14ac:dyDescent="0.2">
      <c r="A187">
        <v>12978406928</v>
      </c>
      <c r="B187">
        <v>409014212</v>
      </c>
      <c r="C187" s="1">
        <v>44457.819803240738</v>
      </c>
      <c r="D187" s="1">
        <v>44457.822118055556</v>
      </c>
      <c r="E187" t="s">
        <v>697</v>
      </c>
      <c r="J187" s="22">
        <v>59801</v>
      </c>
      <c r="K187">
        <v>39</v>
      </c>
      <c r="L187" t="s">
        <v>89</v>
      </c>
      <c r="M187">
        <v>1</v>
      </c>
      <c r="N187" t="s">
        <v>25</v>
      </c>
      <c r="O187" t="s">
        <v>26</v>
      </c>
      <c r="Y187" t="s">
        <v>35</v>
      </c>
      <c r="AD187" t="s">
        <v>40</v>
      </c>
      <c r="AG187" t="s">
        <v>35</v>
      </c>
      <c r="AL187" t="s">
        <v>40</v>
      </c>
      <c r="AO187" t="s">
        <v>84</v>
      </c>
      <c r="AP187" t="s">
        <v>42</v>
      </c>
      <c r="AQ187" t="s">
        <v>43</v>
      </c>
      <c r="AY187" t="s">
        <v>50</v>
      </c>
      <c r="BC187" t="s">
        <v>54</v>
      </c>
      <c r="BI187" t="s">
        <v>59</v>
      </c>
      <c r="BJ187" t="s">
        <v>60</v>
      </c>
    </row>
    <row r="188" spans="1:72" x14ac:dyDescent="0.2">
      <c r="A188">
        <v>12978382419</v>
      </c>
      <c r="B188">
        <v>409014212</v>
      </c>
      <c r="C188" s="1">
        <v>44457.798425925925</v>
      </c>
      <c r="D188" s="1">
        <v>44457.802754629629</v>
      </c>
      <c r="E188" t="s">
        <v>702</v>
      </c>
      <c r="J188" s="22">
        <v>59802</v>
      </c>
      <c r="K188">
        <v>65</v>
      </c>
      <c r="L188" t="s">
        <v>89</v>
      </c>
      <c r="N188" t="s">
        <v>25</v>
      </c>
      <c r="O188" t="s">
        <v>26</v>
      </c>
      <c r="Y188" t="s">
        <v>35</v>
      </c>
      <c r="Z188" t="s">
        <v>36</v>
      </c>
      <c r="AD188" t="s">
        <v>40</v>
      </c>
      <c r="AE188" t="s">
        <v>1292</v>
      </c>
      <c r="AG188" t="s">
        <v>35</v>
      </c>
      <c r="AH188" t="s">
        <v>36</v>
      </c>
      <c r="AL188" t="s">
        <v>40</v>
      </c>
      <c r="AO188" t="s">
        <v>69</v>
      </c>
      <c r="AP188" t="s">
        <v>42</v>
      </c>
      <c r="AQ188" t="s">
        <v>43</v>
      </c>
      <c r="AX188" t="s">
        <v>49</v>
      </c>
      <c r="BC188" t="s">
        <v>54</v>
      </c>
      <c r="BH188" t="s">
        <v>58</v>
      </c>
      <c r="BI188" t="s">
        <v>59</v>
      </c>
      <c r="BR188" s="4" t="s">
        <v>703</v>
      </c>
      <c r="BS188" s="4" t="s">
        <v>704</v>
      </c>
      <c r="BT188" s="4" t="s">
        <v>705</v>
      </c>
    </row>
    <row r="189" spans="1:72" x14ac:dyDescent="0.2">
      <c r="A189">
        <v>12978354956</v>
      </c>
      <c r="B189">
        <v>409014212</v>
      </c>
      <c r="C189" s="1">
        <v>44457.7731712963</v>
      </c>
      <c r="D189" s="1">
        <v>44457.779456018521</v>
      </c>
      <c r="E189" t="s">
        <v>706</v>
      </c>
      <c r="J189" s="22">
        <v>59802</v>
      </c>
      <c r="K189">
        <v>47</v>
      </c>
      <c r="L189" t="s">
        <v>141</v>
      </c>
      <c r="M189">
        <v>2</v>
      </c>
      <c r="N189" t="s">
        <v>25</v>
      </c>
      <c r="O189" t="s">
        <v>26</v>
      </c>
      <c r="Y189" t="s">
        <v>35</v>
      </c>
      <c r="AE189" t="s">
        <v>1292</v>
      </c>
      <c r="AG189" t="s">
        <v>35</v>
      </c>
      <c r="AH189" t="s">
        <v>36</v>
      </c>
      <c r="AO189" t="s">
        <v>84</v>
      </c>
      <c r="AQ189" t="s">
        <v>43</v>
      </c>
      <c r="AT189" t="s">
        <v>46</v>
      </c>
      <c r="BA189" t="s">
        <v>52</v>
      </c>
      <c r="BC189" t="s">
        <v>54</v>
      </c>
      <c r="BI189" t="s">
        <v>59</v>
      </c>
      <c r="BJ189" t="s">
        <v>60</v>
      </c>
      <c r="BR189" s="4" t="s">
        <v>707</v>
      </c>
      <c r="BS189" s="4" t="s">
        <v>708</v>
      </c>
      <c r="BT189" s="4" t="s">
        <v>709</v>
      </c>
    </row>
    <row r="190" spans="1:72" x14ac:dyDescent="0.2">
      <c r="A190">
        <v>12978344182</v>
      </c>
      <c r="B190">
        <v>409014212</v>
      </c>
      <c r="C190" s="1">
        <v>44457.767858796295</v>
      </c>
      <c r="D190" s="1">
        <v>44457.769953703704</v>
      </c>
      <c r="E190" t="s">
        <v>714</v>
      </c>
      <c r="J190" s="22">
        <v>59802</v>
      </c>
      <c r="K190">
        <v>53</v>
      </c>
      <c r="L190" t="s">
        <v>89</v>
      </c>
      <c r="M190">
        <v>3</v>
      </c>
      <c r="N190" t="s">
        <v>25</v>
      </c>
      <c r="O190" t="s">
        <v>26</v>
      </c>
      <c r="Y190" t="s">
        <v>35</v>
      </c>
      <c r="AB190" t="s">
        <v>38</v>
      </c>
      <c r="AD190" t="s">
        <v>40</v>
      </c>
      <c r="AE190" t="s">
        <v>1292</v>
      </c>
      <c r="AG190" t="s">
        <v>35</v>
      </c>
      <c r="AJ190" t="s">
        <v>38</v>
      </c>
      <c r="AL190" t="s">
        <v>40</v>
      </c>
      <c r="AO190" t="s">
        <v>101</v>
      </c>
      <c r="AP190" t="s">
        <v>42</v>
      </c>
      <c r="AS190" t="s">
        <v>45</v>
      </c>
      <c r="AW190" t="s">
        <v>48</v>
      </c>
      <c r="AY190" t="s">
        <v>50</v>
      </c>
      <c r="BG190" t="s">
        <v>57</v>
      </c>
      <c r="BP190" t="s">
        <v>66</v>
      </c>
    </row>
    <row r="191" spans="1:72" x14ac:dyDescent="0.2">
      <c r="A191">
        <v>12978318063</v>
      </c>
      <c r="B191">
        <v>409014212</v>
      </c>
      <c r="C191" s="1">
        <v>44457.74391203704</v>
      </c>
      <c r="D191" s="1">
        <v>44457.748194444444</v>
      </c>
      <c r="E191" t="s">
        <v>720</v>
      </c>
      <c r="J191" s="22">
        <v>59801</v>
      </c>
      <c r="K191">
        <v>66</v>
      </c>
      <c r="L191" t="s">
        <v>76</v>
      </c>
      <c r="M191">
        <v>2</v>
      </c>
      <c r="N191" t="s">
        <v>25</v>
      </c>
      <c r="O191" t="s">
        <v>26</v>
      </c>
      <c r="Y191" t="s">
        <v>35</v>
      </c>
      <c r="AB191" t="s">
        <v>38</v>
      </c>
      <c r="AC191" t="s">
        <v>39</v>
      </c>
      <c r="AD191" t="s">
        <v>40</v>
      </c>
      <c r="AE191" t="s">
        <v>1292</v>
      </c>
      <c r="AG191" t="s">
        <v>35</v>
      </c>
      <c r="AJ191" t="s">
        <v>38</v>
      </c>
      <c r="AK191" t="s">
        <v>39</v>
      </c>
      <c r="AL191" t="s">
        <v>40</v>
      </c>
      <c r="AM191" t="s">
        <v>1292</v>
      </c>
      <c r="AO191" t="s">
        <v>84</v>
      </c>
      <c r="AP191" t="s">
        <v>42</v>
      </c>
      <c r="AQ191" t="s">
        <v>43</v>
      </c>
      <c r="AR191" t="s">
        <v>44</v>
      </c>
      <c r="AS191" t="s">
        <v>45</v>
      </c>
      <c r="AT191" t="s">
        <v>46</v>
      </c>
      <c r="AU191" t="s">
        <v>47</v>
      </c>
      <c r="AW191" t="s">
        <v>48</v>
      </c>
      <c r="AX191" t="s">
        <v>49</v>
      </c>
      <c r="AY191" t="s">
        <v>50</v>
      </c>
      <c r="AZ191" t="s">
        <v>51</v>
      </c>
      <c r="BA191" t="s">
        <v>52</v>
      </c>
      <c r="BB191" t="s">
        <v>53</v>
      </c>
      <c r="BC191" t="s">
        <v>54</v>
      </c>
      <c r="BD191" t="s">
        <v>55</v>
      </c>
      <c r="BE191" t="s">
        <v>56</v>
      </c>
      <c r="BG191" t="s">
        <v>57</v>
      </c>
      <c r="BH191" t="s">
        <v>58</v>
      </c>
      <c r="BI191" t="s">
        <v>59</v>
      </c>
      <c r="BJ191" t="s">
        <v>60</v>
      </c>
      <c r="BK191" t="s">
        <v>61</v>
      </c>
      <c r="BL191" t="s">
        <v>62</v>
      </c>
      <c r="BM191" t="s">
        <v>63</v>
      </c>
      <c r="BN191" t="s">
        <v>64</v>
      </c>
      <c r="BO191" t="s">
        <v>65</v>
      </c>
      <c r="BP191" t="s">
        <v>66</v>
      </c>
      <c r="BR191" s="4" t="s">
        <v>721</v>
      </c>
      <c r="BS191" s="4" t="s">
        <v>722</v>
      </c>
      <c r="BT191" s="4" t="s">
        <v>723</v>
      </c>
    </row>
    <row r="192" spans="1:72" x14ac:dyDescent="0.2">
      <c r="A192">
        <v>12978311728</v>
      </c>
      <c r="B192">
        <v>409014212</v>
      </c>
      <c r="C192" s="1">
        <v>44457.738541666666</v>
      </c>
      <c r="D192" s="1">
        <v>44457.74287037037</v>
      </c>
      <c r="E192" t="s">
        <v>724</v>
      </c>
      <c r="J192" s="22">
        <v>59801</v>
      </c>
      <c r="K192">
        <v>66</v>
      </c>
      <c r="L192" t="s">
        <v>89</v>
      </c>
      <c r="M192">
        <v>2</v>
      </c>
      <c r="N192" t="s">
        <v>25</v>
      </c>
      <c r="O192" t="s">
        <v>26</v>
      </c>
      <c r="Y192" t="s">
        <v>35</v>
      </c>
      <c r="AD192" t="s">
        <v>40</v>
      </c>
      <c r="AG192" t="s">
        <v>35</v>
      </c>
      <c r="AJ192" t="s">
        <v>38</v>
      </c>
      <c r="AO192" t="s">
        <v>69</v>
      </c>
      <c r="AR192" t="s">
        <v>44</v>
      </c>
      <c r="AS192" t="s">
        <v>45</v>
      </c>
      <c r="AY192" t="s">
        <v>50</v>
      </c>
      <c r="BD192" t="s">
        <v>55</v>
      </c>
      <c r="BJ192" t="s">
        <v>60</v>
      </c>
      <c r="BN192" t="s">
        <v>64</v>
      </c>
      <c r="BR192" s="4" t="s">
        <v>725</v>
      </c>
      <c r="BS192" s="4" t="s">
        <v>726</v>
      </c>
      <c r="BT192" s="4" t="s">
        <v>727</v>
      </c>
    </row>
    <row r="193" spans="1:72" x14ac:dyDescent="0.2">
      <c r="A193">
        <v>12978254186</v>
      </c>
      <c r="B193">
        <v>409014212</v>
      </c>
      <c r="C193" s="1">
        <v>44457.692662037036</v>
      </c>
      <c r="D193" s="1">
        <v>44457.696527777778</v>
      </c>
      <c r="E193" t="s">
        <v>728</v>
      </c>
      <c r="J193" s="22">
        <v>59803</v>
      </c>
      <c r="K193">
        <v>65</v>
      </c>
      <c r="L193" t="s">
        <v>89</v>
      </c>
      <c r="M193">
        <v>3</v>
      </c>
      <c r="N193" t="s">
        <v>25</v>
      </c>
      <c r="O193" t="s">
        <v>26</v>
      </c>
      <c r="Y193" t="s">
        <v>35</v>
      </c>
      <c r="AD193" t="s">
        <v>40</v>
      </c>
      <c r="AG193" t="s">
        <v>35</v>
      </c>
      <c r="AJ193" t="s">
        <v>38</v>
      </c>
      <c r="AO193" t="s">
        <v>69</v>
      </c>
      <c r="AR193" t="s">
        <v>44</v>
      </c>
      <c r="AS193" t="s">
        <v>45</v>
      </c>
      <c r="AY193" t="s">
        <v>50</v>
      </c>
      <c r="BB193" t="s">
        <v>53</v>
      </c>
      <c r="BI193" t="s">
        <v>59</v>
      </c>
      <c r="BJ193" t="s">
        <v>60</v>
      </c>
    </row>
    <row r="194" spans="1:72" x14ac:dyDescent="0.2">
      <c r="A194">
        <v>12978250910</v>
      </c>
      <c r="B194">
        <v>409014212</v>
      </c>
      <c r="C194" s="1">
        <v>44457.69091435185</v>
      </c>
      <c r="D194" s="1">
        <v>44457.694178240738</v>
      </c>
      <c r="E194" t="s">
        <v>729</v>
      </c>
      <c r="J194" s="22">
        <v>59802</v>
      </c>
      <c r="K194">
        <v>58</v>
      </c>
      <c r="L194" t="s">
        <v>89</v>
      </c>
      <c r="M194">
        <v>2</v>
      </c>
      <c r="N194" t="s">
        <v>25</v>
      </c>
      <c r="O194" t="s">
        <v>26</v>
      </c>
      <c r="Y194" t="s">
        <v>35</v>
      </c>
      <c r="Z194" t="s">
        <v>36</v>
      </c>
      <c r="AG194" t="s">
        <v>35</v>
      </c>
      <c r="AH194" t="s">
        <v>36</v>
      </c>
      <c r="AO194" t="s">
        <v>101</v>
      </c>
      <c r="AP194" t="s">
        <v>42</v>
      </c>
      <c r="AQ194" t="s">
        <v>43</v>
      </c>
      <c r="AY194" t="s">
        <v>50</v>
      </c>
      <c r="BA194" t="s">
        <v>52</v>
      </c>
      <c r="BB194" t="s">
        <v>53</v>
      </c>
      <c r="BH194" t="s">
        <v>58</v>
      </c>
      <c r="BI194" t="s">
        <v>59</v>
      </c>
      <c r="BJ194" t="s">
        <v>60</v>
      </c>
      <c r="BM194" t="s">
        <v>63</v>
      </c>
      <c r="BP194" t="s">
        <v>66</v>
      </c>
    </row>
    <row r="195" spans="1:72" x14ac:dyDescent="0.2">
      <c r="A195">
        <v>12978247540</v>
      </c>
      <c r="B195">
        <v>409014212</v>
      </c>
      <c r="C195" s="1">
        <v>44457.318472222221</v>
      </c>
      <c r="D195" s="1">
        <v>44457.691655092596</v>
      </c>
      <c r="E195" t="s">
        <v>730</v>
      </c>
      <c r="J195" s="22">
        <v>59802</v>
      </c>
      <c r="K195">
        <v>31</v>
      </c>
      <c r="L195" t="s">
        <v>83</v>
      </c>
      <c r="M195">
        <v>2</v>
      </c>
      <c r="N195" t="s">
        <v>25</v>
      </c>
      <c r="O195" t="s">
        <v>26</v>
      </c>
      <c r="Y195" t="s">
        <v>35</v>
      </c>
      <c r="AC195" t="s">
        <v>39</v>
      </c>
      <c r="AD195" t="s">
        <v>40</v>
      </c>
      <c r="AE195" t="s">
        <v>1292</v>
      </c>
      <c r="AG195" t="s">
        <v>35</v>
      </c>
      <c r="AH195" t="s">
        <v>36</v>
      </c>
      <c r="AK195" t="s">
        <v>39</v>
      </c>
      <c r="AM195" t="s">
        <v>1292</v>
      </c>
      <c r="AO195" t="s">
        <v>84</v>
      </c>
      <c r="AS195" t="s">
        <v>45</v>
      </c>
      <c r="AT195" t="s">
        <v>46</v>
      </c>
      <c r="BA195" t="s">
        <v>52</v>
      </c>
      <c r="BC195" t="s">
        <v>54</v>
      </c>
      <c r="BI195" t="s">
        <v>59</v>
      </c>
      <c r="BM195" t="s">
        <v>63</v>
      </c>
    </row>
    <row r="196" spans="1:72" x14ac:dyDescent="0.2">
      <c r="A196">
        <v>12978233950</v>
      </c>
      <c r="B196">
        <v>409014212</v>
      </c>
      <c r="C196" s="1">
        <v>44457.672500000001</v>
      </c>
      <c r="D196" s="1">
        <v>44457.681701388887</v>
      </c>
      <c r="E196" t="s">
        <v>731</v>
      </c>
      <c r="J196" s="22">
        <v>59802</v>
      </c>
      <c r="K196">
        <v>60</v>
      </c>
      <c r="L196" t="s">
        <v>68</v>
      </c>
      <c r="M196">
        <v>2</v>
      </c>
      <c r="N196" t="s">
        <v>25</v>
      </c>
      <c r="O196" t="s">
        <v>26</v>
      </c>
      <c r="AA196" t="s">
        <v>37</v>
      </c>
      <c r="AD196" t="s">
        <v>40</v>
      </c>
      <c r="AI196" t="s">
        <v>37</v>
      </c>
      <c r="AL196" t="s">
        <v>40</v>
      </c>
      <c r="AP196" t="s">
        <v>42</v>
      </c>
      <c r="AU196" t="s">
        <v>47</v>
      </c>
      <c r="BA196" t="s">
        <v>52</v>
      </c>
      <c r="BC196" t="s">
        <v>54</v>
      </c>
      <c r="BG196" t="s">
        <v>57</v>
      </c>
      <c r="BI196" t="s">
        <v>59</v>
      </c>
      <c r="BR196" s="4" t="s">
        <v>732</v>
      </c>
      <c r="BS196" s="4" t="s">
        <v>733</v>
      </c>
      <c r="BT196" s="4" t="s">
        <v>734</v>
      </c>
    </row>
    <row r="197" spans="1:72" x14ac:dyDescent="0.2">
      <c r="A197">
        <v>12978215416</v>
      </c>
      <c r="B197">
        <v>409014212</v>
      </c>
      <c r="C197" s="1">
        <v>44457.665324074071</v>
      </c>
      <c r="D197" s="1">
        <v>44457.668877314813</v>
      </c>
      <c r="E197" t="s">
        <v>735</v>
      </c>
      <c r="J197" s="22">
        <v>59803</v>
      </c>
      <c r="K197">
        <v>68</v>
      </c>
      <c r="L197" t="s">
        <v>89</v>
      </c>
      <c r="M197">
        <v>2</v>
      </c>
      <c r="N197" t="s">
        <v>25</v>
      </c>
      <c r="O197" t="s">
        <v>26</v>
      </c>
      <c r="Y197" t="s">
        <v>35</v>
      </c>
      <c r="AD197" t="s">
        <v>40</v>
      </c>
      <c r="AE197" t="s">
        <v>1292</v>
      </c>
      <c r="AG197" t="s">
        <v>35</v>
      </c>
      <c r="AO197" t="s">
        <v>69</v>
      </c>
      <c r="AP197" t="s">
        <v>42</v>
      </c>
      <c r="AQ197" t="s">
        <v>43</v>
      </c>
      <c r="AY197" t="s">
        <v>50</v>
      </c>
      <c r="BC197" t="s">
        <v>54</v>
      </c>
      <c r="BI197" t="s">
        <v>59</v>
      </c>
      <c r="BR197" s="4" t="s">
        <v>736</v>
      </c>
    </row>
    <row r="198" spans="1:72" x14ac:dyDescent="0.2">
      <c r="A198">
        <v>12978149047</v>
      </c>
      <c r="B198">
        <v>409014212</v>
      </c>
      <c r="C198" s="1">
        <v>44457.610358796293</v>
      </c>
      <c r="D198" s="1">
        <v>44457.618807870371</v>
      </c>
      <c r="E198" t="s">
        <v>757</v>
      </c>
      <c r="J198" s="22">
        <v>59802</v>
      </c>
      <c r="K198">
        <v>54</v>
      </c>
      <c r="L198" t="s">
        <v>83</v>
      </c>
      <c r="M198">
        <v>2</v>
      </c>
      <c r="N198" t="s">
        <v>25</v>
      </c>
      <c r="O198" t="s">
        <v>26</v>
      </c>
      <c r="Y198" t="s">
        <v>35</v>
      </c>
      <c r="AD198" t="s">
        <v>40</v>
      </c>
      <c r="AG198" t="s">
        <v>35</v>
      </c>
      <c r="AL198" t="s">
        <v>40</v>
      </c>
      <c r="AO198" t="s">
        <v>84</v>
      </c>
      <c r="AS198" t="s">
        <v>45</v>
      </c>
      <c r="AT198" t="s">
        <v>46</v>
      </c>
      <c r="AY198" t="s">
        <v>50</v>
      </c>
      <c r="AZ198" t="s">
        <v>51</v>
      </c>
      <c r="BH198" t="s">
        <v>58</v>
      </c>
      <c r="BI198" t="s">
        <v>59</v>
      </c>
      <c r="BR198" s="4" t="s">
        <v>758</v>
      </c>
      <c r="BS198" s="4" t="s">
        <v>759</v>
      </c>
      <c r="BT198" s="4" t="s">
        <v>760</v>
      </c>
    </row>
    <row r="199" spans="1:72" x14ac:dyDescent="0.2">
      <c r="A199">
        <v>12978118930</v>
      </c>
      <c r="B199">
        <v>409014212</v>
      </c>
      <c r="C199" s="1">
        <v>44457.586064814815</v>
      </c>
      <c r="D199" s="1">
        <v>44457.595254629632</v>
      </c>
      <c r="E199" t="s">
        <v>766</v>
      </c>
      <c r="J199" s="22">
        <v>59801</v>
      </c>
      <c r="K199">
        <v>32</v>
      </c>
      <c r="L199" t="s">
        <v>141</v>
      </c>
      <c r="M199">
        <v>2</v>
      </c>
      <c r="N199" t="s">
        <v>25</v>
      </c>
      <c r="O199" t="s">
        <v>26</v>
      </c>
      <c r="Y199" t="s">
        <v>35</v>
      </c>
      <c r="Z199" t="s">
        <v>36</v>
      </c>
      <c r="AE199" t="s">
        <v>1292</v>
      </c>
      <c r="AG199" t="s">
        <v>35</v>
      </c>
      <c r="AH199" t="s">
        <v>36</v>
      </c>
      <c r="AI199" t="s">
        <v>37</v>
      </c>
      <c r="AO199" t="s">
        <v>84</v>
      </c>
      <c r="AQ199" t="s">
        <v>43</v>
      </c>
      <c r="AS199" t="s">
        <v>45</v>
      </c>
      <c r="BA199" t="s">
        <v>52</v>
      </c>
      <c r="BD199" t="s">
        <v>55</v>
      </c>
      <c r="BH199" t="s">
        <v>58</v>
      </c>
      <c r="BN199" t="s">
        <v>64</v>
      </c>
      <c r="BR199" s="4" t="s">
        <v>767</v>
      </c>
      <c r="BS199" s="4" t="s">
        <v>768</v>
      </c>
      <c r="BT199" s="4" t="s">
        <v>769</v>
      </c>
    </row>
    <row r="200" spans="1:72" x14ac:dyDescent="0.2">
      <c r="A200">
        <v>12978098504</v>
      </c>
      <c r="B200">
        <v>409014212</v>
      </c>
      <c r="C200" s="1">
        <v>44457.572789351849</v>
      </c>
      <c r="D200" s="1">
        <v>44457.579456018517</v>
      </c>
      <c r="E200" t="s">
        <v>778</v>
      </c>
      <c r="J200" s="22">
        <v>59802</v>
      </c>
      <c r="K200">
        <v>52</v>
      </c>
      <c r="L200" t="s">
        <v>76</v>
      </c>
      <c r="M200">
        <v>4</v>
      </c>
      <c r="N200" t="s">
        <v>25</v>
      </c>
      <c r="O200" t="s">
        <v>26</v>
      </c>
      <c r="Y200" t="s">
        <v>35</v>
      </c>
      <c r="AE200" t="s">
        <v>1292</v>
      </c>
      <c r="AG200" t="s">
        <v>35</v>
      </c>
      <c r="AM200" t="s">
        <v>1292</v>
      </c>
      <c r="AO200" t="s">
        <v>69</v>
      </c>
      <c r="AR200" t="s">
        <v>44</v>
      </c>
      <c r="AS200" t="s">
        <v>45</v>
      </c>
      <c r="BA200" t="s">
        <v>52</v>
      </c>
      <c r="BB200" t="s">
        <v>53</v>
      </c>
      <c r="BH200" t="s">
        <v>58</v>
      </c>
      <c r="BI200" t="s">
        <v>59</v>
      </c>
      <c r="BR200" s="4" t="s">
        <v>779</v>
      </c>
      <c r="BS200" s="4" t="s">
        <v>780</v>
      </c>
      <c r="BT200" s="4" t="s">
        <v>781</v>
      </c>
    </row>
    <row r="201" spans="1:72" x14ac:dyDescent="0.2">
      <c r="A201">
        <v>12978097660</v>
      </c>
      <c r="B201">
        <v>409014212</v>
      </c>
      <c r="C201" s="1">
        <v>44457.575810185182</v>
      </c>
      <c r="D201" s="1">
        <v>44457.578750000001</v>
      </c>
      <c r="E201" t="s">
        <v>782</v>
      </c>
      <c r="J201" s="22">
        <v>59802</v>
      </c>
      <c r="K201">
        <v>38</v>
      </c>
      <c r="L201" t="s">
        <v>83</v>
      </c>
      <c r="M201">
        <v>2</v>
      </c>
      <c r="N201" t="s">
        <v>25</v>
      </c>
      <c r="O201" t="s">
        <v>26</v>
      </c>
      <c r="Y201" t="s">
        <v>35</v>
      </c>
      <c r="AD201" t="s">
        <v>40</v>
      </c>
      <c r="AG201" t="s">
        <v>35</v>
      </c>
      <c r="AL201" t="s">
        <v>40</v>
      </c>
      <c r="AO201" t="s">
        <v>69</v>
      </c>
      <c r="AR201" t="s">
        <v>44</v>
      </c>
      <c r="AS201" t="s">
        <v>45</v>
      </c>
      <c r="AT201" t="s">
        <v>46</v>
      </c>
      <c r="BA201" t="s">
        <v>52</v>
      </c>
      <c r="BC201" t="s">
        <v>54</v>
      </c>
      <c r="BH201" t="s">
        <v>58</v>
      </c>
      <c r="BK201" t="s">
        <v>61</v>
      </c>
    </row>
    <row r="202" spans="1:72" x14ac:dyDescent="0.2">
      <c r="A202">
        <v>12978080953</v>
      </c>
      <c r="B202">
        <v>409014212</v>
      </c>
      <c r="C202" s="1">
        <v>44457.561516203707</v>
      </c>
      <c r="D202" s="1">
        <v>44457.565520833334</v>
      </c>
      <c r="E202" t="s">
        <v>784</v>
      </c>
      <c r="J202" s="22">
        <v>59801</v>
      </c>
      <c r="K202">
        <v>47</v>
      </c>
      <c r="L202" t="s">
        <v>89</v>
      </c>
      <c r="M202">
        <v>4</v>
      </c>
      <c r="N202" t="s">
        <v>25</v>
      </c>
      <c r="O202" t="s">
        <v>26</v>
      </c>
      <c r="Y202" t="s">
        <v>35</v>
      </c>
      <c r="AB202" t="s">
        <v>38</v>
      </c>
      <c r="AD202" t="s">
        <v>40</v>
      </c>
      <c r="AG202" t="s">
        <v>35</v>
      </c>
      <c r="AJ202" t="s">
        <v>38</v>
      </c>
      <c r="AO202" t="s">
        <v>84</v>
      </c>
      <c r="AQ202" t="s">
        <v>43</v>
      </c>
      <c r="AT202" t="s">
        <v>46</v>
      </c>
      <c r="AX202" t="s">
        <v>49</v>
      </c>
      <c r="BB202" t="s">
        <v>53</v>
      </c>
      <c r="BG202" t="s">
        <v>57</v>
      </c>
      <c r="BJ202" t="s">
        <v>60</v>
      </c>
      <c r="BR202" s="4" t="s">
        <v>785</v>
      </c>
      <c r="BS202" s="4" t="s">
        <v>786</v>
      </c>
      <c r="BT202" s="4" t="s">
        <v>787</v>
      </c>
    </row>
    <row r="203" spans="1:72" x14ac:dyDescent="0.2">
      <c r="A203">
        <v>12978020489</v>
      </c>
      <c r="B203">
        <v>409014212</v>
      </c>
      <c r="C203" s="1">
        <v>44457.515717592592</v>
      </c>
      <c r="D203" s="1">
        <v>44457.519942129627</v>
      </c>
      <c r="E203" t="s">
        <v>806</v>
      </c>
      <c r="J203" s="22">
        <v>59803</v>
      </c>
      <c r="K203">
        <v>54</v>
      </c>
      <c r="L203" t="s">
        <v>89</v>
      </c>
      <c r="M203">
        <v>2</v>
      </c>
      <c r="N203" t="s">
        <v>25</v>
      </c>
      <c r="O203" t="s">
        <v>26</v>
      </c>
      <c r="Y203" t="s">
        <v>35</v>
      </c>
      <c r="AD203" t="s">
        <v>40</v>
      </c>
      <c r="AG203" t="s">
        <v>35</v>
      </c>
      <c r="AL203" t="s">
        <v>40</v>
      </c>
      <c r="AO203" t="s">
        <v>101</v>
      </c>
      <c r="AR203" t="s">
        <v>44</v>
      </c>
      <c r="AS203" t="s">
        <v>45</v>
      </c>
      <c r="BB203" t="s">
        <v>53</v>
      </c>
      <c r="BC203" t="s">
        <v>54</v>
      </c>
    </row>
    <row r="204" spans="1:72" x14ac:dyDescent="0.2">
      <c r="A204">
        <v>12978017240</v>
      </c>
      <c r="B204">
        <v>409014212</v>
      </c>
      <c r="C204" s="1">
        <v>44457.512349537035</v>
      </c>
      <c r="D204" s="1">
        <v>44457.517581018517</v>
      </c>
      <c r="E204" t="s">
        <v>807</v>
      </c>
      <c r="J204" s="22">
        <v>59804</v>
      </c>
      <c r="K204">
        <v>70</v>
      </c>
      <c r="L204" t="s">
        <v>76</v>
      </c>
      <c r="M204">
        <v>2</v>
      </c>
      <c r="N204" t="s">
        <v>25</v>
      </c>
      <c r="O204" t="s">
        <v>26</v>
      </c>
      <c r="Y204" t="s">
        <v>35</v>
      </c>
      <c r="AE204" t="s">
        <v>1292</v>
      </c>
      <c r="AG204" t="s">
        <v>35</v>
      </c>
      <c r="AH204" t="s">
        <v>36</v>
      </c>
      <c r="AO204" t="s">
        <v>69</v>
      </c>
      <c r="AP204" t="s">
        <v>42</v>
      </c>
      <c r="AS204" t="s">
        <v>45</v>
      </c>
      <c r="AX204" t="s">
        <v>49</v>
      </c>
      <c r="BI204" t="s">
        <v>59</v>
      </c>
      <c r="BJ204" t="s">
        <v>60</v>
      </c>
      <c r="BS204" s="4" t="s">
        <v>808</v>
      </c>
      <c r="BT204" s="4" t="s">
        <v>809</v>
      </c>
    </row>
    <row r="205" spans="1:72" x14ac:dyDescent="0.2">
      <c r="A205">
        <v>12977991529</v>
      </c>
      <c r="B205">
        <v>409014212</v>
      </c>
      <c r="C205" s="1">
        <v>44457.492418981485</v>
      </c>
      <c r="D205" s="1">
        <v>44457.499178240738</v>
      </c>
      <c r="E205" t="s">
        <v>810</v>
      </c>
      <c r="J205" s="22">
        <v>59802</v>
      </c>
      <c r="K205">
        <v>52</v>
      </c>
      <c r="L205" t="s">
        <v>76</v>
      </c>
      <c r="M205">
        <v>3</v>
      </c>
      <c r="N205" t="s">
        <v>25</v>
      </c>
      <c r="O205" t="s">
        <v>26</v>
      </c>
      <c r="Y205" t="s">
        <v>35</v>
      </c>
      <c r="AG205" t="s">
        <v>35</v>
      </c>
      <c r="AO205" t="s">
        <v>69</v>
      </c>
      <c r="AR205" t="s">
        <v>44</v>
      </c>
      <c r="AS205" t="s">
        <v>45</v>
      </c>
      <c r="BA205" t="s">
        <v>52</v>
      </c>
      <c r="BB205" t="s">
        <v>53</v>
      </c>
      <c r="BG205" t="s">
        <v>57</v>
      </c>
      <c r="BI205" t="s">
        <v>59</v>
      </c>
      <c r="BR205" s="4" t="s">
        <v>811</v>
      </c>
      <c r="BS205" s="4" t="s">
        <v>812</v>
      </c>
      <c r="BT205" s="4" t="s">
        <v>813</v>
      </c>
    </row>
    <row r="206" spans="1:72" x14ac:dyDescent="0.2">
      <c r="A206">
        <v>12977982720</v>
      </c>
      <c r="B206">
        <v>409014212</v>
      </c>
      <c r="C206" s="1">
        <v>44457.485405092593</v>
      </c>
      <c r="D206" s="1">
        <v>44457.492858796293</v>
      </c>
      <c r="E206" t="s">
        <v>818</v>
      </c>
      <c r="J206" s="22">
        <v>59802</v>
      </c>
      <c r="K206">
        <v>73</v>
      </c>
      <c r="L206" t="s">
        <v>76</v>
      </c>
      <c r="M206">
        <v>2</v>
      </c>
      <c r="N206" t="s">
        <v>25</v>
      </c>
      <c r="O206" t="s">
        <v>26</v>
      </c>
      <c r="Z206" t="s">
        <v>36</v>
      </c>
      <c r="AD206" t="s">
        <v>40</v>
      </c>
      <c r="AH206" t="s">
        <v>36</v>
      </c>
      <c r="AO206" t="s">
        <v>84</v>
      </c>
      <c r="AQ206" t="s">
        <v>43</v>
      </c>
      <c r="BB206" t="s">
        <v>53</v>
      </c>
      <c r="BN206" t="s">
        <v>64</v>
      </c>
      <c r="BQ206" t="s">
        <v>819</v>
      </c>
      <c r="BR206" s="4" t="s">
        <v>820</v>
      </c>
      <c r="BS206" s="4" t="s">
        <v>821</v>
      </c>
      <c r="BT206" s="4" t="s">
        <v>822</v>
      </c>
    </row>
    <row r="207" spans="1:72" x14ac:dyDescent="0.2">
      <c r="A207">
        <v>12977976565</v>
      </c>
      <c r="B207">
        <v>409014212</v>
      </c>
      <c r="C207" s="1">
        <v>44457.477824074071</v>
      </c>
      <c r="D207" s="1">
        <v>44457.488495370373</v>
      </c>
      <c r="E207" t="s">
        <v>823</v>
      </c>
      <c r="J207" s="22">
        <v>59801</v>
      </c>
      <c r="K207">
        <v>68</v>
      </c>
      <c r="L207" t="s">
        <v>141</v>
      </c>
      <c r="M207">
        <v>1</v>
      </c>
      <c r="N207" t="s">
        <v>25</v>
      </c>
      <c r="O207" t="s">
        <v>26</v>
      </c>
      <c r="Y207" t="s">
        <v>35</v>
      </c>
      <c r="AD207" t="s">
        <v>40</v>
      </c>
      <c r="AG207" t="s">
        <v>35</v>
      </c>
      <c r="AL207" t="s">
        <v>40</v>
      </c>
      <c r="AO207" t="s">
        <v>101</v>
      </c>
      <c r="AQ207" t="s">
        <v>43</v>
      </c>
      <c r="AR207" t="s">
        <v>44</v>
      </c>
      <c r="AX207" t="s">
        <v>49</v>
      </c>
      <c r="BC207" t="s">
        <v>54</v>
      </c>
      <c r="BI207" t="s">
        <v>59</v>
      </c>
      <c r="BN207" t="s">
        <v>64</v>
      </c>
      <c r="BR207" s="4" t="s">
        <v>824</v>
      </c>
      <c r="BS207" s="4" t="s">
        <v>825</v>
      </c>
      <c r="BT207" s="4" t="s">
        <v>826</v>
      </c>
    </row>
    <row r="208" spans="1:72" x14ac:dyDescent="0.2">
      <c r="A208">
        <v>12977968453</v>
      </c>
      <c r="B208">
        <v>409014212</v>
      </c>
      <c r="C208" s="1">
        <v>44457.481041666666</v>
      </c>
      <c r="D208" s="1">
        <v>44457.482673611114</v>
      </c>
      <c r="E208" t="s">
        <v>831</v>
      </c>
      <c r="J208" s="22">
        <v>59801</v>
      </c>
      <c r="K208">
        <v>31</v>
      </c>
      <c r="L208" t="s">
        <v>141</v>
      </c>
      <c r="M208">
        <v>1</v>
      </c>
      <c r="N208" t="s">
        <v>25</v>
      </c>
      <c r="O208" t="s">
        <v>26</v>
      </c>
      <c r="Z208" t="s">
        <v>36</v>
      </c>
      <c r="AC208" t="s">
        <v>39</v>
      </c>
      <c r="AD208" t="s">
        <v>40</v>
      </c>
      <c r="AH208" t="s">
        <v>36</v>
      </c>
      <c r="AO208" t="s">
        <v>69</v>
      </c>
      <c r="AQ208" t="s">
        <v>43</v>
      </c>
      <c r="AT208" t="s">
        <v>46</v>
      </c>
      <c r="BA208" t="s">
        <v>52</v>
      </c>
      <c r="BC208" t="s">
        <v>54</v>
      </c>
      <c r="BH208" t="s">
        <v>58</v>
      </c>
      <c r="BI208" t="s">
        <v>59</v>
      </c>
      <c r="BR208" s="4" t="s">
        <v>832</v>
      </c>
      <c r="BS208" s="4" t="s">
        <v>833</v>
      </c>
    </row>
    <row r="209" spans="1:72" x14ac:dyDescent="0.2">
      <c r="A209">
        <v>12977954607</v>
      </c>
      <c r="B209">
        <v>409014212</v>
      </c>
      <c r="C209" s="1">
        <v>44457.470173611109</v>
      </c>
      <c r="D209" s="1">
        <v>44457.473055555558</v>
      </c>
      <c r="E209" t="s">
        <v>839</v>
      </c>
      <c r="J209" s="22">
        <v>59802</v>
      </c>
      <c r="K209">
        <v>67</v>
      </c>
      <c r="L209" t="s">
        <v>141</v>
      </c>
      <c r="M209">
        <v>1</v>
      </c>
      <c r="N209" t="s">
        <v>25</v>
      </c>
      <c r="O209" t="s">
        <v>26</v>
      </c>
      <c r="AE209" t="s">
        <v>1292</v>
      </c>
      <c r="AG209" t="s">
        <v>35</v>
      </c>
      <c r="AO209" t="s">
        <v>69</v>
      </c>
      <c r="AS209" t="s">
        <v>45</v>
      </c>
      <c r="AT209" t="s">
        <v>46</v>
      </c>
      <c r="AW209" t="s">
        <v>48</v>
      </c>
      <c r="AX209" t="s">
        <v>49</v>
      </c>
      <c r="BI209" t="s">
        <v>59</v>
      </c>
      <c r="BP209" t="s">
        <v>66</v>
      </c>
    </row>
    <row r="210" spans="1:72" x14ac:dyDescent="0.2">
      <c r="A210">
        <v>12977950306</v>
      </c>
      <c r="B210">
        <v>409014212</v>
      </c>
      <c r="C210" s="1">
        <v>44457.465081018519</v>
      </c>
      <c r="D210" s="1">
        <v>44457.470081018517</v>
      </c>
      <c r="E210" t="s">
        <v>840</v>
      </c>
      <c r="J210" s="22">
        <v>59808</v>
      </c>
      <c r="K210">
        <v>73</v>
      </c>
      <c r="L210" t="s">
        <v>76</v>
      </c>
      <c r="M210">
        <v>2</v>
      </c>
      <c r="N210" t="s">
        <v>25</v>
      </c>
      <c r="O210" t="s">
        <v>26</v>
      </c>
      <c r="Y210" t="s">
        <v>35</v>
      </c>
      <c r="AE210" t="s">
        <v>1292</v>
      </c>
      <c r="AG210" t="s">
        <v>35</v>
      </c>
      <c r="AM210" t="s">
        <v>1292</v>
      </c>
      <c r="AO210" t="s">
        <v>84</v>
      </c>
      <c r="AP210" t="s">
        <v>42</v>
      </c>
      <c r="AS210" t="s">
        <v>45</v>
      </c>
      <c r="AX210" t="s">
        <v>49</v>
      </c>
      <c r="BD210" t="s">
        <v>55</v>
      </c>
      <c r="BI210" t="s">
        <v>59</v>
      </c>
      <c r="BJ210" t="s">
        <v>60</v>
      </c>
      <c r="BS210" s="4" t="s">
        <v>841</v>
      </c>
      <c r="BT210" s="4" t="s">
        <v>842</v>
      </c>
    </row>
    <row r="211" spans="1:72" x14ac:dyDescent="0.2">
      <c r="A211">
        <v>12977944039</v>
      </c>
      <c r="B211">
        <v>409014212</v>
      </c>
      <c r="C211" s="1">
        <v>44457.461805555555</v>
      </c>
      <c r="D211" s="1">
        <v>44457.465902777774</v>
      </c>
      <c r="E211" t="s">
        <v>843</v>
      </c>
      <c r="J211" s="22">
        <v>59803</v>
      </c>
      <c r="K211">
        <v>67</v>
      </c>
      <c r="L211" t="s">
        <v>89</v>
      </c>
      <c r="M211">
        <v>3</v>
      </c>
      <c r="N211" t="s">
        <v>25</v>
      </c>
      <c r="O211" t="s">
        <v>26</v>
      </c>
      <c r="Y211" t="s">
        <v>35</v>
      </c>
      <c r="AD211" t="s">
        <v>40</v>
      </c>
      <c r="AG211" t="s">
        <v>35</v>
      </c>
      <c r="AH211" t="s">
        <v>36</v>
      </c>
      <c r="AO211" t="s">
        <v>69</v>
      </c>
      <c r="AR211" t="s">
        <v>44</v>
      </c>
      <c r="AU211" t="s">
        <v>47</v>
      </c>
      <c r="AY211" t="s">
        <v>50</v>
      </c>
      <c r="BA211" t="s">
        <v>52</v>
      </c>
      <c r="BI211" t="s">
        <v>59</v>
      </c>
      <c r="BJ211" t="s">
        <v>60</v>
      </c>
      <c r="BS211" s="4" t="s">
        <v>844</v>
      </c>
      <c r="BT211" s="4" t="s">
        <v>845</v>
      </c>
    </row>
    <row r="212" spans="1:72" x14ac:dyDescent="0.2">
      <c r="A212">
        <v>12977936283</v>
      </c>
      <c r="B212">
        <v>409014212</v>
      </c>
      <c r="C212" s="1">
        <v>44457.459166666667</v>
      </c>
      <c r="D212" s="1">
        <v>44457.460902777777</v>
      </c>
      <c r="E212" t="s">
        <v>846</v>
      </c>
      <c r="J212" s="22">
        <v>59801</v>
      </c>
      <c r="K212">
        <v>50</v>
      </c>
      <c r="L212" t="s">
        <v>76</v>
      </c>
      <c r="M212" t="s">
        <v>847</v>
      </c>
      <c r="O212" t="s">
        <v>26</v>
      </c>
      <c r="AE212" t="s">
        <v>1292</v>
      </c>
      <c r="AG212" t="s">
        <v>35</v>
      </c>
      <c r="AO212" t="s">
        <v>84</v>
      </c>
      <c r="AS212" t="s">
        <v>45</v>
      </c>
      <c r="BA212" t="s">
        <v>52</v>
      </c>
      <c r="BI212" t="s">
        <v>59</v>
      </c>
    </row>
    <row r="213" spans="1:72" x14ac:dyDescent="0.2">
      <c r="A213">
        <v>12977929454</v>
      </c>
      <c r="B213">
        <v>409014212</v>
      </c>
      <c r="C213" s="1">
        <v>44457.452592592592</v>
      </c>
      <c r="D213" s="1">
        <v>44457.456712962965</v>
      </c>
      <c r="E213" t="s">
        <v>848</v>
      </c>
      <c r="J213" s="22">
        <v>59801</v>
      </c>
      <c r="K213">
        <v>43</v>
      </c>
      <c r="L213" t="s">
        <v>68</v>
      </c>
      <c r="M213">
        <v>1</v>
      </c>
      <c r="N213" t="s">
        <v>25</v>
      </c>
      <c r="O213" t="s">
        <v>26</v>
      </c>
      <c r="Y213" t="s">
        <v>35</v>
      </c>
      <c r="AD213" t="s">
        <v>40</v>
      </c>
      <c r="AE213" t="s">
        <v>1292</v>
      </c>
      <c r="AG213" t="s">
        <v>35</v>
      </c>
      <c r="AO213" t="s">
        <v>69</v>
      </c>
      <c r="AQ213" t="s">
        <v>43</v>
      </c>
      <c r="AR213" t="s">
        <v>44</v>
      </c>
      <c r="AS213" t="s">
        <v>45</v>
      </c>
      <c r="AY213" t="s">
        <v>50</v>
      </c>
      <c r="BC213" t="s">
        <v>54</v>
      </c>
      <c r="BI213" t="s">
        <v>59</v>
      </c>
      <c r="BK213" t="s">
        <v>61</v>
      </c>
      <c r="BR213" s="4" t="s">
        <v>849</v>
      </c>
      <c r="BS213" s="4" t="s">
        <v>850</v>
      </c>
      <c r="BT213" s="4" t="s">
        <v>851</v>
      </c>
    </row>
    <row r="214" spans="1:72" x14ac:dyDescent="0.2">
      <c r="A214">
        <v>12977924296</v>
      </c>
      <c r="B214">
        <v>409014212</v>
      </c>
      <c r="C214" s="1">
        <v>44457.450208333335</v>
      </c>
      <c r="D214" s="1">
        <v>44457.453298611108</v>
      </c>
      <c r="E214" t="s">
        <v>861</v>
      </c>
      <c r="J214" s="22">
        <v>59801</v>
      </c>
      <c r="K214">
        <v>42</v>
      </c>
      <c r="L214" t="s">
        <v>89</v>
      </c>
      <c r="M214">
        <v>2</v>
      </c>
      <c r="N214" t="s">
        <v>25</v>
      </c>
      <c r="O214" t="s">
        <v>26</v>
      </c>
      <c r="Z214" t="s">
        <v>36</v>
      </c>
      <c r="AE214" t="s">
        <v>1292</v>
      </c>
      <c r="AH214" t="s">
        <v>36</v>
      </c>
      <c r="AM214" t="s">
        <v>1292</v>
      </c>
      <c r="AO214" t="s">
        <v>84</v>
      </c>
      <c r="AR214" t="s">
        <v>44</v>
      </c>
      <c r="AT214" t="s">
        <v>46</v>
      </c>
      <c r="AY214" t="s">
        <v>50</v>
      </c>
      <c r="BB214" t="s">
        <v>53</v>
      </c>
      <c r="BI214" t="s">
        <v>59</v>
      </c>
      <c r="BP214" t="s">
        <v>66</v>
      </c>
    </row>
    <row r="215" spans="1:72" x14ac:dyDescent="0.2">
      <c r="A215">
        <v>12977906460</v>
      </c>
      <c r="B215">
        <v>409014212</v>
      </c>
      <c r="C215" s="1">
        <v>44457.436782407407</v>
      </c>
      <c r="D215" s="1">
        <v>44457.442013888889</v>
      </c>
      <c r="E215" t="s">
        <v>867</v>
      </c>
      <c r="J215" s="22">
        <v>59801</v>
      </c>
      <c r="K215">
        <v>65</v>
      </c>
      <c r="L215" t="s">
        <v>76</v>
      </c>
      <c r="M215">
        <v>3</v>
      </c>
      <c r="N215" t="s">
        <v>25</v>
      </c>
      <c r="O215" t="s">
        <v>26</v>
      </c>
      <c r="Y215" t="s">
        <v>35</v>
      </c>
      <c r="AD215" t="s">
        <v>40</v>
      </c>
      <c r="AE215" t="s">
        <v>1292</v>
      </c>
      <c r="AG215" t="s">
        <v>35</v>
      </c>
      <c r="AL215" t="s">
        <v>40</v>
      </c>
      <c r="AM215" t="s">
        <v>1292</v>
      </c>
      <c r="AO215" t="s">
        <v>84</v>
      </c>
      <c r="AP215" t="s">
        <v>42</v>
      </c>
      <c r="AS215" t="s">
        <v>45</v>
      </c>
      <c r="BB215" t="s">
        <v>53</v>
      </c>
      <c r="BC215" t="s">
        <v>54</v>
      </c>
      <c r="BI215" t="s">
        <v>59</v>
      </c>
      <c r="BJ215" t="s">
        <v>60</v>
      </c>
      <c r="BS215" s="4" t="s">
        <v>868</v>
      </c>
      <c r="BT215" s="4" t="s">
        <v>869</v>
      </c>
    </row>
    <row r="216" spans="1:72" x14ac:dyDescent="0.2">
      <c r="A216">
        <v>12977885897</v>
      </c>
      <c r="B216">
        <v>409014212</v>
      </c>
      <c r="C216" s="1">
        <v>44457.427199074074</v>
      </c>
      <c r="D216" s="1">
        <v>44457.429606481484</v>
      </c>
      <c r="E216" t="s">
        <v>882</v>
      </c>
      <c r="J216" s="22">
        <v>59802</v>
      </c>
      <c r="K216">
        <v>33</v>
      </c>
      <c r="L216" t="s">
        <v>141</v>
      </c>
      <c r="M216">
        <v>4</v>
      </c>
      <c r="O216" t="s">
        <v>26</v>
      </c>
      <c r="Y216" t="s">
        <v>35</v>
      </c>
      <c r="AE216" t="s">
        <v>1292</v>
      </c>
      <c r="AG216" t="s">
        <v>35</v>
      </c>
      <c r="AO216" t="s">
        <v>69</v>
      </c>
      <c r="AQ216" t="s">
        <v>43</v>
      </c>
      <c r="AU216" t="s">
        <v>47</v>
      </c>
      <c r="BB216" t="s">
        <v>53</v>
      </c>
      <c r="BC216" t="s">
        <v>54</v>
      </c>
      <c r="BG216" t="s">
        <v>57</v>
      </c>
      <c r="BI216" t="s">
        <v>59</v>
      </c>
      <c r="BM216" t="s">
        <v>63</v>
      </c>
    </row>
    <row r="217" spans="1:72" x14ac:dyDescent="0.2">
      <c r="A217">
        <v>12977882792</v>
      </c>
      <c r="B217">
        <v>409014212</v>
      </c>
      <c r="C217" s="1">
        <v>44457.423750000002</v>
      </c>
      <c r="D217" s="1">
        <v>44457.427847222221</v>
      </c>
      <c r="E217" t="s">
        <v>884</v>
      </c>
      <c r="J217" s="22">
        <v>59802</v>
      </c>
      <c r="K217">
        <v>56</v>
      </c>
      <c r="L217" t="s">
        <v>89</v>
      </c>
      <c r="M217">
        <v>2</v>
      </c>
      <c r="N217" t="s">
        <v>25</v>
      </c>
      <c r="O217" t="s">
        <v>26</v>
      </c>
      <c r="Y217" t="s">
        <v>35</v>
      </c>
      <c r="Z217" t="s">
        <v>36</v>
      </c>
      <c r="AD217" t="s">
        <v>40</v>
      </c>
      <c r="AE217" t="s">
        <v>1292</v>
      </c>
      <c r="AG217" t="s">
        <v>35</v>
      </c>
      <c r="AL217" t="s">
        <v>40</v>
      </c>
      <c r="AM217" t="s">
        <v>1292</v>
      </c>
      <c r="AO217" t="s">
        <v>69</v>
      </c>
      <c r="AP217" t="s">
        <v>42</v>
      </c>
      <c r="AQ217" t="s">
        <v>43</v>
      </c>
      <c r="AR217" t="s">
        <v>44</v>
      </c>
      <c r="AS217" t="s">
        <v>45</v>
      </c>
      <c r="AT217" t="s">
        <v>46</v>
      </c>
      <c r="AU217" t="s">
        <v>47</v>
      </c>
      <c r="AX217" t="s">
        <v>49</v>
      </c>
      <c r="AY217" t="s">
        <v>50</v>
      </c>
      <c r="BA217" t="s">
        <v>52</v>
      </c>
      <c r="BB217" t="s">
        <v>53</v>
      </c>
      <c r="BC217" t="s">
        <v>54</v>
      </c>
      <c r="BH217" t="s">
        <v>58</v>
      </c>
      <c r="BS217" s="4" t="s">
        <v>885</v>
      </c>
    </row>
    <row r="218" spans="1:72" x14ac:dyDescent="0.2">
      <c r="A218">
        <v>12977882502</v>
      </c>
      <c r="B218">
        <v>409014212</v>
      </c>
      <c r="C218" s="1">
        <v>44457.42496527778</v>
      </c>
      <c r="D218" s="1">
        <v>44457.427685185183</v>
      </c>
      <c r="E218" t="s">
        <v>886</v>
      </c>
      <c r="J218" s="22">
        <v>59808</v>
      </c>
      <c r="K218">
        <v>41</v>
      </c>
      <c r="L218" t="s">
        <v>358</v>
      </c>
      <c r="M218">
        <v>2</v>
      </c>
      <c r="N218" t="s">
        <v>25</v>
      </c>
      <c r="O218" t="s">
        <v>26</v>
      </c>
      <c r="Z218" t="s">
        <v>36</v>
      </c>
      <c r="AD218" t="s">
        <v>40</v>
      </c>
      <c r="AG218" t="s">
        <v>35</v>
      </c>
      <c r="AH218" t="s">
        <v>36</v>
      </c>
      <c r="AO218" t="s">
        <v>69</v>
      </c>
      <c r="AP218" t="s">
        <v>42</v>
      </c>
      <c r="AQ218" t="s">
        <v>43</v>
      </c>
      <c r="AX218" t="s">
        <v>49</v>
      </c>
      <c r="BB218" t="s">
        <v>53</v>
      </c>
      <c r="BI218" t="s">
        <v>59</v>
      </c>
      <c r="BJ218" t="s">
        <v>60</v>
      </c>
    </row>
    <row r="219" spans="1:72" x14ac:dyDescent="0.2">
      <c r="A219">
        <v>12977856068</v>
      </c>
      <c r="B219">
        <v>409014212</v>
      </c>
      <c r="C219" s="1">
        <v>44457.404062499998</v>
      </c>
      <c r="D219" s="1">
        <v>44457.412835648145</v>
      </c>
      <c r="E219" t="s">
        <v>903</v>
      </c>
      <c r="J219" s="22">
        <v>59801</v>
      </c>
      <c r="K219">
        <v>35</v>
      </c>
      <c r="L219" t="s">
        <v>68</v>
      </c>
      <c r="M219">
        <v>1</v>
      </c>
      <c r="N219" t="s">
        <v>25</v>
      </c>
      <c r="O219" t="s">
        <v>26</v>
      </c>
      <c r="Y219" t="s">
        <v>35</v>
      </c>
      <c r="AE219" t="s">
        <v>1292</v>
      </c>
      <c r="AG219" t="s">
        <v>35</v>
      </c>
      <c r="AO219" t="s">
        <v>69</v>
      </c>
      <c r="AQ219" t="s">
        <v>43</v>
      </c>
      <c r="AR219" t="s">
        <v>44</v>
      </c>
      <c r="AY219" t="s">
        <v>50</v>
      </c>
      <c r="BB219" t="s">
        <v>53</v>
      </c>
      <c r="BM219" t="s">
        <v>63</v>
      </c>
      <c r="BN219" t="s">
        <v>64</v>
      </c>
      <c r="BR219" s="4" t="s">
        <v>904</v>
      </c>
      <c r="BS219" s="4" t="s">
        <v>905</v>
      </c>
      <c r="BT219" s="4" t="s">
        <v>906</v>
      </c>
    </row>
    <row r="220" spans="1:72" x14ac:dyDescent="0.2">
      <c r="A220">
        <v>12977852367</v>
      </c>
      <c r="B220">
        <v>409014212</v>
      </c>
      <c r="C220" s="1">
        <v>44457.396689814814</v>
      </c>
      <c r="D220" s="1">
        <v>44457.41064814815</v>
      </c>
      <c r="E220" t="s">
        <v>907</v>
      </c>
      <c r="J220" s="22">
        <v>59803</v>
      </c>
      <c r="K220">
        <v>68</v>
      </c>
      <c r="L220" t="s">
        <v>68</v>
      </c>
      <c r="M220">
        <v>2</v>
      </c>
      <c r="N220" t="s">
        <v>25</v>
      </c>
      <c r="O220" t="s">
        <v>26</v>
      </c>
      <c r="AD220" t="s">
        <v>40</v>
      </c>
      <c r="AE220" t="s">
        <v>1292</v>
      </c>
      <c r="AG220" t="s">
        <v>35</v>
      </c>
      <c r="AM220" t="s">
        <v>1292</v>
      </c>
      <c r="AO220" t="s">
        <v>101</v>
      </c>
      <c r="AQ220" t="s">
        <v>43</v>
      </c>
      <c r="AR220" t="s">
        <v>44</v>
      </c>
      <c r="BA220" t="s">
        <v>52</v>
      </c>
      <c r="BC220" t="s">
        <v>54</v>
      </c>
      <c r="BO220" t="s">
        <v>65</v>
      </c>
      <c r="BQ220" t="s">
        <v>908</v>
      </c>
      <c r="BR220" s="4" t="s">
        <v>909</v>
      </c>
      <c r="BS220" s="4" t="s">
        <v>910</v>
      </c>
    </row>
    <row r="221" spans="1:72" x14ac:dyDescent="0.2">
      <c r="A221">
        <v>12977840691</v>
      </c>
      <c r="B221">
        <v>409014212</v>
      </c>
      <c r="C221" s="1">
        <v>44457.393009259256</v>
      </c>
      <c r="D221" s="1">
        <v>44457.403773148151</v>
      </c>
      <c r="E221" t="s">
        <v>915</v>
      </c>
      <c r="J221" s="22">
        <v>59802</v>
      </c>
      <c r="K221">
        <v>30</v>
      </c>
      <c r="L221" t="s">
        <v>83</v>
      </c>
      <c r="M221">
        <v>1</v>
      </c>
      <c r="N221" t="s">
        <v>25</v>
      </c>
      <c r="O221" t="s">
        <v>26</v>
      </c>
      <c r="Y221" t="s">
        <v>35</v>
      </c>
      <c r="Z221" t="s">
        <v>36</v>
      </c>
      <c r="AD221" t="s">
        <v>40</v>
      </c>
      <c r="AG221" t="s">
        <v>35</v>
      </c>
      <c r="AH221" t="s">
        <v>36</v>
      </c>
      <c r="AO221" t="s">
        <v>84</v>
      </c>
      <c r="AS221" t="s">
        <v>45</v>
      </c>
      <c r="AT221" t="s">
        <v>46</v>
      </c>
      <c r="BA221" t="s">
        <v>52</v>
      </c>
      <c r="BE221" t="s">
        <v>56</v>
      </c>
      <c r="BL221" t="s">
        <v>62</v>
      </c>
      <c r="BP221" t="s">
        <v>66</v>
      </c>
      <c r="BR221" s="4" t="s">
        <v>916</v>
      </c>
      <c r="BS221" s="4" t="s">
        <v>917</v>
      </c>
      <c r="BT221" s="4" t="s">
        <v>918</v>
      </c>
    </row>
    <row r="222" spans="1:72" x14ac:dyDescent="0.2">
      <c r="A222">
        <v>12977831863</v>
      </c>
      <c r="B222">
        <v>409014212</v>
      </c>
      <c r="C222" s="1">
        <v>44457.311990740738</v>
      </c>
      <c r="D222" s="1">
        <v>44457.398761574077</v>
      </c>
      <c r="E222" t="s">
        <v>920</v>
      </c>
      <c r="J222" s="22">
        <v>59803</v>
      </c>
      <c r="K222">
        <v>42</v>
      </c>
      <c r="L222" t="s">
        <v>358</v>
      </c>
      <c r="M222">
        <v>4</v>
      </c>
      <c r="N222" t="s">
        <v>25</v>
      </c>
      <c r="O222" t="s">
        <v>26</v>
      </c>
      <c r="Z222" t="s">
        <v>36</v>
      </c>
      <c r="AE222" t="s">
        <v>1292</v>
      </c>
      <c r="AH222" t="s">
        <v>36</v>
      </c>
      <c r="AM222" t="s">
        <v>1292</v>
      </c>
      <c r="AO222" t="s">
        <v>84</v>
      </c>
      <c r="AR222" t="s">
        <v>44</v>
      </c>
      <c r="AS222" t="s">
        <v>45</v>
      </c>
      <c r="AX222" t="s">
        <v>49</v>
      </c>
      <c r="BA222" t="s">
        <v>52</v>
      </c>
      <c r="BI222" t="s">
        <v>59</v>
      </c>
      <c r="BN222" t="s">
        <v>64</v>
      </c>
      <c r="BR222" s="4" t="s">
        <v>921</v>
      </c>
      <c r="BS222" s="4" t="s">
        <v>922</v>
      </c>
      <c r="BT222" s="4" t="s">
        <v>923</v>
      </c>
    </row>
    <row r="223" spans="1:72" x14ac:dyDescent="0.2">
      <c r="A223">
        <v>12977829509</v>
      </c>
      <c r="B223">
        <v>409014212</v>
      </c>
      <c r="C223" s="1">
        <v>44457.395138888889</v>
      </c>
      <c r="D223" s="1">
        <v>44457.397372685184</v>
      </c>
      <c r="E223" t="s">
        <v>924</v>
      </c>
      <c r="J223" s="22">
        <v>59802</v>
      </c>
      <c r="K223">
        <v>31</v>
      </c>
      <c r="L223" t="s">
        <v>89</v>
      </c>
      <c r="M223">
        <v>2</v>
      </c>
      <c r="N223" t="s">
        <v>25</v>
      </c>
      <c r="O223" t="s">
        <v>26</v>
      </c>
      <c r="Y223" t="s">
        <v>35</v>
      </c>
      <c r="Z223" t="s">
        <v>36</v>
      </c>
      <c r="AD223" t="s">
        <v>40</v>
      </c>
      <c r="AH223" t="s">
        <v>36</v>
      </c>
      <c r="AO223" t="s">
        <v>84</v>
      </c>
      <c r="AP223" t="s">
        <v>42</v>
      </c>
      <c r="AQ223" t="s">
        <v>43</v>
      </c>
      <c r="AT223" t="s">
        <v>46</v>
      </c>
      <c r="BA223" t="s">
        <v>52</v>
      </c>
      <c r="BB223" t="s">
        <v>53</v>
      </c>
      <c r="BC223" t="s">
        <v>54</v>
      </c>
      <c r="BI223" t="s">
        <v>59</v>
      </c>
      <c r="BJ223" t="s">
        <v>60</v>
      </c>
    </row>
    <row r="224" spans="1:72" x14ac:dyDescent="0.2">
      <c r="A224">
        <v>12977829105</v>
      </c>
      <c r="B224">
        <v>409014212</v>
      </c>
      <c r="C224" s="1">
        <v>44457.395335648151</v>
      </c>
      <c r="D224" s="1">
        <v>44457.397129629629</v>
      </c>
      <c r="E224" t="s">
        <v>925</v>
      </c>
      <c r="J224" s="22">
        <v>59833</v>
      </c>
      <c r="K224">
        <v>29</v>
      </c>
      <c r="L224" t="s">
        <v>83</v>
      </c>
      <c r="M224">
        <v>2</v>
      </c>
      <c r="N224" t="s">
        <v>25</v>
      </c>
      <c r="O224" t="s">
        <v>26</v>
      </c>
      <c r="Z224" t="s">
        <v>36</v>
      </c>
      <c r="AE224" t="s">
        <v>1292</v>
      </c>
      <c r="AH224" t="s">
        <v>36</v>
      </c>
      <c r="AM224" t="s">
        <v>1292</v>
      </c>
      <c r="AO224" t="s">
        <v>69</v>
      </c>
      <c r="AQ224" t="s">
        <v>43</v>
      </c>
      <c r="AT224" t="s">
        <v>46</v>
      </c>
      <c r="AY224" t="s">
        <v>50</v>
      </c>
      <c r="BB224" t="s">
        <v>53</v>
      </c>
      <c r="BH224" t="s">
        <v>58</v>
      </c>
      <c r="BM224" t="s">
        <v>63</v>
      </c>
    </row>
    <row r="225" spans="1:72" x14ac:dyDescent="0.2">
      <c r="A225">
        <v>12977819463</v>
      </c>
      <c r="B225">
        <v>409014212</v>
      </c>
      <c r="C225" s="1">
        <v>44457.374409722222</v>
      </c>
      <c r="D225" s="1">
        <v>44457.391435185185</v>
      </c>
      <c r="E225" t="s">
        <v>932</v>
      </c>
      <c r="J225" s="22">
        <v>59808</v>
      </c>
      <c r="K225">
        <v>75</v>
      </c>
      <c r="L225" t="s">
        <v>76</v>
      </c>
      <c r="M225" t="s">
        <v>933</v>
      </c>
      <c r="N225" t="s">
        <v>25</v>
      </c>
      <c r="O225" t="s">
        <v>26</v>
      </c>
      <c r="Z225" t="s">
        <v>36</v>
      </c>
      <c r="AD225" t="s">
        <v>40</v>
      </c>
      <c r="AG225" t="s">
        <v>35</v>
      </c>
      <c r="AH225" t="s">
        <v>36</v>
      </c>
      <c r="AO225" t="s">
        <v>84</v>
      </c>
      <c r="AP225" t="s">
        <v>42</v>
      </c>
      <c r="AQ225" t="s">
        <v>43</v>
      </c>
      <c r="AX225" t="s">
        <v>49</v>
      </c>
      <c r="BC225" t="s">
        <v>54</v>
      </c>
      <c r="BI225" t="s">
        <v>59</v>
      </c>
      <c r="BQ225" t="s">
        <v>934</v>
      </c>
      <c r="BR225" s="4" t="s">
        <v>935</v>
      </c>
      <c r="BS225" s="4" t="s">
        <v>936</v>
      </c>
      <c r="BT225" s="4" t="s">
        <v>937</v>
      </c>
    </row>
    <row r="226" spans="1:72" x14ac:dyDescent="0.2">
      <c r="A226">
        <v>12977819110</v>
      </c>
      <c r="B226">
        <v>409014212</v>
      </c>
      <c r="C226" s="1">
        <v>44457.388275462959</v>
      </c>
      <c r="D226" s="1">
        <v>44457.391238425924</v>
      </c>
      <c r="E226" t="s">
        <v>938</v>
      </c>
      <c r="J226" s="22">
        <v>59801</v>
      </c>
      <c r="K226">
        <v>39</v>
      </c>
      <c r="L226" t="s">
        <v>89</v>
      </c>
      <c r="M226">
        <v>3</v>
      </c>
      <c r="N226" t="s">
        <v>25</v>
      </c>
      <c r="O226" t="s">
        <v>26</v>
      </c>
      <c r="Y226" t="s">
        <v>35</v>
      </c>
      <c r="AD226" t="s">
        <v>40</v>
      </c>
      <c r="AE226" t="s">
        <v>1292</v>
      </c>
      <c r="AG226" t="s">
        <v>35</v>
      </c>
      <c r="AO226" t="s">
        <v>69</v>
      </c>
      <c r="AQ226" t="s">
        <v>43</v>
      </c>
      <c r="AR226" t="s">
        <v>44</v>
      </c>
      <c r="BA226" t="s">
        <v>52</v>
      </c>
      <c r="BB226" t="s">
        <v>53</v>
      </c>
      <c r="BI226" t="s">
        <v>59</v>
      </c>
      <c r="BJ226" t="s">
        <v>60</v>
      </c>
    </row>
    <row r="227" spans="1:72" x14ac:dyDescent="0.2">
      <c r="A227">
        <v>12977819051</v>
      </c>
      <c r="B227">
        <v>409014212</v>
      </c>
      <c r="C227" s="1">
        <v>44457.389965277776</v>
      </c>
      <c r="D227" s="1">
        <v>44457.391192129631</v>
      </c>
      <c r="E227" t="s">
        <v>939</v>
      </c>
      <c r="J227" s="22">
        <v>59801</v>
      </c>
      <c r="K227">
        <v>49</v>
      </c>
      <c r="L227" t="s">
        <v>76</v>
      </c>
      <c r="M227">
        <v>3</v>
      </c>
      <c r="N227" t="s">
        <v>25</v>
      </c>
      <c r="O227" t="s">
        <v>26</v>
      </c>
      <c r="Y227" t="s">
        <v>35</v>
      </c>
      <c r="AD227" t="s">
        <v>40</v>
      </c>
      <c r="AE227" t="s">
        <v>1292</v>
      </c>
      <c r="AG227" t="s">
        <v>35</v>
      </c>
      <c r="AO227" t="s">
        <v>136</v>
      </c>
      <c r="AP227" t="s">
        <v>42</v>
      </c>
      <c r="AS227" t="s">
        <v>45</v>
      </c>
      <c r="BB227" t="s">
        <v>53</v>
      </c>
      <c r="BC227" t="s">
        <v>54</v>
      </c>
      <c r="BI227" t="s">
        <v>59</v>
      </c>
      <c r="BJ227" t="s">
        <v>60</v>
      </c>
    </row>
    <row r="228" spans="1:72" x14ac:dyDescent="0.2">
      <c r="A228">
        <v>12977814631</v>
      </c>
      <c r="B228">
        <v>409014212</v>
      </c>
      <c r="C228" s="1">
        <v>44457.385023148148</v>
      </c>
      <c r="D228" s="1">
        <v>44457.388773148145</v>
      </c>
      <c r="E228" t="s">
        <v>940</v>
      </c>
      <c r="J228" s="22">
        <v>59804</v>
      </c>
      <c r="K228">
        <v>63</v>
      </c>
      <c r="L228" t="s">
        <v>76</v>
      </c>
      <c r="M228">
        <v>2</v>
      </c>
      <c r="N228" t="s">
        <v>25</v>
      </c>
      <c r="O228" t="s">
        <v>26</v>
      </c>
      <c r="Y228" t="s">
        <v>35</v>
      </c>
      <c r="Z228" t="s">
        <v>36</v>
      </c>
      <c r="AG228" t="s">
        <v>35</v>
      </c>
      <c r="AH228" t="s">
        <v>36</v>
      </c>
      <c r="AO228" t="s">
        <v>69</v>
      </c>
      <c r="AP228" t="s">
        <v>42</v>
      </c>
      <c r="AQ228" t="s">
        <v>43</v>
      </c>
      <c r="AR228" t="s">
        <v>44</v>
      </c>
      <c r="AS228" t="s">
        <v>45</v>
      </c>
      <c r="AT228" t="s">
        <v>46</v>
      </c>
      <c r="AW228" t="s">
        <v>48</v>
      </c>
      <c r="AX228" t="s">
        <v>49</v>
      </c>
      <c r="AY228" t="s">
        <v>50</v>
      </c>
      <c r="AZ228" t="s">
        <v>51</v>
      </c>
      <c r="BA228" t="s">
        <v>52</v>
      </c>
      <c r="BB228" t="s">
        <v>53</v>
      </c>
      <c r="BC228" t="s">
        <v>54</v>
      </c>
      <c r="BH228" t="s">
        <v>58</v>
      </c>
      <c r="BJ228" t="s">
        <v>60</v>
      </c>
      <c r="BS228" s="4" t="s">
        <v>941</v>
      </c>
      <c r="BT228" s="4" t="s">
        <v>942</v>
      </c>
    </row>
    <row r="229" spans="1:72" x14ac:dyDescent="0.2">
      <c r="A229">
        <v>12977793789</v>
      </c>
      <c r="B229">
        <v>409014212</v>
      </c>
      <c r="C229" s="1">
        <v>44457.372928240744</v>
      </c>
      <c r="D229" s="1">
        <v>44457.377326388887</v>
      </c>
      <c r="E229" t="s">
        <v>945</v>
      </c>
      <c r="J229" s="22">
        <v>59802</v>
      </c>
      <c r="K229">
        <v>72</v>
      </c>
      <c r="L229" t="s">
        <v>141</v>
      </c>
      <c r="M229">
        <v>1</v>
      </c>
      <c r="N229" t="s">
        <v>25</v>
      </c>
      <c r="O229" t="s">
        <v>26</v>
      </c>
      <c r="AE229" t="s">
        <v>1292</v>
      </c>
      <c r="AG229" t="s">
        <v>35</v>
      </c>
      <c r="AO229" t="s">
        <v>69</v>
      </c>
      <c r="AS229" t="s">
        <v>45</v>
      </c>
      <c r="AT229" t="s">
        <v>46</v>
      </c>
      <c r="BA229" t="s">
        <v>52</v>
      </c>
      <c r="BD229" t="s">
        <v>55</v>
      </c>
      <c r="BI229" t="s">
        <v>59</v>
      </c>
      <c r="BJ229" t="s">
        <v>60</v>
      </c>
    </row>
    <row r="230" spans="1:72" x14ac:dyDescent="0.2">
      <c r="A230">
        <v>12977787781</v>
      </c>
      <c r="B230">
        <v>409014212</v>
      </c>
      <c r="C230" s="1">
        <v>44457.350243055553</v>
      </c>
      <c r="D230" s="1">
        <v>44457.373969907407</v>
      </c>
      <c r="E230" t="s">
        <v>946</v>
      </c>
      <c r="J230" s="22">
        <v>59808</v>
      </c>
      <c r="K230">
        <v>72</v>
      </c>
      <c r="L230" t="s">
        <v>68</v>
      </c>
      <c r="M230">
        <v>1</v>
      </c>
      <c r="O230" t="s">
        <v>26</v>
      </c>
      <c r="AD230" t="s">
        <v>40</v>
      </c>
      <c r="AE230" t="s">
        <v>1292</v>
      </c>
      <c r="AH230" t="s">
        <v>36</v>
      </c>
      <c r="AO230" t="s">
        <v>101</v>
      </c>
      <c r="AT230" t="s">
        <v>46</v>
      </c>
      <c r="AW230" t="s">
        <v>48</v>
      </c>
      <c r="BC230" t="s">
        <v>54</v>
      </c>
      <c r="BH230" t="s">
        <v>58</v>
      </c>
      <c r="BI230" t="s">
        <v>59</v>
      </c>
      <c r="BR230" s="4" t="s">
        <v>947</v>
      </c>
      <c r="BS230" s="4" t="s">
        <v>948</v>
      </c>
      <c r="BT230" s="4" t="s">
        <v>949</v>
      </c>
    </row>
    <row r="231" spans="1:72" x14ac:dyDescent="0.2">
      <c r="A231">
        <v>12977781367</v>
      </c>
      <c r="B231">
        <v>409014212</v>
      </c>
      <c r="C231" s="1">
        <v>44457.368148148147</v>
      </c>
      <c r="D231" s="1">
        <v>44457.370358796295</v>
      </c>
      <c r="E231" t="s">
        <v>950</v>
      </c>
      <c r="J231" s="22">
        <v>59801</v>
      </c>
      <c r="K231">
        <v>69</v>
      </c>
      <c r="L231" t="s">
        <v>76</v>
      </c>
      <c r="M231">
        <v>2</v>
      </c>
      <c r="N231" t="s">
        <v>25</v>
      </c>
      <c r="O231" t="s">
        <v>26</v>
      </c>
      <c r="Y231" t="s">
        <v>35</v>
      </c>
      <c r="Z231" t="s">
        <v>36</v>
      </c>
      <c r="AB231" t="s">
        <v>38</v>
      </c>
      <c r="AD231" t="s">
        <v>40</v>
      </c>
      <c r="AE231" t="s">
        <v>1292</v>
      </c>
      <c r="AG231" t="s">
        <v>35</v>
      </c>
      <c r="AH231" t="s">
        <v>36</v>
      </c>
      <c r="AJ231" t="s">
        <v>38</v>
      </c>
      <c r="AL231" t="s">
        <v>40</v>
      </c>
      <c r="AM231" t="s">
        <v>1292</v>
      </c>
      <c r="AO231" t="s">
        <v>84</v>
      </c>
      <c r="AS231" t="s">
        <v>45</v>
      </c>
      <c r="AT231" t="s">
        <v>46</v>
      </c>
      <c r="AW231" t="s">
        <v>48</v>
      </c>
      <c r="AY231" t="s">
        <v>50</v>
      </c>
      <c r="BF231" t="s">
        <v>951</v>
      </c>
      <c r="BH231" t="s">
        <v>58</v>
      </c>
      <c r="BI231" t="s">
        <v>59</v>
      </c>
    </row>
    <row r="232" spans="1:72" x14ac:dyDescent="0.2">
      <c r="A232">
        <v>12977777739</v>
      </c>
      <c r="B232">
        <v>409014212</v>
      </c>
      <c r="C232" s="1">
        <v>44457.366712962961</v>
      </c>
      <c r="D232" s="1">
        <v>44457.368217592593</v>
      </c>
      <c r="E232" t="s">
        <v>953</v>
      </c>
      <c r="J232" s="22">
        <v>59825</v>
      </c>
      <c r="K232">
        <v>39</v>
      </c>
      <c r="L232" t="s">
        <v>89</v>
      </c>
      <c r="M232">
        <v>5</v>
      </c>
      <c r="N232" t="s">
        <v>25</v>
      </c>
      <c r="O232" t="s">
        <v>26</v>
      </c>
      <c r="Y232" t="s">
        <v>35</v>
      </c>
      <c r="AD232" t="s">
        <v>40</v>
      </c>
      <c r="AG232" t="s">
        <v>35</v>
      </c>
      <c r="AO232" t="s">
        <v>84</v>
      </c>
      <c r="AS232" t="s">
        <v>45</v>
      </c>
      <c r="AT232" t="s">
        <v>46</v>
      </c>
      <c r="AY232" t="s">
        <v>50</v>
      </c>
      <c r="AZ232" t="s">
        <v>51</v>
      </c>
      <c r="BH232" t="s">
        <v>58</v>
      </c>
      <c r="BJ232" t="s">
        <v>60</v>
      </c>
    </row>
    <row r="233" spans="1:72" x14ac:dyDescent="0.2">
      <c r="A233">
        <v>12977771415</v>
      </c>
      <c r="B233">
        <v>409014212</v>
      </c>
      <c r="C233" s="1">
        <v>44457.360543981478</v>
      </c>
      <c r="D233" s="1">
        <v>44457.364548611113</v>
      </c>
      <c r="E233" t="s">
        <v>954</v>
      </c>
      <c r="J233" s="22">
        <v>59801</v>
      </c>
      <c r="K233">
        <v>36</v>
      </c>
      <c r="L233" t="s">
        <v>76</v>
      </c>
      <c r="M233">
        <v>2</v>
      </c>
      <c r="N233" t="s">
        <v>25</v>
      </c>
      <c r="O233" t="s">
        <v>26</v>
      </c>
      <c r="Y233" t="s">
        <v>35</v>
      </c>
      <c r="AE233" t="s">
        <v>1292</v>
      </c>
      <c r="AG233" t="s">
        <v>35</v>
      </c>
      <c r="AM233" t="s">
        <v>1292</v>
      </c>
      <c r="AO233" t="s">
        <v>84</v>
      </c>
      <c r="AQ233" t="s">
        <v>43</v>
      </c>
      <c r="AR233" t="s">
        <v>44</v>
      </c>
      <c r="BA233" t="s">
        <v>52</v>
      </c>
      <c r="BE233" t="s">
        <v>56</v>
      </c>
      <c r="BH233" t="s">
        <v>58</v>
      </c>
      <c r="BI233" t="s">
        <v>59</v>
      </c>
      <c r="BR233" s="4" t="s">
        <v>955</v>
      </c>
      <c r="BS233" s="4" t="s">
        <v>956</v>
      </c>
      <c r="BT233" s="4" t="s">
        <v>957</v>
      </c>
    </row>
    <row r="234" spans="1:72" x14ac:dyDescent="0.2">
      <c r="A234">
        <v>12977768678</v>
      </c>
      <c r="B234">
        <v>409014212</v>
      </c>
      <c r="C234" s="1">
        <v>44457.358148148145</v>
      </c>
      <c r="D234" s="1">
        <v>44457.362916666665</v>
      </c>
      <c r="E234" t="s">
        <v>958</v>
      </c>
      <c r="J234" s="22">
        <v>59823</v>
      </c>
      <c r="K234">
        <v>30</v>
      </c>
      <c r="L234" t="s">
        <v>76</v>
      </c>
      <c r="M234">
        <v>2</v>
      </c>
      <c r="N234" t="s">
        <v>25</v>
      </c>
      <c r="O234" t="s">
        <v>26</v>
      </c>
      <c r="Y234" t="s">
        <v>35</v>
      </c>
      <c r="Z234" t="s">
        <v>36</v>
      </c>
      <c r="AC234" t="s">
        <v>39</v>
      </c>
      <c r="AE234" t="s">
        <v>1292</v>
      </c>
      <c r="AG234" t="s">
        <v>35</v>
      </c>
      <c r="AH234" t="s">
        <v>36</v>
      </c>
      <c r="AJ234" t="s">
        <v>38</v>
      </c>
      <c r="AO234" t="s">
        <v>84</v>
      </c>
      <c r="AP234" t="s">
        <v>42</v>
      </c>
      <c r="AS234" t="s">
        <v>45</v>
      </c>
      <c r="AZ234" t="s">
        <v>51</v>
      </c>
      <c r="BB234" t="s">
        <v>53</v>
      </c>
      <c r="BC234" t="s">
        <v>54</v>
      </c>
      <c r="BD234" t="s">
        <v>55</v>
      </c>
      <c r="BJ234" t="s">
        <v>60</v>
      </c>
      <c r="BN234" t="s">
        <v>64</v>
      </c>
      <c r="BS234" s="4" t="s">
        <v>959</v>
      </c>
    </row>
    <row r="235" spans="1:72" x14ac:dyDescent="0.2">
      <c r="A235">
        <v>12977762616</v>
      </c>
      <c r="B235">
        <v>409014212</v>
      </c>
      <c r="C235" s="1">
        <v>44457.354629629626</v>
      </c>
      <c r="D235" s="1">
        <v>44457.359398148146</v>
      </c>
      <c r="E235" t="s">
        <v>960</v>
      </c>
      <c r="J235" s="22">
        <v>59801</v>
      </c>
      <c r="K235">
        <v>58</v>
      </c>
      <c r="L235" t="s">
        <v>76</v>
      </c>
      <c r="M235">
        <v>2</v>
      </c>
      <c r="O235" t="s">
        <v>26</v>
      </c>
      <c r="Y235" t="s">
        <v>35</v>
      </c>
      <c r="AD235" t="s">
        <v>40</v>
      </c>
      <c r="AG235" t="s">
        <v>35</v>
      </c>
      <c r="AO235" t="s">
        <v>69</v>
      </c>
      <c r="AQ235" t="s">
        <v>43</v>
      </c>
      <c r="AT235" t="s">
        <v>46</v>
      </c>
      <c r="AU235" t="s">
        <v>47</v>
      </c>
      <c r="BA235" t="s">
        <v>52</v>
      </c>
      <c r="BC235" t="s">
        <v>54</v>
      </c>
      <c r="BD235" t="s">
        <v>55</v>
      </c>
      <c r="BJ235" t="s">
        <v>60</v>
      </c>
      <c r="BK235" t="s">
        <v>61</v>
      </c>
      <c r="BM235" t="s">
        <v>63</v>
      </c>
      <c r="BR235" s="4" t="s">
        <v>961</v>
      </c>
      <c r="BS235" s="4" t="s">
        <v>962</v>
      </c>
      <c r="BT235" s="4" t="s">
        <v>963</v>
      </c>
    </row>
    <row r="236" spans="1:72" x14ac:dyDescent="0.2">
      <c r="A236">
        <v>12977762395</v>
      </c>
      <c r="B236">
        <v>409014212</v>
      </c>
      <c r="C236" s="1">
        <v>44457.356608796297</v>
      </c>
      <c r="D236" s="1">
        <v>44457.359270833331</v>
      </c>
      <c r="E236" t="s">
        <v>964</v>
      </c>
      <c r="J236" s="22">
        <v>59801</v>
      </c>
      <c r="K236">
        <v>38</v>
      </c>
      <c r="L236" t="s">
        <v>89</v>
      </c>
      <c r="M236">
        <v>2</v>
      </c>
      <c r="N236" t="s">
        <v>25</v>
      </c>
      <c r="O236" t="s">
        <v>26</v>
      </c>
      <c r="Y236" t="s">
        <v>35</v>
      </c>
      <c r="AG236" t="s">
        <v>35</v>
      </c>
      <c r="AO236" t="s">
        <v>84</v>
      </c>
      <c r="AP236" t="s">
        <v>42</v>
      </c>
      <c r="AQ236" t="s">
        <v>43</v>
      </c>
      <c r="AR236" t="s">
        <v>44</v>
      </c>
      <c r="AS236" t="s">
        <v>45</v>
      </c>
      <c r="AU236" t="s">
        <v>47</v>
      </c>
      <c r="AY236" t="s">
        <v>50</v>
      </c>
      <c r="AZ236" t="s">
        <v>51</v>
      </c>
      <c r="BA236" t="s">
        <v>52</v>
      </c>
      <c r="BC236" t="s">
        <v>54</v>
      </c>
      <c r="BH236" t="s">
        <v>58</v>
      </c>
      <c r="BI236" t="s">
        <v>59</v>
      </c>
    </row>
    <row r="237" spans="1:72" x14ac:dyDescent="0.2">
      <c r="A237">
        <v>12977748660</v>
      </c>
      <c r="B237">
        <v>409014212</v>
      </c>
      <c r="C237" s="1">
        <v>44457.34878472222</v>
      </c>
      <c r="D237" s="1">
        <v>44457.351319444446</v>
      </c>
      <c r="E237" t="s">
        <v>968</v>
      </c>
      <c r="J237" s="22">
        <v>59803</v>
      </c>
      <c r="K237">
        <v>26</v>
      </c>
      <c r="L237" t="s">
        <v>141</v>
      </c>
      <c r="M237">
        <v>3</v>
      </c>
      <c r="N237" t="s">
        <v>25</v>
      </c>
      <c r="O237" t="s">
        <v>26</v>
      </c>
      <c r="Y237" t="s">
        <v>35</v>
      </c>
      <c r="AD237" t="s">
        <v>40</v>
      </c>
      <c r="AE237" t="s">
        <v>1292</v>
      </c>
      <c r="AG237" t="s">
        <v>35</v>
      </c>
      <c r="AL237" t="s">
        <v>40</v>
      </c>
      <c r="AO237" t="s">
        <v>69</v>
      </c>
      <c r="AQ237" t="s">
        <v>43</v>
      </c>
      <c r="AR237" t="s">
        <v>44</v>
      </c>
      <c r="AY237" t="s">
        <v>50</v>
      </c>
      <c r="BC237" t="s">
        <v>54</v>
      </c>
      <c r="BG237" t="s">
        <v>57</v>
      </c>
      <c r="BI237" t="s">
        <v>59</v>
      </c>
    </row>
    <row r="238" spans="1:72" x14ac:dyDescent="0.2">
      <c r="A238">
        <v>12977740491</v>
      </c>
      <c r="B238">
        <v>409014212</v>
      </c>
      <c r="C238" s="1">
        <v>44457.338368055556</v>
      </c>
      <c r="D238" s="1">
        <v>44457.346643518518</v>
      </c>
      <c r="E238" t="s">
        <v>974</v>
      </c>
      <c r="J238" s="22">
        <v>59802</v>
      </c>
      <c r="K238">
        <v>42</v>
      </c>
      <c r="L238" t="s">
        <v>89</v>
      </c>
      <c r="M238">
        <v>2</v>
      </c>
      <c r="N238" t="s">
        <v>25</v>
      </c>
      <c r="O238" t="s">
        <v>26</v>
      </c>
      <c r="Y238" t="s">
        <v>35</v>
      </c>
      <c r="AD238" t="s">
        <v>40</v>
      </c>
      <c r="AG238" t="s">
        <v>35</v>
      </c>
      <c r="AL238" t="s">
        <v>40</v>
      </c>
      <c r="AO238" t="s">
        <v>69</v>
      </c>
      <c r="AS238" t="s">
        <v>45</v>
      </c>
      <c r="AT238" t="s">
        <v>46</v>
      </c>
      <c r="AX238" t="s">
        <v>49</v>
      </c>
      <c r="AZ238" t="s">
        <v>51</v>
      </c>
      <c r="BI238" t="s">
        <v>59</v>
      </c>
      <c r="BQ238" t="s">
        <v>975</v>
      </c>
      <c r="BR238" s="4" t="s">
        <v>976</v>
      </c>
      <c r="BS238" s="4" t="s">
        <v>977</v>
      </c>
      <c r="BT238" s="4" t="s">
        <v>978</v>
      </c>
    </row>
    <row r="239" spans="1:72" x14ac:dyDescent="0.2">
      <c r="A239">
        <v>12977739709</v>
      </c>
      <c r="B239">
        <v>409014212</v>
      </c>
      <c r="C239" s="1">
        <v>44457.341087962966</v>
      </c>
      <c r="D239" s="1">
        <v>44457.34615740741</v>
      </c>
      <c r="E239" t="s">
        <v>979</v>
      </c>
      <c r="J239" s="22">
        <v>59802</v>
      </c>
      <c r="K239">
        <v>46</v>
      </c>
      <c r="L239" t="s">
        <v>76</v>
      </c>
      <c r="M239">
        <v>4</v>
      </c>
      <c r="N239" t="s">
        <v>25</v>
      </c>
      <c r="O239" t="s">
        <v>26</v>
      </c>
      <c r="Y239" t="s">
        <v>35</v>
      </c>
      <c r="AE239" t="s">
        <v>1292</v>
      </c>
      <c r="AG239" t="s">
        <v>35</v>
      </c>
      <c r="AH239" t="s">
        <v>36</v>
      </c>
      <c r="AO239" t="s">
        <v>84</v>
      </c>
      <c r="AQ239" t="s">
        <v>43</v>
      </c>
      <c r="AS239" t="s">
        <v>45</v>
      </c>
      <c r="AX239" t="s">
        <v>49</v>
      </c>
      <c r="AY239" t="s">
        <v>50</v>
      </c>
      <c r="BI239" t="s">
        <v>59</v>
      </c>
      <c r="BN239" t="s">
        <v>64</v>
      </c>
      <c r="BR239" s="4" t="s">
        <v>980</v>
      </c>
      <c r="BS239" s="4" t="s">
        <v>981</v>
      </c>
      <c r="BT239" s="4" t="s">
        <v>982</v>
      </c>
    </row>
    <row r="240" spans="1:72" x14ac:dyDescent="0.2">
      <c r="A240">
        <v>12977728055</v>
      </c>
      <c r="B240">
        <v>409014212</v>
      </c>
      <c r="C240" s="1">
        <v>44457.33625</v>
      </c>
      <c r="D240" s="1">
        <v>44457.339594907404</v>
      </c>
      <c r="E240" t="s">
        <v>988</v>
      </c>
      <c r="J240" s="22">
        <v>59802</v>
      </c>
      <c r="K240">
        <v>41</v>
      </c>
      <c r="L240" t="s">
        <v>76</v>
      </c>
      <c r="M240">
        <v>3</v>
      </c>
      <c r="N240" t="s">
        <v>25</v>
      </c>
      <c r="O240" t="s">
        <v>26</v>
      </c>
      <c r="Y240" t="s">
        <v>35</v>
      </c>
      <c r="AE240" t="s">
        <v>1292</v>
      </c>
      <c r="AG240" t="s">
        <v>35</v>
      </c>
      <c r="AM240" t="s">
        <v>1292</v>
      </c>
      <c r="AO240" t="s">
        <v>84</v>
      </c>
      <c r="AP240" t="s">
        <v>42</v>
      </c>
      <c r="AS240" t="s">
        <v>45</v>
      </c>
      <c r="BA240" t="s">
        <v>52</v>
      </c>
      <c r="BC240" t="s">
        <v>54</v>
      </c>
      <c r="BG240" t="s">
        <v>57</v>
      </c>
      <c r="BI240" t="s">
        <v>59</v>
      </c>
    </row>
    <row r="241" spans="1:72" x14ac:dyDescent="0.2">
      <c r="A241">
        <v>12977727945</v>
      </c>
      <c r="B241">
        <v>409014212</v>
      </c>
      <c r="C241" s="1">
        <v>44457.337939814817</v>
      </c>
      <c r="D241" s="1">
        <v>44457.339537037034</v>
      </c>
      <c r="E241" t="s">
        <v>989</v>
      </c>
      <c r="J241" s="22">
        <v>59804</v>
      </c>
      <c r="K241">
        <v>47</v>
      </c>
      <c r="L241" t="s">
        <v>89</v>
      </c>
      <c r="M241">
        <v>4</v>
      </c>
      <c r="N241" t="s">
        <v>25</v>
      </c>
      <c r="O241" t="s">
        <v>26</v>
      </c>
      <c r="Z241" t="s">
        <v>36</v>
      </c>
      <c r="AD241" t="s">
        <v>40</v>
      </c>
      <c r="AE241" t="s">
        <v>1292</v>
      </c>
      <c r="AG241" t="s">
        <v>35</v>
      </c>
      <c r="AM241" t="s">
        <v>1292</v>
      </c>
      <c r="AO241" t="s">
        <v>84</v>
      </c>
      <c r="AP241" t="s">
        <v>42</v>
      </c>
      <c r="AR241" t="s">
        <v>44</v>
      </c>
      <c r="AS241" t="s">
        <v>45</v>
      </c>
      <c r="AW241" t="s">
        <v>48</v>
      </c>
      <c r="AY241" t="s">
        <v>50</v>
      </c>
      <c r="BA241" t="s">
        <v>52</v>
      </c>
      <c r="BB241" t="s">
        <v>53</v>
      </c>
      <c r="BC241" t="s">
        <v>54</v>
      </c>
      <c r="BE241" t="s">
        <v>56</v>
      </c>
      <c r="BH241" t="s">
        <v>58</v>
      </c>
      <c r="BI241" t="s">
        <v>59</v>
      </c>
    </row>
    <row r="242" spans="1:72" x14ac:dyDescent="0.2">
      <c r="A242">
        <v>12977726878</v>
      </c>
      <c r="B242">
        <v>409014212</v>
      </c>
      <c r="C242" s="1">
        <v>44457.335648148146</v>
      </c>
      <c r="D242" s="1">
        <v>44457.338923611111</v>
      </c>
      <c r="E242" t="s">
        <v>990</v>
      </c>
      <c r="J242" s="22">
        <v>59802</v>
      </c>
      <c r="K242">
        <v>41</v>
      </c>
      <c r="L242" t="s">
        <v>76</v>
      </c>
      <c r="M242">
        <v>2</v>
      </c>
      <c r="N242" t="s">
        <v>25</v>
      </c>
      <c r="O242" t="s">
        <v>26</v>
      </c>
      <c r="Z242" t="s">
        <v>36</v>
      </c>
      <c r="AE242" t="s">
        <v>1292</v>
      </c>
      <c r="AH242" t="s">
        <v>36</v>
      </c>
      <c r="AM242" t="s">
        <v>1292</v>
      </c>
      <c r="AO242" t="s">
        <v>69</v>
      </c>
      <c r="AP242" t="s">
        <v>42</v>
      </c>
      <c r="AR242" t="s">
        <v>44</v>
      </c>
      <c r="BA242" t="s">
        <v>52</v>
      </c>
      <c r="BD242" t="s">
        <v>55</v>
      </c>
      <c r="BJ242" t="s">
        <v>60</v>
      </c>
      <c r="BN242" t="s">
        <v>64</v>
      </c>
    </row>
    <row r="243" spans="1:72" x14ac:dyDescent="0.2">
      <c r="A243">
        <v>12977726125</v>
      </c>
      <c r="B243">
        <v>409014212</v>
      </c>
      <c r="C243" s="1">
        <v>44457.317812499998</v>
      </c>
      <c r="D243" s="1">
        <v>44457.338495370372</v>
      </c>
      <c r="E243" t="s">
        <v>991</v>
      </c>
      <c r="J243" s="22">
        <v>59801</v>
      </c>
      <c r="K243">
        <v>40</v>
      </c>
      <c r="L243" t="s">
        <v>83</v>
      </c>
      <c r="M243">
        <v>3</v>
      </c>
      <c r="N243" t="s">
        <v>25</v>
      </c>
      <c r="O243" t="s">
        <v>26</v>
      </c>
      <c r="Z243" t="s">
        <v>36</v>
      </c>
      <c r="AE243" t="s">
        <v>1292</v>
      </c>
      <c r="AH243" t="s">
        <v>36</v>
      </c>
      <c r="AM243" t="s">
        <v>1292</v>
      </c>
      <c r="AO243" t="s">
        <v>69</v>
      </c>
      <c r="AQ243" t="s">
        <v>43</v>
      </c>
      <c r="AT243" t="s">
        <v>46</v>
      </c>
      <c r="AY243" t="s">
        <v>50</v>
      </c>
      <c r="BA243" t="s">
        <v>52</v>
      </c>
      <c r="BG243" t="s">
        <v>57</v>
      </c>
      <c r="BI243" t="s">
        <v>59</v>
      </c>
    </row>
    <row r="244" spans="1:72" x14ac:dyDescent="0.2">
      <c r="A244">
        <v>12977725551</v>
      </c>
      <c r="B244">
        <v>409014212</v>
      </c>
      <c r="C244" s="1">
        <v>44457.311469907407</v>
      </c>
      <c r="D244" s="1">
        <v>44457.338194444441</v>
      </c>
      <c r="E244" t="s">
        <v>992</v>
      </c>
      <c r="J244" s="22">
        <v>59801</v>
      </c>
      <c r="K244">
        <v>57</v>
      </c>
      <c r="L244" t="s">
        <v>76</v>
      </c>
      <c r="M244">
        <v>3</v>
      </c>
      <c r="N244" t="s">
        <v>25</v>
      </c>
      <c r="O244" t="s">
        <v>26</v>
      </c>
      <c r="AD244" t="s">
        <v>40</v>
      </c>
      <c r="AE244" t="s">
        <v>1292</v>
      </c>
      <c r="AG244" t="s">
        <v>35</v>
      </c>
      <c r="AL244" t="s">
        <v>40</v>
      </c>
      <c r="AO244" t="s">
        <v>69</v>
      </c>
      <c r="AP244" t="s">
        <v>42</v>
      </c>
      <c r="AS244" t="s">
        <v>45</v>
      </c>
      <c r="AY244" t="s">
        <v>50</v>
      </c>
      <c r="AZ244" t="s">
        <v>51</v>
      </c>
      <c r="BA244" t="s">
        <v>52</v>
      </c>
      <c r="BB244" t="s">
        <v>53</v>
      </c>
      <c r="BC244" t="s">
        <v>54</v>
      </c>
      <c r="BD244" t="s">
        <v>55</v>
      </c>
      <c r="BE244" t="s">
        <v>56</v>
      </c>
      <c r="BI244" t="s">
        <v>59</v>
      </c>
      <c r="BQ244" t="s">
        <v>993</v>
      </c>
      <c r="BR244" s="4" t="s">
        <v>994</v>
      </c>
      <c r="BT244" s="4" t="s">
        <v>995</v>
      </c>
    </row>
    <row r="245" spans="1:72" x14ac:dyDescent="0.2">
      <c r="A245">
        <v>12977718254</v>
      </c>
      <c r="B245">
        <v>409014212</v>
      </c>
      <c r="C245" s="1">
        <v>44457.329004629632</v>
      </c>
      <c r="D245" s="1">
        <v>44457.335173611114</v>
      </c>
      <c r="E245" t="s">
        <v>998</v>
      </c>
      <c r="J245" s="22">
        <v>59801</v>
      </c>
      <c r="K245">
        <v>47</v>
      </c>
      <c r="L245" t="s">
        <v>76</v>
      </c>
      <c r="M245">
        <v>5</v>
      </c>
      <c r="N245" t="s">
        <v>25</v>
      </c>
      <c r="O245" t="s">
        <v>26</v>
      </c>
      <c r="Y245" t="s">
        <v>35</v>
      </c>
      <c r="AE245" t="s">
        <v>1292</v>
      </c>
      <c r="AG245" t="s">
        <v>35</v>
      </c>
      <c r="AM245" t="s">
        <v>1292</v>
      </c>
      <c r="AO245" t="s">
        <v>69</v>
      </c>
      <c r="AQ245" t="s">
        <v>43</v>
      </c>
      <c r="AT245" t="s">
        <v>46</v>
      </c>
      <c r="AY245" t="s">
        <v>50</v>
      </c>
      <c r="BB245" t="s">
        <v>53</v>
      </c>
      <c r="BH245" t="s">
        <v>58</v>
      </c>
      <c r="BM245" t="s">
        <v>63</v>
      </c>
      <c r="BR245" s="4" t="s">
        <v>999</v>
      </c>
      <c r="BS245" s="4" t="s">
        <v>1000</v>
      </c>
      <c r="BT245" s="4" t="s">
        <v>1001</v>
      </c>
    </row>
    <row r="246" spans="1:72" x14ac:dyDescent="0.2">
      <c r="A246">
        <v>12977717607</v>
      </c>
      <c r="B246">
        <v>409014212</v>
      </c>
      <c r="C246" s="1">
        <v>44457.328240740739</v>
      </c>
      <c r="D246" s="1">
        <v>44457.334872685184</v>
      </c>
      <c r="E246" t="s">
        <v>1002</v>
      </c>
      <c r="J246" s="22">
        <v>59802</v>
      </c>
      <c r="K246">
        <v>62</v>
      </c>
      <c r="L246" t="s">
        <v>76</v>
      </c>
      <c r="M246">
        <v>2</v>
      </c>
      <c r="N246" t="s">
        <v>25</v>
      </c>
      <c r="O246" t="s">
        <v>26</v>
      </c>
      <c r="Y246" t="s">
        <v>35</v>
      </c>
      <c r="AE246" t="s">
        <v>1292</v>
      </c>
      <c r="AG246" t="s">
        <v>35</v>
      </c>
      <c r="AM246" t="s">
        <v>1292</v>
      </c>
      <c r="AO246" t="s">
        <v>69</v>
      </c>
      <c r="AR246" t="s">
        <v>44</v>
      </c>
      <c r="AS246" t="s">
        <v>45</v>
      </c>
      <c r="AY246" t="s">
        <v>50</v>
      </c>
      <c r="BB246" t="s">
        <v>53</v>
      </c>
      <c r="BI246" t="s">
        <v>59</v>
      </c>
      <c r="BJ246" t="s">
        <v>60</v>
      </c>
      <c r="BS246" s="4" t="s">
        <v>1003</v>
      </c>
    </row>
    <row r="247" spans="1:72" x14ac:dyDescent="0.2">
      <c r="A247">
        <v>12977717532</v>
      </c>
      <c r="B247">
        <v>409014212</v>
      </c>
      <c r="C247" s="1">
        <v>44457.323761574073</v>
      </c>
      <c r="D247" s="1">
        <v>44457.334826388891</v>
      </c>
      <c r="E247" t="s">
        <v>1004</v>
      </c>
      <c r="J247" s="22">
        <v>59801</v>
      </c>
      <c r="K247">
        <v>37</v>
      </c>
      <c r="L247" t="s">
        <v>89</v>
      </c>
      <c r="N247" t="s">
        <v>25</v>
      </c>
      <c r="O247" t="s">
        <v>26</v>
      </c>
      <c r="Y247" t="s">
        <v>35</v>
      </c>
      <c r="Z247" t="s">
        <v>36</v>
      </c>
      <c r="AD247" t="s">
        <v>40</v>
      </c>
      <c r="AE247" t="s">
        <v>1292</v>
      </c>
      <c r="AG247" t="s">
        <v>35</v>
      </c>
      <c r="AH247" t="s">
        <v>36</v>
      </c>
      <c r="AM247" t="s">
        <v>1292</v>
      </c>
      <c r="AO247" t="s">
        <v>84</v>
      </c>
      <c r="AQ247" t="s">
        <v>43</v>
      </c>
      <c r="AS247" t="s">
        <v>45</v>
      </c>
      <c r="AX247" t="s">
        <v>49</v>
      </c>
      <c r="BA247" t="s">
        <v>52</v>
      </c>
      <c r="BJ247" t="s">
        <v>60</v>
      </c>
      <c r="BS247" s="4" t="s">
        <v>1005</v>
      </c>
    </row>
    <row r="248" spans="1:72" x14ac:dyDescent="0.2">
      <c r="A248">
        <v>12977711177</v>
      </c>
      <c r="B248">
        <v>409014212</v>
      </c>
      <c r="C248" s="1">
        <v>44457.326956018522</v>
      </c>
      <c r="D248" s="1">
        <v>44457.331226851849</v>
      </c>
      <c r="E248" t="s">
        <v>1006</v>
      </c>
      <c r="J248" s="22">
        <v>59803</v>
      </c>
      <c r="K248">
        <v>47</v>
      </c>
      <c r="L248" t="s">
        <v>76</v>
      </c>
      <c r="M248">
        <v>4</v>
      </c>
      <c r="N248" t="s">
        <v>25</v>
      </c>
      <c r="O248" t="s">
        <v>26</v>
      </c>
      <c r="Y248" t="s">
        <v>35</v>
      </c>
      <c r="Z248" t="s">
        <v>36</v>
      </c>
      <c r="AD248" t="s">
        <v>40</v>
      </c>
      <c r="AG248" t="s">
        <v>35</v>
      </c>
      <c r="AH248" t="s">
        <v>36</v>
      </c>
      <c r="AO248" t="s">
        <v>84</v>
      </c>
      <c r="AP248" t="s">
        <v>42</v>
      </c>
      <c r="AS248" t="s">
        <v>45</v>
      </c>
      <c r="AZ248" t="s">
        <v>51</v>
      </c>
      <c r="BD248" t="s">
        <v>55</v>
      </c>
      <c r="BH248" t="s">
        <v>58</v>
      </c>
      <c r="BI248" t="s">
        <v>59</v>
      </c>
      <c r="BR248" s="4" t="s">
        <v>1007</v>
      </c>
      <c r="BS248" s="4" t="s">
        <v>1008</v>
      </c>
      <c r="BT248" s="4" t="s">
        <v>1009</v>
      </c>
    </row>
    <row r="249" spans="1:72" x14ac:dyDescent="0.2">
      <c r="A249">
        <v>12977696788</v>
      </c>
      <c r="B249">
        <v>409014212</v>
      </c>
      <c r="C249" s="1">
        <v>44457.318055555559</v>
      </c>
      <c r="D249" s="1">
        <v>44457.322916666664</v>
      </c>
      <c r="E249" t="s">
        <v>1010</v>
      </c>
      <c r="J249" s="22">
        <v>59801</v>
      </c>
      <c r="K249">
        <v>37</v>
      </c>
      <c r="L249" t="s">
        <v>89</v>
      </c>
      <c r="M249">
        <v>2</v>
      </c>
      <c r="N249" t="s">
        <v>25</v>
      </c>
      <c r="O249" t="s">
        <v>26</v>
      </c>
      <c r="Y249" t="s">
        <v>35</v>
      </c>
      <c r="AC249" t="s">
        <v>39</v>
      </c>
      <c r="AD249" t="s">
        <v>40</v>
      </c>
      <c r="AE249" t="s">
        <v>1292</v>
      </c>
      <c r="AG249" t="s">
        <v>35</v>
      </c>
      <c r="AJ249" t="s">
        <v>38</v>
      </c>
      <c r="AK249" t="s">
        <v>39</v>
      </c>
      <c r="AL249" t="s">
        <v>40</v>
      </c>
      <c r="AM249" t="s">
        <v>1292</v>
      </c>
      <c r="AO249" t="s">
        <v>84</v>
      </c>
      <c r="AS249" t="s">
        <v>45</v>
      </c>
      <c r="AT249" t="s">
        <v>46</v>
      </c>
      <c r="BA249" t="s">
        <v>52</v>
      </c>
      <c r="BC249" t="s">
        <v>54</v>
      </c>
      <c r="BK249" t="s">
        <v>61</v>
      </c>
      <c r="BP249" t="s">
        <v>66</v>
      </c>
      <c r="BR249" s="4" t="s">
        <v>1011</v>
      </c>
      <c r="BS249" s="4" t="s">
        <v>1012</v>
      </c>
      <c r="BT249" s="4" t="s">
        <v>1013</v>
      </c>
    </row>
    <row r="250" spans="1:72" x14ac:dyDescent="0.2">
      <c r="A250">
        <v>12977694251</v>
      </c>
      <c r="B250">
        <v>409014212</v>
      </c>
      <c r="C250" s="1">
        <v>44457.319722222222</v>
      </c>
      <c r="D250" s="1">
        <v>44457.321469907409</v>
      </c>
      <c r="E250" t="s">
        <v>1017</v>
      </c>
      <c r="J250" s="22">
        <v>59801</v>
      </c>
      <c r="K250">
        <v>39</v>
      </c>
      <c r="L250" t="s">
        <v>76</v>
      </c>
      <c r="M250">
        <v>2</v>
      </c>
      <c r="N250" t="s">
        <v>25</v>
      </c>
      <c r="O250" t="s">
        <v>26</v>
      </c>
      <c r="Y250" t="s">
        <v>35</v>
      </c>
      <c r="AE250" t="s">
        <v>1292</v>
      </c>
      <c r="AG250" t="s">
        <v>35</v>
      </c>
      <c r="AH250" t="s">
        <v>36</v>
      </c>
      <c r="AO250" t="s">
        <v>84</v>
      </c>
      <c r="AQ250" t="s">
        <v>43</v>
      </c>
      <c r="AT250" t="s">
        <v>46</v>
      </c>
      <c r="BA250" t="s">
        <v>52</v>
      </c>
      <c r="BC250" t="s">
        <v>54</v>
      </c>
      <c r="BI250" t="s">
        <v>59</v>
      </c>
      <c r="BJ250" t="s">
        <v>60</v>
      </c>
    </row>
    <row r="251" spans="1:72" x14ac:dyDescent="0.2">
      <c r="A251">
        <v>12977687550</v>
      </c>
      <c r="B251">
        <v>409014212</v>
      </c>
      <c r="C251" s="1">
        <v>44457.315208333333</v>
      </c>
      <c r="D251" s="1">
        <v>44457.31763888889</v>
      </c>
      <c r="E251" t="s">
        <v>1018</v>
      </c>
      <c r="J251" s="22">
        <v>59802</v>
      </c>
      <c r="K251">
        <v>65</v>
      </c>
      <c r="L251" t="s">
        <v>76</v>
      </c>
      <c r="M251">
        <v>2</v>
      </c>
      <c r="N251" t="s">
        <v>25</v>
      </c>
      <c r="O251" t="s">
        <v>26</v>
      </c>
      <c r="Y251" t="s">
        <v>35</v>
      </c>
      <c r="AE251" t="s">
        <v>1292</v>
      </c>
      <c r="AG251" t="s">
        <v>35</v>
      </c>
      <c r="AO251" t="s">
        <v>69</v>
      </c>
      <c r="AR251" t="s">
        <v>44</v>
      </c>
      <c r="AS251" t="s">
        <v>45</v>
      </c>
      <c r="AW251" t="s">
        <v>48</v>
      </c>
      <c r="AY251" t="s">
        <v>50</v>
      </c>
      <c r="BH251" t="s">
        <v>58</v>
      </c>
      <c r="BI251" t="s">
        <v>59</v>
      </c>
    </row>
    <row r="252" spans="1:72" x14ac:dyDescent="0.2">
      <c r="A252">
        <v>12977687257</v>
      </c>
      <c r="B252">
        <v>409014212</v>
      </c>
      <c r="C252" s="1">
        <v>44457.313657407409</v>
      </c>
      <c r="D252" s="1">
        <v>44457.317465277774</v>
      </c>
      <c r="E252" t="s">
        <v>1019</v>
      </c>
      <c r="J252" s="22">
        <v>59801</v>
      </c>
      <c r="K252">
        <v>47</v>
      </c>
      <c r="L252" t="s">
        <v>76</v>
      </c>
      <c r="M252">
        <v>2</v>
      </c>
      <c r="N252" t="s">
        <v>25</v>
      </c>
      <c r="O252" t="s">
        <v>26</v>
      </c>
      <c r="Y252" t="s">
        <v>35</v>
      </c>
      <c r="AD252" t="s">
        <v>40</v>
      </c>
      <c r="AG252" t="s">
        <v>35</v>
      </c>
      <c r="AL252" t="s">
        <v>40</v>
      </c>
      <c r="AO252" t="s">
        <v>136</v>
      </c>
      <c r="AP252" t="s">
        <v>42</v>
      </c>
      <c r="AS252" t="s">
        <v>45</v>
      </c>
      <c r="AX252" t="s">
        <v>49</v>
      </c>
      <c r="BA252" t="s">
        <v>52</v>
      </c>
      <c r="BG252" t="s">
        <v>57</v>
      </c>
      <c r="BJ252" t="s">
        <v>60</v>
      </c>
    </row>
    <row r="253" spans="1:72" x14ac:dyDescent="0.2">
      <c r="A253">
        <v>12977683905</v>
      </c>
      <c r="B253">
        <v>409014212</v>
      </c>
      <c r="C253" s="1">
        <v>44457.310277777775</v>
      </c>
      <c r="D253" s="1">
        <v>44457.315555555557</v>
      </c>
      <c r="E253" t="s">
        <v>1025</v>
      </c>
      <c r="J253" s="22">
        <v>59801</v>
      </c>
      <c r="K253">
        <v>67</v>
      </c>
      <c r="L253" t="s">
        <v>76</v>
      </c>
      <c r="M253">
        <v>2</v>
      </c>
      <c r="N253" t="s">
        <v>25</v>
      </c>
      <c r="O253" t="s">
        <v>26</v>
      </c>
      <c r="Z253" t="s">
        <v>36</v>
      </c>
      <c r="AE253" t="s">
        <v>1292</v>
      </c>
      <c r="AG253" t="s">
        <v>35</v>
      </c>
      <c r="AH253" t="s">
        <v>36</v>
      </c>
      <c r="AO253" t="s">
        <v>136</v>
      </c>
      <c r="AP253" t="s">
        <v>42</v>
      </c>
      <c r="AS253" t="s">
        <v>45</v>
      </c>
      <c r="AX253" t="s">
        <v>49</v>
      </c>
      <c r="BA253" t="s">
        <v>52</v>
      </c>
      <c r="BI253" t="s">
        <v>59</v>
      </c>
      <c r="BJ253" t="s">
        <v>60</v>
      </c>
      <c r="BR253" s="4" t="s">
        <v>1026</v>
      </c>
      <c r="BS253" s="4" t="s">
        <v>1027</v>
      </c>
      <c r="BT253" s="4" t="s">
        <v>1028</v>
      </c>
    </row>
    <row r="254" spans="1:72" x14ac:dyDescent="0.2">
      <c r="A254">
        <v>12977665708</v>
      </c>
      <c r="B254">
        <v>409014212</v>
      </c>
      <c r="C254" s="1">
        <v>44457.300937499997</v>
      </c>
      <c r="D254" s="1">
        <v>44457.304745370369</v>
      </c>
      <c r="E254" t="s">
        <v>1037</v>
      </c>
      <c r="J254" s="22">
        <v>59802</v>
      </c>
      <c r="K254">
        <v>65</v>
      </c>
      <c r="L254" t="s">
        <v>89</v>
      </c>
      <c r="M254">
        <v>3</v>
      </c>
      <c r="N254" t="s">
        <v>25</v>
      </c>
      <c r="O254" t="s">
        <v>26</v>
      </c>
      <c r="Z254" t="s">
        <v>36</v>
      </c>
      <c r="AD254" t="s">
        <v>40</v>
      </c>
      <c r="AH254" t="s">
        <v>36</v>
      </c>
      <c r="AL254" t="s">
        <v>40</v>
      </c>
      <c r="AO254" t="s">
        <v>69</v>
      </c>
      <c r="AT254" t="s">
        <v>46</v>
      </c>
      <c r="AU254" t="s">
        <v>47</v>
      </c>
      <c r="AX254" t="s">
        <v>49</v>
      </c>
      <c r="BC254" t="s">
        <v>54</v>
      </c>
      <c r="BH254" t="s">
        <v>58</v>
      </c>
      <c r="BI254" t="s">
        <v>59</v>
      </c>
      <c r="BR254" s="4" t="s">
        <v>1038</v>
      </c>
      <c r="BS254" s="4" t="s">
        <v>1039</v>
      </c>
      <c r="BT254" s="4" t="s">
        <v>1040</v>
      </c>
    </row>
    <row r="255" spans="1:72" x14ac:dyDescent="0.2">
      <c r="A255">
        <v>12977664591</v>
      </c>
      <c r="B255">
        <v>409014212</v>
      </c>
      <c r="C255" s="1">
        <v>44457.302407407406</v>
      </c>
      <c r="D255" s="1">
        <v>44457.304050925923</v>
      </c>
      <c r="E255" t="s">
        <v>1041</v>
      </c>
      <c r="J255" s="22">
        <v>59801</v>
      </c>
      <c r="K255">
        <v>36</v>
      </c>
      <c r="L255" t="s">
        <v>89</v>
      </c>
      <c r="M255">
        <v>3</v>
      </c>
      <c r="N255" t="s">
        <v>25</v>
      </c>
      <c r="O255" t="s">
        <v>26</v>
      </c>
      <c r="Y255" t="s">
        <v>35</v>
      </c>
      <c r="AE255" t="s">
        <v>1292</v>
      </c>
      <c r="AG255" t="s">
        <v>35</v>
      </c>
      <c r="AM255" t="s">
        <v>1292</v>
      </c>
      <c r="AO255" t="s">
        <v>84</v>
      </c>
      <c r="AR255" t="s">
        <v>44</v>
      </c>
      <c r="AS255" t="s">
        <v>45</v>
      </c>
      <c r="AY255" t="s">
        <v>50</v>
      </c>
      <c r="AZ255" t="s">
        <v>51</v>
      </c>
      <c r="BH255" t="s">
        <v>58</v>
      </c>
      <c r="BI255" t="s">
        <v>59</v>
      </c>
    </row>
    <row r="256" spans="1:72" x14ac:dyDescent="0.2">
      <c r="A256">
        <v>12977663193</v>
      </c>
      <c r="B256">
        <v>409014212</v>
      </c>
      <c r="C256" s="1">
        <v>44457.299050925925</v>
      </c>
      <c r="D256" s="1">
        <v>44457.303217592591</v>
      </c>
      <c r="E256" t="s">
        <v>1043</v>
      </c>
      <c r="J256" s="22">
        <v>59803</v>
      </c>
      <c r="K256">
        <v>75</v>
      </c>
      <c r="L256" t="s">
        <v>76</v>
      </c>
      <c r="M256">
        <v>2</v>
      </c>
      <c r="N256" t="s">
        <v>25</v>
      </c>
      <c r="O256" t="s">
        <v>26</v>
      </c>
      <c r="Y256" t="s">
        <v>35</v>
      </c>
      <c r="AG256" t="s">
        <v>35</v>
      </c>
      <c r="AO256" t="s">
        <v>69</v>
      </c>
      <c r="AP256" t="s">
        <v>42</v>
      </c>
      <c r="AS256" t="s">
        <v>45</v>
      </c>
      <c r="AX256" t="s">
        <v>49</v>
      </c>
      <c r="BA256" t="s">
        <v>52</v>
      </c>
      <c r="BI256" t="s">
        <v>59</v>
      </c>
      <c r="BJ256" t="s">
        <v>60</v>
      </c>
      <c r="BR256" s="4" t="s">
        <v>1044</v>
      </c>
      <c r="BS256" s="4" t="s">
        <v>1045</v>
      </c>
      <c r="BT256" s="4" t="s">
        <v>1046</v>
      </c>
    </row>
    <row r="257" spans="1:72" x14ac:dyDescent="0.2">
      <c r="A257">
        <v>12977663163</v>
      </c>
      <c r="B257">
        <v>409014212</v>
      </c>
      <c r="C257" s="1">
        <v>44457.297268518516</v>
      </c>
      <c r="D257" s="1">
        <v>44457.303206018521</v>
      </c>
      <c r="E257" t="s">
        <v>1047</v>
      </c>
      <c r="J257" s="22">
        <v>59803</v>
      </c>
      <c r="K257">
        <v>38</v>
      </c>
      <c r="L257" t="s">
        <v>83</v>
      </c>
      <c r="M257">
        <v>8</v>
      </c>
      <c r="N257" t="s">
        <v>25</v>
      </c>
      <c r="O257" t="s">
        <v>26</v>
      </c>
      <c r="AD257" t="s">
        <v>40</v>
      </c>
      <c r="AE257" t="s">
        <v>1292</v>
      </c>
      <c r="AG257" t="s">
        <v>35</v>
      </c>
      <c r="AO257" t="s">
        <v>84</v>
      </c>
      <c r="AR257" t="s">
        <v>44</v>
      </c>
      <c r="AS257" t="s">
        <v>45</v>
      </c>
      <c r="BA257" t="s">
        <v>52</v>
      </c>
      <c r="BB257" t="s">
        <v>53</v>
      </c>
      <c r="BI257" t="s">
        <v>59</v>
      </c>
      <c r="BQ257" t="s">
        <v>1048</v>
      </c>
      <c r="BR257" s="4" t="s">
        <v>1049</v>
      </c>
      <c r="BS257" s="4" t="s">
        <v>1050</v>
      </c>
      <c r="BT257" s="4" t="s">
        <v>1051</v>
      </c>
    </row>
    <row r="258" spans="1:72" x14ac:dyDescent="0.2">
      <c r="A258">
        <v>12977659743</v>
      </c>
      <c r="B258">
        <v>409014212</v>
      </c>
      <c r="C258" s="1">
        <v>44457.297233796293</v>
      </c>
      <c r="D258" s="1">
        <v>44457.301180555558</v>
      </c>
      <c r="E258" t="s">
        <v>1055</v>
      </c>
      <c r="J258" s="22">
        <v>59801</v>
      </c>
      <c r="K258">
        <v>39</v>
      </c>
      <c r="L258" t="s">
        <v>89</v>
      </c>
      <c r="M258">
        <v>4</v>
      </c>
      <c r="N258" t="s">
        <v>25</v>
      </c>
      <c r="O258" t="s">
        <v>26</v>
      </c>
      <c r="Y258" t="s">
        <v>35</v>
      </c>
      <c r="AB258" t="s">
        <v>38</v>
      </c>
      <c r="AD258" t="s">
        <v>40</v>
      </c>
      <c r="AE258" t="s">
        <v>1292</v>
      </c>
      <c r="AG258" t="s">
        <v>35</v>
      </c>
      <c r="AH258" t="s">
        <v>36</v>
      </c>
      <c r="AJ258" t="s">
        <v>38</v>
      </c>
      <c r="AO258" t="s">
        <v>84</v>
      </c>
      <c r="AP258" t="s">
        <v>42</v>
      </c>
      <c r="AS258" t="s">
        <v>45</v>
      </c>
      <c r="AX258" t="s">
        <v>49</v>
      </c>
      <c r="AY258" t="s">
        <v>50</v>
      </c>
      <c r="BH258" t="s">
        <v>58</v>
      </c>
      <c r="BN258" t="s">
        <v>64</v>
      </c>
      <c r="BR258" s="4" t="s">
        <v>1056</v>
      </c>
      <c r="BS258" s="4" t="s">
        <v>1057</v>
      </c>
      <c r="BT258" s="4" t="s">
        <v>1058</v>
      </c>
    </row>
    <row r="259" spans="1:72" x14ac:dyDescent="0.2">
      <c r="A259">
        <v>12977655556</v>
      </c>
      <c r="B259">
        <v>409014212</v>
      </c>
      <c r="C259" s="1">
        <v>44457.296979166669</v>
      </c>
      <c r="D259" s="1">
        <v>44457.298657407409</v>
      </c>
      <c r="E259" t="s">
        <v>1059</v>
      </c>
      <c r="J259" s="22">
        <v>59802</v>
      </c>
      <c r="K259">
        <v>32</v>
      </c>
      <c r="L259" t="s">
        <v>89</v>
      </c>
      <c r="M259">
        <v>3</v>
      </c>
      <c r="N259" t="s">
        <v>25</v>
      </c>
      <c r="O259" t="s">
        <v>26</v>
      </c>
      <c r="Y259" t="s">
        <v>35</v>
      </c>
      <c r="Z259" t="s">
        <v>36</v>
      </c>
      <c r="AG259" t="s">
        <v>35</v>
      </c>
      <c r="AH259" t="s">
        <v>36</v>
      </c>
      <c r="AO259" t="s">
        <v>84</v>
      </c>
      <c r="AR259" t="s">
        <v>44</v>
      </c>
      <c r="AT259" t="s">
        <v>46</v>
      </c>
      <c r="AX259" t="s">
        <v>49</v>
      </c>
      <c r="BA259" t="s">
        <v>52</v>
      </c>
      <c r="BG259" t="s">
        <v>57</v>
      </c>
      <c r="BJ259" t="s">
        <v>60</v>
      </c>
    </row>
    <row r="260" spans="1:72" x14ac:dyDescent="0.2">
      <c r="A260">
        <v>12981038673</v>
      </c>
      <c r="B260">
        <v>409014212</v>
      </c>
      <c r="C260" s="1">
        <v>44459.372256944444</v>
      </c>
      <c r="D260" s="1">
        <v>44459.377245370371</v>
      </c>
      <c r="E260" t="s">
        <v>313</v>
      </c>
      <c r="J260" s="22">
        <v>59802</v>
      </c>
      <c r="K260">
        <v>22</v>
      </c>
      <c r="L260" t="s">
        <v>68</v>
      </c>
      <c r="M260">
        <v>2</v>
      </c>
      <c r="N260" t="s">
        <v>25</v>
      </c>
      <c r="O260" t="s">
        <v>26</v>
      </c>
      <c r="W260" t="s">
        <v>34</v>
      </c>
      <c r="Y260" t="s">
        <v>35</v>
      </c>
      <c r="Z260" t="s">
        <v>36</v>
      </c>
      <c r="AE260" t="s">
        <v>1292</v>
      </c>
      <c r="AG260" t="s">
        <v>35</v>
      </c>
      <c r="AH260" t="s">
        <v>36</v>
      </c>
      <c r="AM260" t="s">
        <v>1292</v>
      </c>
      <c r="AO260" t="s">
        <v>69</v>
      </c>
      <c r="AQ260" t="s">
        <v>43</v>
      </c>
      <c r="AR260" t="s">
        <v>44</v>
      </c>
      <c r="AW260" t="s">
        <v>48</v>
      </c>
      <c r="BA260" t="s">
        <v>52</v>
      </c>
      <c r="BG260" t="s">
        <v>57</v>
      </c>
      <c r="BP260" t="s">
        <v>66</v>
      </c>
      <c r="BR260" s="4" t="s">
        <v>549</v>
      </c>
      <c r="BS260" s="4" t="s">
        <v>550</v>
      </c>
      <c r="BT260" s="4" t="s">
        <v>551</v>
      </c>
    </row>
    <row r="261" spans="1:72" x14ac:dyDescent="0.2">
      <c r="A261">
        <v>12975789883</v>
      </c>
      <c r="B261">
        <v>409014212</v>
      </c>
      <c r="C261" s="1">
        <v>44456.419594907406</v>
      </c>
      <c r="D261" s="1">
        <v>44456.424120370371</v>
      </c>
      <c r="E261" t="s">
        <v>1071</v>
      </c>
      <c r="J261" s="22">
        <v>59802</v>
      </c>
      <c r="K261">
        <v>46</v>
      </c>
      <c r="L261" t="s">
        <v>76</v>
      </c>
      <c r="M261">
        <v>4</v>
      </c>
      <c r="N261" t="s">
        <v>25</v>
      </c>
      <c r="O261" t="s">
        <v>26</v>
      </c>
      <c r="AB261" t="s">
        <v>38</v>
      </c>
      <c r="AD261" t="s">
        <v>40</v>
      </c>
      <c r="AE261" t="s">
        <v>1292</v>
      </c>
      <c r="AG261" t="s">
        <v>35</v>
      </c>
      <c r="AJ261" t="s">
        <v>38</v>
      </c>
      <c r="AO261" t="s">
        <v>69</v>
      </c>
      <c r="AR261" t="s">
        <v>44</v>
      </c>
      <c r="AS261" t="s">
        <v>45</v>
      </c>
      <c r="AY261" t="s">
        <v>50</v>
      </c>
      <c r="BB261" t="s">
        <v>53</v>
      </c>
      <c r="BH261" t="s">
        <v>58</v>
      </c>
      <c r="BJ261" t="s">
        <v>60</v>
      </c>
      <c r="BR261" s="4" t="s">
        <v>1072</v>
      </c>
      <c r="BS261" s="4" t="s">
        <v>1073</v>
      </c>
      <c r="BT261" s="4" t="s">
        <v>1074</v>
      </c>
    </row>
    <row r="262" spans="1:72" x14ac:dyDescent="0.2">
      <c r="A262">
        <v>12973969234</v>
      </c>
      <c r="B262">
        <v>409014212</v>
      </c>
      <c r="C262" s="1">
        <v>44455.823946759258</v>
      </c>
      <c r="D262" s="1">
        <v>44455.828148148146</v>
      </c>
      <c r="E262" t="s">
        <v>1075</v>
      </c>
      <c r="J262" s="22">
        <v>59804</v>
      </c>
      <c r="K262">
        <v>52</v>
      </c>
      <c r="L262" t="s">
        <v>89</v>
      </c>
      <c r="M262">
        <v>2</v>
      </c>
      <c r="N262" t="s">
        <v>25</v>
      </c>
      <c r="O262" t="s">
        <v>26</v>
      </c>
      <c r="AD262" t="s">
        <v>40</v>
      </c>
      <c r="AE262" t="s">
        <v>1292</v>
      </c>
      <c r="AG262" t="s">
        <v>35</v>
      </c>
      <c r="AO262" t="s">
        <v>84</v>
      </c>
      <c r="AS262" t="s">
        <v>45</v>
      </c>
      <c r="AT262" t="s">
        <v>46</v>
      </c>
      <c r="AY262" t="s">
        <v>50</v>
      </c>
      <c r="BA262" t="s">
        <v>52</v>
      </c>
      <c r="BH262" t="s">
        <v>58</v>
      </c>
      <c r="BN262" t="s">
        <v>64</v>
      </c>
    </row>
    <row r="263" spans="1:72" x14ac:dyDescent="0.2">
      <c r="A263">
        <v>12973856061</v>
      </c>
      <c r="B263">
        <v>409014212</v>
      </c>
      <c r="C263" s="1">
        <v>44455.781747685185</v>
      </c>
      <c r="D263" s="1">
        <v>44455.784409722219</v>
      </c>
      <c r="E263" t="s">
        <v>1076</v>
      </c>
      <c r="J263" s="22">
        <v>59801</v>
      </c>
      <c r="K263">
        <v>45</v>
      </c>
      <c r="L263" t="s">
        <v>76</v>
      </c>
      <c r="M263">
        <v>3</v>
      </c>
      <c r="O263" t="s">
        <v>26</v>
      </c>
      <c r="Z263" t="s">
        <v>36</v>
      </c>
      <c r="AD263" t="s">
        <v>40</v>
      </c>
      <c r="AE263" t="s">
        <v>1292</v>
      </c>
      <c r="AH263" t="s">
        <v>36</v>
      </c>
      <c r="AL263" t="s">
        <v>40</v>
      </c>
      <c r="AM263" t="s">
        <v>1292</v>
      </c>
      <c r="AO263" t="s">
        <v>84</v>
      </c>
      <c r="AR263" t="s">
        <v>44</v>
      </c>
      <c r="AS263" t="s">
        <v>45</v>
      </c>
      <c r="AY263" t="s">
        <v>50</v>
      </c>
      <c r="BA263" t="s">
        <v>52</v>
      </c>
      <c r="BC263" t="s">
        <v>54</v>
      </c>
      <c r="BI263" t="s">
        <v>59</v>
      </c>
      <c r="BJ263" t="s">
        <v>60</v>
      </c>
      <c r="BR263" s="4" t="s">
        <v>1077</v>
      </c>
      <c r="BS263" s="4" t="s">
        <v>1078</v>
      </c>
      <c r="BT263" s="4" t="s">
        <v>1079</v>
      </c>
    </row>
    <row r="264" spans="1:72" x14ac:dyDescent="0.2">
      <c r="A264">
        <v>12973714889</v>
      </c>
      <c r="B264">
        <v>409014212</v>
      </c>
      <c r="C264" s="1">
        <v>44455.735706018517</v>
      </c>
      <c r="D264" s="1">
        <v>44455.738310185188</v>
      </c>
      <c r="E264" t="s">
        <v>1080</v>
      </c>
      <c r="J264" s="22">
        <v>59801</v>
      </c>
      <c r="K264">
        <v>46</v>
      </c>
      <c r="L264" t="s">
        <v>76</v>
      </c>
      <c r="M264">
        <v>3</v>
      </c>
      <c r="N264" t="s">
        <v>25</v>
      </c>
      <c r="O264" t="s">
        <v>26</v>
      </c>
      <c r="Y264" t="s">
        <v>35</v>
      </c>
      <c r="AB264" t="s">
        <v>38</v>
      </c>
      <c r="AD264" t="s">
        <v>40</v>
      </c>
      <c r="AE264" t="s">
        <v>1292</v>
      </c>
      <c r="AG264" t="s">
        <v>35</v>
      </c>
      <c r="AJ264" t="s">
        <v>38</v>
      </c>
      <c r="AM264" t="s">
        <v>1292</v>
      </c>
      <c r="AO264" t="s">
        <v>69</v>
      </c>
      <c r="AP264" t="s">
        <v>42</v>
      </c>
      <c r="AQ264" t="s">
        <v>43</v>
      </c>
      <c r="AX264" t="s">
        <v>49</v>
      </c>
      <c r="BE264" t="s">
        <v>56</v>
      </c>
    </row>
    <row r="265" spans="1:72" x14ac:dyDescent="0.2">
      <c r="A265">
        <v>12973613758</v>
      </c>
      <c r="B265">
        <v>409014212</v>
      </c>
      <c r="C265" s="1">
        <v>44455.704201388886</v>
      </c>
      <c r="D265" s="1">
        <v>44455.709745370368</v>
      </c>
      <c r="E265" t="s">
        <v>1081</v>
      </c>
      <c r="J265" s="22">
        <v>59801</v>
      </c>
      <c r="K265">
        <v>52</v>
      </c>
      <c r="L265" t="s">
        <v>83</v>
      </c>
      <c r="M265">
        <v>1</v>
      </c>
      <c r="N265" t="s">
        <v>25</v>
      </c>
      <c r="O265" t="s">
        <v>26</v>
      </c>
      <c r="Y265" t="s">
        <v>35</v>
      </c>
      <c r="AE265" t="s">
        <v>1292</v>
      </c>
      <c r="AG265" t="s">
        <v>35</v>
      </c>
      <c r="AH265" t="s">
        <v>36</v>
      </c>
      <c r="AO265" t="s">
        <v>84</v>
      </c>
      <c r="AP265" t="s">
        <v>42</v>
      </c>
      <c r="AR265" t="s">
        <v>44</v>
      </c>
      <c r="AS265" t="s">
        <v>45</v>
      </c>
      <c r="AY265" t="s">
        <v>50</v>
      </c>
      <c r="BB265" t="s">
        <v>53</v>
      </c>
      <c r="BC265" t="s">
        <v>54</v>
      </c>
      <c r="BF265" t="s">
        <v>1082</v>
      </c>
      <c r="BH265" t="s">
        <v>58</v>
      </c>
      <c r="BN265" t="s">
        <v>64</v>
      </c>
      <c r="BR265" s="4" t="s">
        <v>1083</v>
      </c>
      <c r="BS265" s="4" t="s">
        <v>1084</v>
      </c>
      <c r="BT265" s="4" t="s">
        <v>1085</v>
      </c>
    </row>
    <row r="266" spans="1:72" x14ac:dyDescent="0.2">
      <c r="A266">
        <v>12973603821</v>
      </c>
      <c r="B266">
        <v>409014212</v>
      </c>
      <c r="C266" s="1">
        <v>44455.704062500001</v>
      </c>
      <c r="D266" s="1">
        <v>44455.707233796296</v>
      </c>
      <c r="E266" t="s">
        <v>1086</v>
      </c>
      <c r="J266" s="22">
        <v>59834</v>
      </c>
      <c r="K266">
        <v>45</v>
      </c>
      <c r="L266" t="s">
        <v>76</v>
      </c>
      <c r="M266">
        <v>4</v>
      </c>
      <c r="N266" t="s">
        <v>25</v>
      </c>
      <c r="O266" t="s">
        <v>26</v>
      </c>
      <c r="Z266" t="s">
        <v>36</v>
      </c>
      <c r="AE266" t="s">
        <v>1292</v>
      </c>
      <c r="AH266" t="s">
        <v>36</v>
      </c>
      <c r="AJ266" t="s">
        <v>38</v>
      </c>
      <c r="AO266" t="s">
        <v>69</v>
      </c>
      <c r="AP266" t="s">
        <v>42</v>
      </c>
      <c r="AQ266" t="s">
        <v>43</v>
      </c>
      <c r="AT266" t="s">
        <v>46</v>
      </c>
      <c r="AY266" t="s">
        <v>50</v>
      </c>
      <c r="BC266" t="s">
        <v>54</v>
      </c>
      <c r="BN266" t="s">
        <v>64</v>
      </c>
      <c r="BP266" t="s">
        <v>66</v>
      </c>
      <c r="BS266" s="4" t="s">
        <v>1087</v>
      </c>
      <c r="BT266" s="4" t="s">
        <v>1088</v>
      </c>
    </row>
    <row r="267" spans="1:72" x14ac:dyDescent="0.2">
      <c r="A267" s="6">
        <v>12976535136</v>
      </c>
      <c r="B267" s="6">
        <v>409014212</v>
      </c>
      <c r="C267" s="11">
        <v>44456.642025462963</v>
      </c>
      <c r="D267" s="11">
        <v>44456.650555555556</v>
      </c>
      <c r="E267" s="6" t="s">
        <v>1061</v>
      </c>
      <c r="F267" s="6"/>
      <c r="G267" s="6"/>
      <c r="H267" s="6"/>
      <c r="I267" s="6"/>
      <c r="J267" s="24">
        <v>59802</v>
      </c>
      <c r="K267" s="6">
        <v>42</v>
      </c>
      <c r="L267" s="6" t="s">
        <v>89</v>
      </c>
      <c r="M267" s="6">
        <v>3</v>
      </c>
      <c r="N267" s="6" t="s">
        <v>25</v>
      </c>
      <c r="O267" s="6" t="s">
        <v>26</v>
      </c>
      <c r="P267" s="6"/>
      <c r="Q267" s="6"/>
      <c r="R267" s="6"/>
      <c r="S267" s="6"/>
      <c r="T267" s="6"/>
      <c r="U267" s="6"/>
      <c r="V267" s="6"/>
      <c r="W267" s="6" t="s">
        <v>34</v>
      </c>
      <c r="X267" s="6"/>
      <c r="Y267" s="6" t="s">
        <v>35</v>
      </c>
      <c r="Z267" s="6"/>
      <c r="AA267" s="6"/>
      <c r="AB267" s="6"/>
      <c r="AC267" s="6"/>
      <c r="AD267" s="6"/>
      <c r="AE267" s="6" t="s">
        <v>1292</v>
      </c>
      <c r="AF267" s="6"/>
      <c r="AG267" s="6" t="s">
        <v>35</v>
      </c>
      <c r="AH267" s="6" t="s">
        <v>36</v>
      </c>
      <c r="AI267" s="6"/>
      <c r="AJ267" s="6"/>
      <c r="AK267" s="6"/>
      <c r="AL267" s="6"/>
      <c r="AM267" s="6"/>
      <c r="AN267" s="6"/>
      <c r="AO267" s="6" t="s">
        <v>84</v>
      </c>
      <c r="AP267" s="6"/>
      <c r="AQ267" s="6"/>
      <c r="AR267" s="6" t="s">
        <v>44</v>
      </c>
      <c r="AS267" s="6" t="s">
        <v>45</v>
      </c>
      <c r="AT267" s="6"/>
      <c r="AU267" s="6"/>
      <c r="AV267" s="6" t="s">
        <v>1062</v>
      </c>
      <c r="AW267" s="6"/>
      <c r="AX267" s="6"/>
      <c r="AY267" s="6"/>
      <c r="AZ267" s="6"/>
      <c r="BA267" s="6" t="s">
        <v>52</v>
      </c>
      <c r="BB267" s="6"/>
      <c r="BC267" s="6"/>
      <c r="BD267" s="6"/>
      <c r="BE267" s="6" t="s">
        <v>56</v>
      </c>
      <c r="BF267" s="6"/>
      <c r="BG267" s="6"/>
      <c r="BH267" s="6" t="s">
        <v>58</v>
      </c>
      <c r="BI267" s="6" t="s">
        <v>59</v>
      </c>
      <c r="BJ267" s="6"/>
      <c r="BK267" s="6"/>
      <c r="BL267" s="6"/>
      <c r="BM267" s="6"/>
      <c r="BN267" s="6"/>
      <c r="BO267" s="6"/>
      <c r="BP267" s="6"/>
      <c r="BQ267" s="6"/>
      <c r="BR267" s="6" t="s">
        <v>1063</v>
      </c>
      <c r="BS267" s="6" t="s">
        <v>1064</v>
      </c>
      <c r="BT267" s="6" t="s">
        <v>1065</v>
      </c>
    </row>
    <row r="268" spans="1:72" x14ac:dyDescent="0.2">
      <c r="A268">
        <v>12972986913</v>
      </c>
      <c r="B268">
        <v>409014212</v>
      </c>
      <c r="C268" s="1">
        <v>44455.507847222223</v>
      </c>
      <c r="D268" s="1">
        <v>44455.522870370369</v>
      </c>
      <c r="E268" t="s">
        <v>1093</v>
      </c>
      <c r="J268" s="22">
        <v>59801</v>
      </c>
      <c r="K268">
        <v>37</v>
      </c>
      <c r="L268" t="s">
        <v>89</v>
      </c>
      <c r="M268">
        <v>4</v>
      </c>
      <c r="N268" t="s">
        <v>25</v>
      </c>
      <c r="O268" t="s">
        <v>26</v>
      </c>
      <c r="Y268" t="s">
        <v>35</v>
      </c>
      <c r="AD268" t="s">
        <v>40</v>
      </c>
      <c r="AE268" t="s">
        <v>1292</v>
      </c>
      <c r="AG268" t="s">
        <v>35</v>
      </c>
      <c r="AH268" t="s">
        <v>36</v>
      </c>
      <c r="AO268" t="s">
        <v>84</v>
      </c>
      <c r="AP268" t="s">
        <v>42</v>
      </c>
      <c r="AQ268" t="s">
        <v>43</v>
      </c>
      <c r="AR268" t="s">
        <v>44</v>
      </c>
      <c r="AS268" t="s">
        <v>45</v>
      </c>
      <c r="AT268" t="s">
        <v>46</v>
      </c>
      <c r="AU268" t="s">
        <v>47</v>
      </c>
      <c r="AW268" t="s">
        <v>48</v>
      </c>
      <c r="AX268" t="s">
        <v>49</v>
      </c>
      <c r="AY268" t="s">
        <v>50</v>
      </c>
      <c r="AZ268" t="s">
        <v>51</v>
      </c>
      <c r="BA268" t="s">
        <v>52</v>
      </c>
      <c r="BB268" t="s">
        <v>53</v>
      </c>
      <c r="BC268" t="s">
        <v>54</v>
      </c>
      <c r="BD268" t="s">
        <v>55</v>
      </c>
      <c r="BE268" t="s">
        <v>56</v>
      </c>
      <c r="BH268" t="s">
        <v>58</v>
      </c>
      <c r="BI268" t="s">
        <v>59</v>
      </c>
      <c r="BK268" t="s">
        <v>61</v>
      </c>
      <c r="BN268" t="s">
        <v>64</v>
      </c>
      <c r="BO268" t="s">
        <v>65</v>
      </c>
      <c r="BR268" s="4" t="s">
        <v>1094</v>
      </c>
      <c r="BS268" s="4" t="s">
        <v>1095</v>
      </c>
      <c r="BT268" s="4" t="s">
        <v>1096</v>
      </c>
    </row>
    <row r="269" spans="1:72" x14ac:dyDescent="0.2">
      <c r="A269">
        <v>12972953266</v>
      </c>
      <c r="B269">
        <v>409014212</v>
      </c>
      <c r="C269" s="1">
        <v>44455.506701388891</v>
      </c>
      <c r="D269" s="1">
        <v>44455.513020833336</v>
      </c>
      <c r="E269" t="s">
        <v>1097</v>
      </c>
      <c r="J269" s="22">
        <v>59801</v>
      </c>
      <c r="K269">
        <v>55</v>
      </c>
      <c r="L269" t="s">
        <v>89</v>
      </c>
      <c r="M269">
        <v>3</v>
      </c>
      <c r="N269" t="s">
        <v>25</v>
      </c>
      <c r="O269" t="s">
        <v>26</v>
      </c>
      <c r="Y269" t="s">
        <v>35</v>
      </c>
      <c r="AG269" t="s">
        <v>35</v>
      </c>
      <c r="AJ269" t="s">
        <v>38</v>
      </c>
      <c r="AO269" t="s">
        <v>136</v>
      </c>
      <c r="AQ269" t="s">
        <v>43</v>
      </c>
      <c r="AS269" t="s">
        <v>45</v>
      </c>
      <c r="AY269" t="s">
        <v>50</v>
      </c>
      <c r="BB269" t="s">
        <v>53</v>
      </c>
      <c r="BH269" t="s">
        <v>58</v>
      </c>
      <c r="BR269" s="4" t="s">
        <v>1098</v>
      </c>
      <c r="BS269" s="4" t="s">
        <v>1099</v>
      </c>
      <c r="BT269" s="4" t="s">
        <v>1100</v>
      </c>
    </row>
    <row r="270" spans="1:72" x14ac:dyDescent="0.2">
      <c r="A270">
        <v>12972930908</v>
      </c>
      <c r="B270">
        <v>409014212</v>
      </c>
      <c r="C270" s="1">
        <v>44454.806562500002</v>
      </c>
      <c r="D270" s="1">
        <v>44455.506354166668</v>
      </c>
      <c r="E270" t="s">
        <v>1101</v>
      </c>
      <c r="J270" s="22">
        <v>59825</v>
      </c>
      <c r="K270">
        <v>30</v>
      </c>
      <c r="L270" t="s">
        <v>68</v>
      </c>
      <c r="M270">
        <v>2</v>
      </c>
      <c r="N270" t="s">
        <v>25</v>
      </c>
      <c r="O270" t="s">
        <v>26</v>
      </c>
      <c r="Y270" t="s">
        <v>35</v>
      </c>
      <c r="AD270" t="s">
        <v>40</v>
      </c>
      <c r="AE270" t="s">
        <v>1292</v>
      </c>
      <c r="AG270" t="s">
        <v>35</v>
      </c>
      <c r="AJ270" t="s">
        <v>38</v>
      </c>
      <c r="AO270" t="s">
        <v>84</v>
      </c>
      <c r="AQ270" t="s">
        <v>43</v>
      </c>
      <c r="AS270" t="s">
        <v>45</v>
      </c>
      <c r="AZ270" t="s">
        <v>51</v>
      </c>
      <c r="BB270" t="s">
        <v>53</v>
      </c>
      <c r="BC270" t="s">
        <v>54</v>
      </c>
      <c r="BH270" t="s">
        <v>58</v>
      </c>
      <c r="BJ270" t="s">
        <v>60</v>
      </c>
      <c r="BN270" t="s">
        <v>64</v>
      </c>
      <c r="BR270" s="4" t="s">
        <v>1102</v>
      </c>
      <c r="BS270" s="4" t="s">
        <v>1103</v>
      </c>
      <c r="BT270" s="4" t="s">
        <v>1104</v>
      </c>
    </row>
    <row r="271" spans="1:72" x14ac:dyDescent="0.2">
      <c r="A271">
        <v>12972921529</v>
      </c>
      <c r="B271">
        <v>409014212</v>
      </c>
      <c r="C271" s="1">
        <v>44455.500787037039</v>
      </c>
      <c r="D271" s="1">
        <v>44455.50377314815</v>
      </c>
      <c r="E271" t="s">
        <v>1105</v>
      </c>
      <c r="J271" s="22">
        <v>59801</v>
      </c>
      <c r="K271">
        <v>30</v>
      </c>
      <c r="L271" t="s">
        <v>89</v>
      </c>
      <c r="M271">
        <v>1</v>
      </c>
      <c r="N271" t="s">
        <v>25</v>
      </c>
      <c r="O271" t="s">
        <v>26</v>
      </c>
      <c r="AD271" t="s">
        <v>40</v>
      </c>
      <c r="AE271" t="s">
        <v>1292</v>
      </c>
      <c r="AG271" t="s">
        <v>35</v>
      </c>
      <c r="AM271" t="s">
        <v>1292</v>
      </c>
      <c r="AO271" t="s">
        <v>69</v>
      </c>
      <c r="AS271" t="s">
        <v>45</v>
      </c>
      <c r="AT271" t="s">
        <v>46</v>
      </c>
      <c r="BA271" t="s">
        <v>52</v>
      </c>
      <c r="BC271" t="s">
        <v>54</v>
      </c>
      <c r="BI271" t="s">
        <v>59</v>
      </c>
      <c r="BJ271" t="s">
        <v>60</v>
      </c>
      <c r="BR271" s="4" t="s">
        <v>1106</v>
      </c>
    </row>
    <row r="272" spans="1:72" x14ac:dyDescent="0.2">
      <c r="A272" s="6">
        <v>12972808292</v>
      </c>
      <c r="B272" s="6">
        <v>409014212</v>
      </c>
      <c r="C272" s="11">
        <v>44455.466122685182</v>
      </c>
      <c r="D272" s="11">
        <v>44455.471631944441</v>
      </c>
      <c r="E272" s="6" t="s">
        <v>392</v>
      </c>
      <c r="F272" s="6"/>
      <c r="G272" s="6"/>
      <c r="H272" s="6"/>
      <c r="I272" s="6"/>
      <c r="J272" s="24">
        <v>59808</v>
      </c>
      <c r="K272" s="6">
        <v>43</v>
      </c>
      <c r="L272" s="6" t="s">
        <v>76</v>
      </c>
      <c r="M272" s="6">
        <v>2</v>
      </c>
      <c r="N272" s="6" t="s">
        <v>25</v>
      </c>
      <c r="O272" s="6" t="s">
        <v>26</v>
      </c>
      <c r="P272" s="6"/>
      <c r="Q272" s="6"/>
      <c r="R272" s="6"/>
      <c r="S272" s="6"/>
      <c r="T272" s="6"/>
      <c r="U272" s="6"/>
      <c r="V272" s="6"/>
      <c r="W272" s="6"/>
      <c r="X272" s="6"/>
      <c r="Y272" s="6"/>
      <c r="Z272" s="6" t="s">
        <v>36</v>
      </c>
      <c r="AA272" s="6"/>
      <c r="AB272" s="6"/>
      <c r="AC272" s="6"/>
      <c r="AD272" s="6" t="s">
        <v>40</v>
      </c>
      <c r="AE272" s="6" t="s">
        <v>1292</v>
      </c>
      <c r="AF272" s="6"/>
      <c r="AG272" s="6" t="s">
        <v>35</v>
      </c>
      <c r="AH272" s="6" t="s">
        <v>36</v>
      </c>
      <c r="AI272" s="6"/>
      <c r="AJ272" s="6"/>
      <c r="AK272" s="6"/>
      <c r="AL272" s="6"/>
      <c r="AM272" s="6"/>
      <c r="AN272" s="6"/>
      <c r="AO272" s="6" t="s">
        <v>136</v>
      </c>
      <c r="AP272" s="6"/>
      <c r="AQ272" s="6"/>
      <c r="AR272" s="6"/>
      <c r="AS272" s="6" t="s">
        <v>45</v>
      </c>
      <c r="AT272" s="6" t="s">
        <v>46</v>
      </c>
      <c r="AU272" s="6"/>
      <c r="AV272" s="6"/>
      <c r="AW272" s="6"/>
      <c r="AX272" s="6"/>
      <c r="AY272" s="6" t="s">
        <v>50</v>
      </c>
      <c r="AZ272" s="6"/>
      <c r="BA272" s="6"/>
      <c r="BB272" s="6"/>
      <c r="BC272" s="6"/>
      <c r="BD272" s="6" t="s">
        <v>55</v>
      </c>
      <c r="BE272" s="6"/>
      <c r="BF272" s="6"/>
      <c r="BG272" s="6"/>
      <c r="BH272" s="6" t="s">
        <v>58</v>
      </c>
      <c r="BI272" s="6"/>
      <c r="BJ272" s="6"/>
      <c r="BK272" s="6" t="s">
        <v>61</v>
      </c>
      <c r="BL272" s="6"/>
      <c r="BM272" s="6"/>
      <c r="BN272" s="6"/>
      <c r="BO272" s="6"/>
      <c r="BP272" s="6"/>
      <c r="BQ272" s="6"/>
      <c r="BR272" s="6" t="s">
        <v>1111</v>
      </c>
      <c r="BS272" s="6" t="s">
        <v>1112</v>
      </c>
      <c r="BT272" s="6" t="s">
        <v>1113</v>
      </c>
    </row>
    <row r="273" spans="1:72" s="6" customFormat="1" x14ac:dyDescent="0.2">
      <c r="A273" s="6">
        <v>12972792280</v>
      </c>
      <c r="B273" s="6">
        <v>409014212</v>
      </c>
      <c r="C273" s="11">
        <v>44455.464548611111</v>
      </c>
      <c r="D273" s="11">
        <v>44455.46707175926</v>
      </c>
      <c r="E273" s="6" t="s">
        <v>1114</v>
      </c>
      <c r="J273" s="24">
        <v>59750</v>
      </c>
      <c r="K273" s="6">
        <v>51</v>
      </c>
      <c r="L273" s="6" t="s">
        <v>76</v>
      </c>
      <c r="M273" s="6">
        <v>4</v>
      </c>
      <c r="N273" s="6" t="s">
        <v>25</v>
      </c>
      <c r="O273" s="6" t="s">
        <v>26</v>
      </c>
      <c r="Y273" s="6" t="s">
        <v>35</v>
      </c>
      <c r="Z273" s="6" t="s">
        <v>36</v>
      </c>
      <c r="AE273" s="6" t="s">
        <v>1292</v>
      </c>
      <c r="AG273" s="6" t="s">
        <v>35</v>
      </c>
      <c r="AH273" s="6" t="s">
        <v>36</v>
      </c>
      <c r="AJ273" s="6" t="s">
        <v>38</v>
      </c>
      <c r="AM273" s="6" t="s">
        <v>1292</v>
      </c>
      <c r="AO273" s="6" t="s">
        <v>69</v>
      </c>
      <c r="AS273" s="6" t="s">
        <v>45</v>
      </c>
      <c r="AT273" s="6" t="s">
        <v>46</v>
      </c>
      <c r="BA273" s="6" t="s">
        <v>52</v>
      </c>
      <c r="BE273" s="6" t="s">
        <v>56</v>
      </c>
      <c r="BH273" s="6" t="s">
        <v>58</v>
      </c>
      <c r="BK273" s="6" t="s">
        <v>61</v>
      </c>
    </row>
    <row r="274" spans="1:72" x14ac:dyDescent="0.2">
      <c r="A274">
        <v>12972750207</v>
      </c>
      <c r="B274">
        <v>409014212</v>
      </c>
      <c r="C274" s="1">
        <v>44455.44494212963</v>
      </c>
      <c r="D274" s="1">
        <v>44455.455289351848</v>
      </c>
      <c r="E274" t="s">
        <v>1115</v>
      </c>
      <c r="J274" s="22">
        <v>59801</v>
      </c>
      <c r="K274">
        <v>56</v>
      </c>
      <c r="M274">
        <v>2</v>
      </c>
      <c r="N274" t="s">
        <v>25</v>
      </c>
      <c r="O274" t="s">
        <v>26</v>
      </c>
      <c r="Z274" t="s">
        <v>36</v>
      </c>
      <c r="AE274" t="s">
        <v>1292</v>
      </c>
      <c r="AG274" t="s">
        <v>35</v>
      </c>
      <c r="AH274" t="s">
        <v>36</v>
      </c>
      <c r="AO274" t="s">
        <v>84</v>
      </c>
      <c r="AS274" t="s">
        <v>45</v>
      </c>
      <c r="AT274" t="s">
        <v>46</v>
      </c>
      <c r="BA274" t="s">
        <v>52</v>
      </c>
      <c r="BF274" t="s">
        <v>1116</v>
      </c>
      <c r="BK274" t="s">
        <v>61</v>
      </c>
      <c r="BQ274" t="s">
        <v>1117</v>
      </c>
      <c r="BR274" s="4" t="s">
        <v>1118</v>
      </c>
      <c r="BS274" s="4" t="s">
        <v>1119</v>
      </c>
      <c r="BT274" s="4" t="s">
        <v>1120</v>
      </c>
    </row>
    <row r="275" spans="1:72" x14ac:dyDescent="0.2">
      <c r="A275" s="6">
        <v>12972671632</v>
      </c>
      <c r="B275" s="6">
        <v>409014212</v>
      </c>
      <c r="C275" s="11">
        <v>44455.431886574072</v>
      </c>
      <c r="D275" s="11">
        <v>44455.433449074073</v>
      </c>
      <c r="E275" s="6" t="s">
        <v>1126</v>
      </c>
      <c r="F275" s="6"/>
      <c r="G275" s="6"/>
      <c r="H275" s="6"/>
      <c r="I275" s="6"/>
      <c r="J275" s="24">
        <v>59801</v>
      </c>
      <c r="K275" s="6">
        <v>30</v>
      </c>
      <c r="L275" s="6" t="s">
        <v>89</v>
      </c>
      <c r="M275" s="6">
        <v>2</v>
      </c>
      <c r="N275" s="6" t="s">
        <v>25</v>
      </c>
      <c r="O275" s="6" t="s">
        <v>26</v>
      </c>
      <c r="P275" s="6"/>
      <c r="Q275" s="6"/>
      <c r="R275" s="6"/>
      <c r="S275" s="6"/>
      <c r="T275" s="6"/>
      <c r="U275" s="6"/>
      <c r="V275" s="6"/>
      <c r="W275" s="6"/>
      <c r="X275" s="6"/>
      <c r="Y275" s="6" t="s">
        <v>35</v>
      </c>
      <c r="Z275" s="6"/>
      <c r="AA275" s="6"/>
      <c r="AB275" s="6" t="s">
        <v>38</v>
      </c>
      <c r="AC275" s="6"/>
      <c r="AD275" s="6" t="s">
        <v>40</v>
      </c>
      <c r="AE275" s="6" t="s">
        <v>1292</v>
      </c>
      <c r="AF275" s="6"/>
      <c r="AG275" s="6" t="s">
        <v>35</v>
      </c>
      <c r="AH275" s="6" t="s">
        <v>36</v>
      </c>
      <c r="AI275" s="6"/>
      <c r="AJ275" s="6" t="s">
        <v>38</v>
      </c>
      <c r="AK275" s="6"/>
      <c r="AL275" s="6"/>
      <c r="AM275" s="6"/>
      <c r="AN275" s="6"/>
      <c r="AO275" s="6" t="s">
        <v>136</v>
      </c>
      <c r="AP275" s="6" t="s">
        <v>42</v>
      </c>
      <c r="AQ275" s="6" t="s">
        <v>43</v>
      </c>
      <c r="AR275" s="6" t="s">
        <v>44</v>
      </c>
      <c r="AS275" s="6" t="s">
        <v>45</v>
      </c>
      <c r="AT275" s="6" t="s">
        <v>46</v>
      </c>
      <c r="AU275" s="6" t="s">
        <v>47</v>
      </c>
      <c r="AV275" s="6"/>
      <c r="AW275" s="6" t="s">
        <v>48</v>
      </c>
      <c r="AX275" s="6" t="s">
        <v>49</v>
      </c>
      <c r="AY275" s="6" t="s">
        <v>50</v>
      </c>
      <c r="AZ275" s="6" t="s">
        <v>51</v>
      </c>
      <c r="BA275" s="6" t="s">
        <v>52</v>
      </c>
      <c r="BB275" s="6" t="s">
        <v>53</v>
      </c>
      <c r="BC275" s="6" t="s">
        <v>54</v>
      </c>
      <c r="BD275" s="6" t="s">
        <v>55</v>
      </c>
      <c r="BE275" s="6" t="s">
        <v>56</v>
      </c>
      <c r="BF275" s="6"/>
      <c r="BG275" s="6" t="s">
        <v>57</v>
      </c>
      <c r="BH275" s="6" t="s">
        <v>58</v>
      </c>
      <c r="BI275" s="6"/>
      <c r="BJ275" s="6"/>
      <c r="BK275" s="6"/>
      <c r="BL275" s="6" t="s">
        <v>62</v>
      </c>
      <c r="BM275" s="6"/>
      <c r="BN275" s="6"/>
      <c r="BO275" s="6"/>
      <c r="BP275" s="6"/>
      <c r="BQ275" s="6"/>
      <c r="BR275" s="6" t="s">
        <v>1127</v>
      </c>
      <c r="BS275" s="6" t="s">
        <v>1128</v>
      </c>
      <c r="BT275" s="6"/>
    </row>
    <row r="276" spans="1:72" x14ac:dyDescent="0.2">
      <c r="A276">
        <v>12972658247</v>
      </c>
      <c r="B276">
        <v>409014212</v>
      </c>
      <c r="C276" s="1">
        <v>44455.428159722222</v>
      </c>
      <c r="D276" s="1">
        <v>44455.429837962962</v>
      </c>
      <c r="E276" t="s">
        <v>1129</v>
      </c>
      <c r="J276" s="24">
        <v>59701</v>
      </c>
      <c r="K276">
        <v>59</v>
      </c>
      <c r="L276" t="s">
        <v>141</v>
      </c>
      <c r="M276">
        <v>2</v>
      </c>
      <c r="N276" t="s">
        <v>25</v>
      </c>
      <c r="O276" t="s">
        <v>26</v>
      </c>
      <c r="Y276" t="s">
        <v>35</v>
      </c>
      <c r="AE276" t="s">
        <v>1292</v>
      </c>
      <c r="AG276" t="s">
        <v>35</v>
      </c>
      <c r="AH276" t="s">
        <v>36</v>
      </c>
      <c r="AO276" t="s">
        <v>84</v>
      </c>
      <c r="AV276" t="s">
        <v>1130</v>
      </c>
      <c r="BF276" t="s">
        <v>1130</v>
      </c>
      <c r="BQ276" t="s">
        <v>1130</v>
      </c>
    </row>
    <row r="277" spans="1:72" x14ac:dyDescent="0.2">
      <c r="A277" s="6">
        <v>12972623631</v>
      </c>
      <c r="B277" s="6">
        <v>409014212</v>
      </c>
      <c r="C277" s="11">
        <v>44455.417627314811</v>
      </c>
      <c r="D277" s="11">
        <v>44455.420902777776</v>
      </c>
      <c r="E277" s="6" t="s">
        <v>1131</v>
      </c>
      <c r="F277" s="6"/>
      <c r="G277" s="6"/>
      <c r="H277" s="6"/>
      <c r="I277" s="6"/>
      <c r="J277" s="24">
        <v>59801</v>
      </c>
      <c r="K277" s="6">
        <v>43</v>
      </c>
      <c r="L277" s="6" t="s">
        <v>76</v>
      </c>
      <c r="M277" s="6">
        <v>4</v>
      </c>
      <c r="N277" s="6" t="s">
        <v>25</v>
      </c>
      <c r="O277" s="6" t="s">
        <v>26</v>
      </c>
      <c r="P277" s="6"/>
      <c r="Q277" s="6"/>
      <c r="R277" s="6"/>
      <c r="S277" s="6"/>
      <c r="T277" s="6"/>
      <c r="U277" s="6"/>
      <c r="V277" s="6"/>
      <c r="W277" s="6"/>
      <c r="X277" s="6"/>
      <c r="Y277" s="6" t="s">
        <v>35</v>
      </c>
      <c r="Z277" s="6"/>
      <c r="AA277" s="6"/>
      <c r="AB277" s="6"/>
      <c r="AC277" s="6"/>
      <c r="AD277" s="6" t="s">
        <v>40</v>
      </c>
      <c r="AE277" s="6" t="s">
        <v>1292</v>
      </c>
      <c r="AF277" s="6"/>
      <c r="AG277" s="6" t="s">
        <v>35</v>
      </c>
      <c r="AH277" s="6"/>
      <c r="AI277" s="6"/>
      <c r="AJ277" s="6"/>
      <c r="AK277" s="6"/>
      <c r="AL277" s="6"/>
      <c r="AM277" s="6" t="s">
        <v>1292</v>
      </c>
      <c r="AN277" s="6"/>
      <c r="AO277" s="6" t="s">
        <v>84</v>
      </c>
      <c r="AP277" s="6"/>
      <c r="AQ277" s="6"/>
      <c r="AR277" s="6" t="s">
        <v>44</v>
      </c>
      <c r="AS277" s="6" t="s">
        <v>45</v>
      </c>
      <c r="AT277" s="6"/>
      <c r="AU277" s="6"/>
      <c r="AV277" s="6"/>
      <c r="AW277" s="6"/>
      <c r="AX277" s="6"/>
      <c r="AY277" s="6"/>
      <c r="AZ277" s="6" t="s">
        <v>51</v>
      </c>
      <c r="BA277" s="6"/>
      <c r="BB277" s="6"/>
      <c r="BC277" s="6" t="s">
        <v>54</v>
      </c>
      <c r="BD277" s="6"/>
      <c r="BE277" s="6"/>
      <c r="BF277" s="6"/>
      <c r="BG277" s="6"/>
      <c r="BH277" s="6" t="s">
        <v>58</v>
      </c>
      <c r="BI277" s="6"/>
      <c r="BJ277" s="6" t="s">
        <v>60</v>
      </c>
      <c r="BK277" s="6"/>
      <c r="BL277" s="6"/>
      <c r="BM277" s="6"/>
      <c r="BN277" s="6"/>
      <c r="BO277" s="6"/>
      <c r="BP277" s="6"/>
      <c r="BQ277" s="6"/>
      <c r="BR277" s="6" t="s">
        <v>1132</v>
      </c>
      <c r="BS277" s="6" t="s">
        <v>1133</v>
      </c>
      <c r="BT277" s="6" t="s">
        <v>1134</v>
      </c>
    </row>
    <row r="278" spans="1:72" x14ac:dyDescent="0.2">
      <c r="A278">
        <v>12972554377</v>
      </c>
      <c r="B278">
        <v>409014212</v>
      </c>
      <c r="C278" s="1">
        <v>44455.397280092591</v>
      </c>
      <c r="D278" s="1">
        <v>44455.403252314813</v>
      </c>
      <c r="E278" t="s">
        <v>1137</v>
      </c>
      <c r="J278" s="22">
        <v>59801</v>
      </c>
      <c r="K278">
        <v>71</v>
      </c>
      <c r="L278" t="s">
        <v>89</v>
      </c>
      <c r="M278">
        <v>1</v>
      </c>
      <c r="N278" t="s">
        <v>25</v>
      </c>
      <c r="O278" t="s">
        <v>26</v>
      </c>
      <c r="Y278" t="s">
        <v>35</v>
      </c>
      <c r="AE278" t="s">
        <v>1292</v>
      </c>
      <c r="AG278" t="s">
        <v>35</v>
      </c>
      <c r="AH278" t="s">
        <v>36</v>
      </c>
      <c r="AO278" t="s">
        <v>84</v>
      </c>
      <c r="AR278" t="s">
        <v>44</v>
      </c>
      <c r="AS278" t="s">
        <v>45</v>
      </c>
      <c r="AX278" t="s">
        <v>49</v>
      </c>
      <c r="BA278" t="s">
        <v>52</v>
      </c>
      <c r="BG278" t="s">
        <v>57</v>
      </c>
      <c r="BI278" t="s">
        <v>59</v>
      </c>
      <c r="BS278" s="4" t="s">
        <v>1138</v>
      </c>
      <c r="BT278" s="4" t="s">
        <v>1139</v>
      </c>
    </row>
    <row r="279" spans="1:72" x14ac:dyDescent="0.2">
      <c r="A279">
        <v>12973201136</v>
      </c>
      <c r="B279">
        <v>409014212</v>
      </c>
      <c r="C279" s="1">
        <v>44455.579282407409</v>
      </c>
      <c r="D279" s="1">
        <v>44455.58662037037</v>
      </c>
      <c r="E279" t="s">
        <v>1089</v>
      </c>
      <c r="J279" s="22">
        <v>59801</v>
      </c>
      <c r="K279">
        <v>34</v>
      </c>
      <c r="L279" t="s">
        <v>83</v>
      </c>
      <c r="M279">
        <v>3</v>
      </c>
      <c r="N279" t="s">
        <v>25</v>
      </c>
      <c r="O279" t="s">
        <v>26</v>
      </c>
      <c r="W279" t="s">
        <v>34</v>
      </c>
      <c r="Y279" t="s">
        <v>35</v>
      </c>
      <c r="AE279" t="s">
        <v>1292</v>
      </c>
      <c r="AG279" t="s">
        <v>35</v>
      </c>
      <c r="AM279" t="s">
        <v>1292</v>
      </c>
      <c r="AO279" t="s">
        <v>69</v>
      </c>
      <c r="AQ279" t="s">
        <v>43</v>
      </c>
      <c r="AR279" t="s">
        <v>44</v>
      </c>
      <c r="AY279" t="s">
        <v>50</v>
      </c>
      <c r="BC279" t="s">
        <v>54</v>
      </c>
      <c r="BI279" t="s">
        <v>59</v>
      </c>
      <c r="BN279" t="s">
        <v>64</v>
      </c>
      <c r="BR279" s="4" t="s">
        <v>1090</v>
      </c>
      <c r="BS279" s="4" t="s">
        <v>1091</v>
      </c>
      <c r="BT279" s="4" t="s">
        <v>1092</v>
      </c>
    </row>
    <row r="280" spans="1:72" x14ac:dyDescent="0.2">
      <c r="A280">
        <v>12972507533</v>
      </c>
      <c r="B280">
        <v>409014212</v>
      </c>
      <c r="C280" s="1">
        <v>44455.390185185184</v>
      </c>
      <c r="D280" s="1">
        <v>44455.391793981478</v>
      </c>
      <c r="E280" t="s">
        <v>1141</v>
      </c>
      <c r="J280" s="22">
        <v>59864</v>
      </c>
      <c r="K280">
        <v>50</v>
      </c>
      <c r="L280" t="s">
        <v>141</v>
      </c>
      <c r="M280">
        <v>2</v>
      </c>
      <c r="N280" t="s">
        <v>25</v>
      </c>
      <c r="O280" t="s">
        <v>26</v>
      </c>
      <c r="Z280" t="s">
        <v>36</v>
      </c>
      <c r="AD280" t="s">
        <v>40</v>
      </c>
      <c r="AH280" t="s">
        <v>36</v>
      </c>
      <c r="AO280" t="s">
        <v>69</v>
      </c>
      <c r="AV280" t="s">
        <v>1142</v>
      </c>
      <c r="AW280" t="s">
        <v>48</v>
      </c>
      <c r="AY280" t="s">
        <v>50</v>
      </c>
      <c r="BQ280" t="s">
        <v>1143</v>
      </c>
      <c r="BR280" s="4" t="s">
        <v>1143</v>
      </c>
      <c r="BS280" s="4" t="s">
        <v>1144</v>
      </c>
      <c r="BT280" s="4" t="s">
        <v>1144</v>
      </c>
    </row>
    <row r="281" spans="1:72" s="6" customFormat="1" x14ac:dyDescent="0.2">
      <c r="A281" s="6">
        <v>12972467867</v>
      </c>
      <c r="B281" s="6">
        <v>409014212</v>
      </c>
      <c r="C281" s="11">
        <v>44455.380509259259</v>
      </c>
      <c r="D281" s="11">
        <v>44455.382511574076</v>
      </c>
      <c r="E281" s="6" t="s">
        <v>1149</v>
      </c>
      <c r="J281" s="24">
        <v>59701</v>
      </c>
      <c r="K281" s="6">
        <v>56</v>
      </c>
      <c r="L281" s="6" t="s">
        <v>358</v>
      </c>
      <c r="M281" s="6">
        <v>2</v>
      </c>
      <c r="N281" s="6" t="s">
        <v>25</v>
      </c>
      <c r="O281" s="6" t="s">
        <v>26</v>
      </c>
      <c r="Y281" s="6" t="s">
        <v>35</v>
      </c>
      <c r="Z281" s="6" t="s">
        <v>36</v>
      </c>
      <c r="AE281" s="6" t="s">
        <v>1292</v>
      </c>
      <c r="AG281" s="6" t="s">
        <v>35</v>
      </c>
      <c r="AH281" s="6" t="s">
        <v>36</v>
      </c>
      <c r="AJ281" s="6" t="s">
        <v>38</v>
      </c>
      <c r="AO281" s="6" t="s">
        <v>69</v>
      </c>
      <c r="AP281" s="6" t="s">
        <v>42</v>
      </c>
      <c r="AR281" s="6" t="s">
        <v>44</v>
      </c>
      <c r="AY281" s="6" t="s">
        <v>50</v>
      </c>
      <c r="BB281" s="6" t="s">
        <v>53</v>
      </c>
      <c r="BD281" s="6" t="s">
        <v>55</v>
      </c>
      <c r="BG281" s="6" t="s">
        <v>57</v>
      </c>
      <c r="BI281" s="6" t="s">
        <v>59</v>
      </c>
      <c r="BJ281" s="6" t="s">
        <v>60</v>
      </c>
      <c r="BP281" s="6" t="s">
        <v>66</v>
      </c>
    </row>
    <row r="282" spans="1:72" x14ac:dyDescent="0.2">
      <c r="A282">
        <v>12969866146</v>
      </c>
      <c r="B282">
        <v>409014212</v>
      </c>
      <c r="C282" s="1">
        <v>44454.524270833332</v>
      </c>
      <c r="D282" s="1">
        <v>44454.529664351852</v>
      </c>
      <c r="E282" t="s">
        <v>1171</v>
      </c>
      <c r="J282" s="22">
        <v>59802</v>
      </c>
      <c r="K282">
        <v>41</v>
      </c>
      <c r="L282" t="s">
        <v>89</v>
      </c>
      <c r="M282">
        <v>1</v>
      </c>
      <c r="N282" t="s">
        <v>25</v>
      </c>
      <c r="O282" t="s">
        <v>26</v>
      </c>
      <c r="Y282" t="s">
        <v>35</v>
      </c>
      <c r="Z282" t="s">
        <v>36</v>
      </c>
      <c r="AG282" t="s">
        <v>35</v>
      </c>
      <c r="AH282" t="s">
        <v>36</v>
      </c>
      <c r="AO282" t="s">
        <v>69</v>
      </c>
      <c r="AQ282" t="s">
        <v>43</v>
      </c>
      <c r="AR282" t="s">
        <v>44</v>
      </c>
      <c r="AY282" t="s">
        <v>50</v>
      </c>
      <c r="BA282" t="s">
        <v>52</v>
      </c>
      <c r="BG282" t="s">
        <v>57</v>
      </c>
      <c r="BI282" t="s">
        <v>59</v>
      </c>
      <c r="BS282" s="4" t="s">
        <v>1172</v>
      </c>
    </row>
    <row r="283" spans="1:72" x14ac:dyDescent="0.2">
      <c r="A283">
        <v>12969742268</v>
      </c>
      <c r="B283">
        <v>409014212</v>
      </c>
      <c r="C283" s="1">
        <v>44454.488587962966</v>
      </c>
      <c r="D283" s="1">
        <v>44454.496192129627</v>
      </c>
      <c r="E283" t="s">
        <v>1181</v>
      </c>
      <c r="J283" s="22">
        <v>59801</v>
      </c>
      <c r="K283">
        <v>45</v>
      </c>
      <c r="L283" t="s">
        <v>89</v>
      </c>
      <c r="M283">
        <v>2</v>
      </c>
      <c r="N283" t="s">
        <v>25</v>
      </c>
      <c r="O283" t="s">
        <v>26</v>
      </c>
      <c r="Y283" t="s">
        <v>35</v>
      </c>
      <c r="AD283" t="s">
        <v>40</v>
      </c>
      <c r="AG283" t="s">
        <v>35</v>
      </c>
      <c r="AH283" t="s">
        <v>36</v>
      </c>
      <c r="AO283" t="s">
        <v>69</v>
      </c>
      <c r="AV283" t="s">
        <v>1182</v>
      </c>
      <c r="AZ283" t="s">
        <v>51</v>
      </c>
      <c r="BC283" t="s">
        <v>54</v>
      </c>
      <c r="BH283" t="s">
        <v>58</v>
      </c>
      <c r="BJ283" t="s">
        <v>60</v>
      </c>
      <c r="BR283" s="4" t="s">
        <v>1183</v>
      </c>
      <c r="BS283" s="4" t="s">
        <v>1184</v>
      </c>
      <c r="BT283" s="4" t="s">
        <v>1185</v>
      </c>
    </row>
    <row r="284" spans="1:72" x14ac:dyDescent="0.2">
      <c r="A284">
        <v>12966614713</v>
      </c>
      <c r="B284">
        <v>409014212</v>
      </c>
      <c r="C284" s="1">
        <v>44453.513599537036</v>
      </c>
      <c r="D284" s="1">
        <v>44453.521469907406</v>
      </c>
      <c r="E284" t="s">
        <v>1202</v>
      </c>
      <c r="J284" s="22">
        <v>59825</v>
      </c>
      <c r="K284">
        <v>72</v>
      </c>
      <c r="L284" t="s">
        <v>68</v>
      </c>
      <c r="M284">
        <v>1</v>
      </c>
      <c r="N284" t="s">
        <v>25</v>
      </c>
      <c r="O284" t="s">
        <v>26</v>
      </c>
      <c r="Y284" t="s">
        <v>35</v>
      </c>
      <c r="Z284" t="s">
        <v>36</v>
      </c>
      <c r="AG284" t="s">
        <v>35</v>
      </c>
      <c r="AH284" t="s">
        <v>36</v>
      </c>
      <c r="AO284" t="s">
        <v>69</v>
      </c>
      <c r="AP284" t="s">
        <v>42</v>
      </c>
      <c r="AQ284" t="s">
        <v>43</v>
      </c>
      <c r="AY284" t="s">
        <v>50</v>
      </c>
      <c r="BB284" t="s">
        <v>53</v>
      </c>
      <c r="BG284" t="s">
        <v>57</v>
      </c>
      <c r="BJ284" t="s">
        <v>60</v>
      </c>
      <c r="BN284" t="s">
        <v>64</v>
      </c>
      <c r="BP284" t="s">
        <v>66</v>
      </c>
      <c r="BR284" s="4" t="s">
        <v>1203</v>
      </c>
      <c r="BS284" s="4" t="s">
        <v>1204</v>
      </c>
      <c r="BT284" s="4" t="s">
        <v>1205</v>
      </c>
    </row>
    <row r="285" spans="1:72" x14ac:dyDescent="0.2">
      <c r="A285">
        <v>12966595903</v>
      </c>
      <c r="B285">
        <v>409014212</v>
      </c>
      <c r="C285" s="1">
        <v>44453.511990740742</v>
      </c>
      <c r="D285" s="1">
        <v>44453.516423611109</v>
      </c>
      <c r="E285" t="s">
        <v>1206</v>
      </c>
      <c r="L285" t="s">
        <v>83</v>
      </c>
      <c r="M285">
        <v>2</v>
      </c>
      <c r="N285" t="s">
        <v>25</v>
      </c>
      <c r="O285" t="s">
        <v>26</v>
      </c>
      <c r="Y285" t="s">
        <v>35</v>
      </c>
      <c r="Z285" t="s">
        <v>36</v>
      </c>
      <c r="AD285" t="s">
        <v>40</v>
      </c>
      <c r="AE285" t="s">
        <v>1292</v>
      </c>
      <c r="AG285" t="s">
        <v>35</v>
      </c>
      <c r="AH285" t="s">
        <v>36</v>
      </c>
      <c r="AL285" t="s">
        <v>40</v>
      </c>
      <c r="AM285" t="s">
        <v>1292</v>
      </c>
      <c r="AO285" t="s">
        <v>69</v>
      </c>
      <c r="AQ285" t="s">
        <v>43</v>
      </c>
      <c r="AR285" t="s">
        <v>44</v>
      </c>
      <c r="AZ285" t="s">
        <v>51</v>
      </c>
      <c r="BA285" t="s">
        <v>52</v>
      </c>
      <c r="BD285" t="s">
        <v>55</v>
      </c>
      <c r="BH285" t="s">
        <v>58</v>
      </c>
      <c r="BM285" t="s">
        <v>63</v>
      </c>
      <c r="BR285" s="4" t="s">
        <v>1207</v>
      </c>
    </row>
    <row r="286" spans="1:72" x14ac:dyDescent="0.2">
      <c r="A286">
        <v>12966358922</v>
      </c>
      <c r="B286">
        <v>409014212</v>
      </c>
      <c r="C286" s="1">
        <v>44453.452835648146</v>
      </c>
      <c r="D286" s="1">
        <v>44453.457743055558</v>
      </c>
      <c r="E286" t="s">
        <v>1210</v>
      </c>
      <c r="J286" s="22">
        <v>59801</v>
      </c>
      <c r="K286">
        <v>47</v>
      </c>
      <c r="L286" t="s">
        <v>83</v>
      </c>
      <c r="M286">
        <v>3</v>
      </c>
      <c r="N286" t="s">
        <v>25</v>
      </c>
      <c r="O286" t="s">
        <v>26</v>
      </c>
      <c r="AD286" t="s">
        <v>40</v>
      </c>
      <c r="AE286" t="s">
        <v>1292</v>
      </c>
      <c r="AG286" t="s">
        <v>35</v>
      </c>
      <c r="AO286" t="s">
        <v>84</v>
      </c>
      <c r="AQ286" t="s">
        <v>43</v>
      </c>
      <c r="AR286" t="s">
        <v>44</v>
      </c>
      <c r="BA286" t="s">
        <v>52</v>
      </c>
      <c r="BB286" t="s">
        <v>53</v>
      </c>
      <c r="BC286" t="s">
        <v>54</v>
      </c>
      <c r="BJ286" t="s">
        <v>60</v>
      </c>
      <c r="BR286" s="4" t="s">
        <v>1211</v>
      </c>
      <c r="BS286" s="4" t="s">
        <v>1212</v>
      </c>
      <c r="BT286" s="4" t="s">
        <v>1213</v>
      </c>
    </row>
    <row r="287" spans="1:72" x14ac:dyDescent="0.2">
      <c r="A287">
        <v>12966340119</v>
      </c>
      <c r="B287">
        <v>409014212</v>
      </c>
      <c r="C287" s="1">
        <v>44453.446180555555</v>
      </c>
      <c r="D287" s="1">
        <v>44453.453229166669</v>
      </c>
      <c r="E287" t="s">
        <v>1214</v>
      </c>
      <c r="J287" s="22">
        <v>59804</v>
      </c>
      <c r="K287">
        <v>62</v>
      </c>
      <c r="L287" t="s">
        <v>83</v>
      </c>
      <c r="N287" t="s">
        <v>25</v>
      </c>
      <c r="O287" t="s">
        <v>26</v>
      </c>
      <c r="AD287" t="s">
        <v>40</v>
      </c>
      <c r="AE287" t="s">
        <v>1292</v>
      </c>
      <c r="AH287" t="s">
        <v>36</v>
      </c>
      <c r="AM287" t="s">
        <v>1292</v>
      </c>
      <c r="AO287" t="s">
        <v>69</v>
      </c>
      <c r="AS287" t="s">
        <v>45</v>
      </c>
      <c r="AT287" t="s">
        <v>46</v>
      </c>
      <c r="AX287" t="s">
        <v>49</v>
      </c>
      <c r="BB287" t="s">
        <v>53</v>
      </c>
      <c r="BI287" t="s">
        <v>59</v>
      </c>
      <c r="BM287" t="s">
        <v>63</v>
      </c>
      <c r="BR287" s="4" t="s">
        <v>1215</v>
      </c>
      <c r="BS287" s="4" t="s">
        <v>1216</v>
      </c>
      <c r="BT287" s="4" t="s">
        <v>1217</v>
      </c>
    </row>
    <row r="288" spans="1:72" x14ac:dyDescent="0.2">
      <c r="A288">
        <v>12966336703</v>
      </c>
      <c r="B288">
        <v>409014212</v>
      </c>
      <c r="C288" s="1">
        <v>44453.448703703703</v>
      </c>
      <c r="D288" s="1">
        <v>44453.452453703707</v>
      </c>
      <c r="E288" t="s">
        <v>1218</v>
      </c>
      <c r="J288" s="22">
        <v>59802</v>
      </c>
      <c r="K288">
        <v>46</v>
      </c>
      <c r="L288" t="s">
        <v>68</v>
      </c>
      <c r="M288">
        <v>3</v>
      </c>
      <c r="N288" t="s">
        <v>25</v>
      </c>
      <c r="O288" t="s">
        <v>26</v>
      </c>
      <c r="Y288" t="s">
        <v>35</v>
      </c>
      <c r="AD288" t="s">
        <v>40</v>
      </c>
      <c r="AG288" t="s">
        <v>35</v>
      </c>
      <c r="AL288" t="s">
        <v>40</v>
      </c>
      <c r="AO288" t="s">
        <v>69</v>
      </c>
      <c r="AQ288" t="s">
        <v>43</v>
      </c>
      <c r="AU288" t="s">
        <v>47</v>
      </c>
      <c r="AZ288" t="s">
        <v>51</v>
      </c>
      <c r="BD288" t="s">
        <v>55</v>
      </c>
      <c r="BH288" t="s">
        <v>58</v>
      </c>
      <c r="BN288" t="s">
        <v>64</v>
      </c>
      <c r="BR288" s="4" t="s">
        <v>1219</v>
      </c>
      <c r="BS288" s="4" t="s">
        <v>1220</v>
      </c>
      <c r="BT288" s="4" t="s">
        <v>1221</v>
      </c>
    </row>
    <row r="289" spans="1:72" x14ac:dyDescent="0.2">
      <c r="A289">
        <v>12966324245</v>
      </c>
      <c r="B289">
        <v>409014212</v>
      </c>
      <c r="C289" s="1">
        <v>44453.445833333331</v>
      </c>
      <c r="D289" s="1">
        <v>44453.449444444443</v>
      </c>
      <c r="E289" t="s">
        <v>1222</v>
      </c>
      <c r="J289" s="22">
        <v>59802</v>
      </c>
      <c r="K289">
        <v>24</v>
      </c>
      <c r="L289" t="s">
        <v>141</v>
      </c>
      <c r="M289">
        <v>1</v>
      </c>
      <c r="N289" t="s">
        <v>25</v>
      </c>
      <c r="O289" t="s">
        <v>26</v>
      </c>
      <c r="Y289" t="s">
        <v>35</v>
      </c>
      <c r="AE289" t="s">
        <v>1292</v>
      </c>
      <c r="AG289" t="s">
        <v>35</v>
      </c>
      <c r="AH289" t="s">
        <v>36</v>
      </c>
      <c r="AO289" t="s">
        <v>84</v>
      </c>
      <c r="AR289" t="s">
        <v>44</v>
      </c>
      <c r="AT289" t="s">
        <v>46</v>
      </c>
      <c r="BB289" t="s">
        <v>53</v>
      </c>
      <c r="BC289" t="s">
        <v>54</v>
      </c>
      <c r="BI289" t="s">
        <v>59</v>
      </c>
      <c r="BM289" t="s">
        <v>63</v>
      </c>
      <c r="BR289" s="4" t="s">
        <v>1223</v>
      </c>
      <c r="BS289" s="4" t="s">
        <v>1224</v>
      </c>
      <c r="BT289" s="4" t="s">
        <v>1225</v>
      </c>
    </row>
    <row r="290" spans="1:72" x14ac:dyDescent="0.2">
      <c r="A290">
        <v>12966323758</v>
      </c>
      <c r="B290">
        <v>409014212</v>
      </c>
      <c r="C290" s="1">
        <v>44453.445092592592</v>
      </c>
      <c r="D290" s="1">
        <v>44453.449328703704</v>
      </c>
      <c r="E290" t="s">
        <v>1226</v>
      </c>
      <c r="J290" s="22">
        <v>59802</v>
      </c>
      <c r="K290">
        <v>46</v>
      </c>
      <c r="L290" t="s">
        <v>89</v>
      </c>
      <c r="M290">
        <v>2</v>
      </c>
      <c r="N290" t="s">
        <v>25</v>
      </c>
      <c r="O290" t="s">
        <v>26</v>
      </c>
      <c r="Y290" t="s">
        <v>35</v>
      </c>
      <c r="AC290" t="s">
        <v>39</v>
      </c>
      <c r="AD290" t="s">
        <v>40</v>
      </c>
      <c r="AE290" t="s">
        <v>1292</v>
      </c>
      <c r="AG290" t="s">
        <v>35</v>
      </c>
      <c r="AL290" t="s">
        <v>40</v>
      </c>
      <c r="AM290" t="s">
        <v>1292</v>
      </c>
      <c r="AO290" t="s">
        <v>84</v>
      </c>
      <c r="AR290" t="s">
        <v>44</v>
      </c>
      <c r="AS290" t="s">
        <v>45</v>
      </c>
      <c r="AY290" t="s">
        <v>50</v>
      </c>
      <c r="BC290" t="s">
        <v>54</v>
      </c>
      <c r="BH290" t="s">
        <v>58</v>
      </c>
      <c r="BK290" t="s">
        <v>61</v>
      </c>
      <c r="BR290" s="4" t="s">
        <v>1227</v>
      </c>
      <c r="BS290" s="4" t="s">
        <v>1228</v>
      </c>
      <c r="BT290" s="4" t="s">
        <v>1229</v>
      </c>
    </row>
    <row r="291" spans="1:72" x14ac:dyDescent="0.2">
      <c r="A291">
        <v>12964144919</v>
      </c>
      <c r="B291">
        <v>409014212</v>
      </c>
      <c r="C291" s="1">
        <v>44452.72519675926</v>
      </c>
      <c r="D291" s="1">
        <v>44452.728159722225</v>
      </c>
      <c r="E291" t="s">
        <v>1238</v>
      </c>
      <c r="J291" s="22">
        <v>59803</v>
      </c>
      <c r="K291">
        <v>54</v>
      </c>
      <c r="L291" t="s">
        <v>76</v>
      </c>
      <c r="M291">
        <v>4</v>
      </c>
      <c r="N291" t="s">
        <v>25</v>
      </c>
      <c r="O291" t="s">
        <v>26</v>
      </c>
      <c r="Z291" t="s">
        <v>36</v>
      </c>
      <c r="AE291" t="s">
        <v>1292</v>
      </c>
      <c r="AG291" t="s">
        <v>35</v>
      </c>
      <c r="AH291" t="s">
        <v>36</v>
      </c>
      <c r="AO291" t="s">
        <v>84</v>
      </c>
      <c r="AR291" t="s">
        <v>44</v>
      </c>
      <c r="AS291" t="s">
        <v>45</v>
      </c>
      <c r="BA291" t="s">
        <v>52</v>
      </c>
      <c r="BD291" t="s">
        <v>55</v>
      </c>
      <c r="BI291" t="s">
        <v>59</v>
      </c>
      <c r="BJ291" t="s">
        <v>60</v>
      </c>
    </row>
    <row r="292" spans="1:72" x14ac:dyDescent="0.2">
      <c r="A292">
        <v>12963812247</v>
      </c>
      <c r="B292">
        <v>409014212</v>
      </c>
      <c r="C292" s="1">
        <v>44452.623055555552</v>
      </c>
      <c r="D292" s="1">
        <v>44452.631805555553</v>
      </c>
      <c r="E292" t="s">
        <v>1239</v>
      </c>
      <c r="J292" s="22">
        <v>59801</v>
      </c>
      <c r="K292">
        <v>32</v>
      </c>
      <c r="L292" t="s">
        <v>89</v>
      </c>
      <c r="M292">
        <v>3</v>
      </c>
      <c r="N292" t="s">
        <v>25</v>
      </c>
      <c r="O292" t="s">
        <v>26</v>
      </c>
      <c r="Y292" t="s">
        <v>35</v>
      </c>
      <c r="AD292" t="s">
        <v>40</v>
      </c>
      <c r="AG292" t="s">
        <v>35</v>
      </c>
      <c r="AO292" t="s">
        <v>69</v>
      </c>
      <c r="AS292" t="s">
        <v>45</v>
      </c>
      <c r="AT292" t="s">
        <v>46</v>
      </c>
      <c r="AY292" t="s">
        <v>50</v>
      </c>
      <c r="AZ292" t="s">
        <v>51</v>
      </c>
      <c r="BH292" t="s">
        <v>58</v>
      </c>
      <c r="BP292" t="s">
        <v>66</v>
      </c>
      <c r="BR292" s="4" t="s">
        <v>1240</v>
      </c>
      <c r="BS292" s="4" t="s">
        <v>1241</v>
      </c>
      <c r="BT292" s="4" t="s">
        <v>1242</v>
      </c>
    </row>
    <row r="293" spans="1:72" x14ac:dyDescent="0.2">
      <c r="A293">
        <v>12963446652</v>
      </c>
      <c r="B293">
        <v>409014212</v>
      </c>
      <c r="C293" s="1">
        <v>44452.525972222225</v>
      </c>
      <c r="D293" s="1">
        <v>44452.528993055559</v>
      </c>
      <c r="E293" t="s">
        <v>1249</v>
      </c>
      <c r="J293" s="22">
        <v>59802</v>
      </c>
      <c r="K293">
        <v>50</v>
      </c>
      <c r="L293" t="s">
        <v>89</v>
      </c>
      <c r="M293">
        <v>5</v>
      </c>
      <c r="N293" t="s">
        <v>25</v>
      </c>
      <c r="O293" t="s">
        <v>26</v>
      </c>
      <c r="Y293" t="s">
        <v>35</v>
      </c>
      <c r="AD293" t="s">
        <v>40</v>
      </c>
      <c r="AE293" t="s">
        <v>1292</v>
      </c>
      <c r="AG293" t="s">
        <v>35</v>
      </c>
      <c r="AL293" t="s">
        <v>40</v>
      </c>
      <c r="AO293" t="s">
        <v>84</v>
      </c>
      <c r="AQ293" t="s">
        <v>43</v>
      </c>
      <c r="AT293" t="s">
        <v>46</v>
      </c>
      <c r="AX293" t="s">
        <v>49</v>
      </c>
      <c r="AY293" t="s">
        <v>50</v>
      </c>
      <c r="AZ293" t="s">
        <v>51</v>
      </c>
      <c r="BA293" t="s">
        <v>52</v>
      </c>
      <c r="BC293" t="s">
        <v>54</v>
      </c>
      <c r="BH293" t="s">
        <v>58</v>
      </c>
      <c r="BM293" t="s">
        <v>63</v>
      </c>
      <c r="BR293" s="4" t="s">
        <v>1250</v>
      </c>
      <c r="BS293" s="4" t="s">
        <v>1251</v>
      </c>
      <c r="BT293" s="4" t="s">
        <v>1252</v>
      </c>
    </row>
    <row r="294" spans="1:72" x14ac:dyDescent="0.2">
      <c r="A294">
        <v>13028178825</v>
      </c>
      <c r="B294">
        <v>409014212</v>
      </c>
      <c r="C294" s="1">
        <v>44476.644293981481</v>
      </c>
      <c r="D294" s="1">
        <v>44476.650775462964</v>
      </c>
      <c r="E294" t="s">
        <v>82</v>
      </c>
      <c r="J294" s="22">
        <v>59801</v>
      </c>
      <c r="K294">
        <v>61</v>
      </c>
      <c r="L294" t="s">
        <v>83</v>
      </c>
      <c r="M294">
        <v>2</v>
      </c>
      <c r="N294" t="s">
        <v>25</v>
      </c>
      <c r="Z294" t="s">
        <v>36</v>
      </c>
      <c r="AE294" t="s">
        <v>1292</v>
      </c>
      <c r="AG294" t="s">
        <v>35</v>
      </c>
      <c r="AH294" t="s">
        <v>36</v>
      </c>
      <c r="AO294" t="s">
        <v>84</v>
      </c>
      <c r="AP294" t="s">
        <v>42</v>
      </c>
      <c r="AS294" t="s">
        <v>45</v>
      </c>
      <c r="AY294" t="s">
        <v>50</v>
      </c>
      <c r="BA294" t="s">
        <v>52</v>
      </c>
      <c r="BI294" t="s">
        <v>59</v>
      </c>
      <c r="BJ294" t="s">
        <v>60</v>
      </c>
      <c r="BR294" s="4" t="s">
        <v>85</v>
      </c>
      <c r="BS294" s="4" t="s">
        <v>86</v>
      </c>
      <c r="BT294" s="4" t="s">
        <v>87</v>
      </c>
    </row>
    <row r="295" spans="1:72" x14ac:dyDescent="0.2">
      <c r="A295">
        <v>13026683978</v>
      </c>
      <c r="B295">
        <v>409014212</v>
      </c>
      <c r="C295" s="1">
        <v>44476.285185185188</v>
      </c>
      <c r="D295" s="1">
        <v>44476.290416666663</v>
      </c>
      <c r="E295" t="s">
        <v>95</v>
      </c>
      <c r="J295" s="22">
        <v>59823</v>
      </c>
      <c r="K295">
        <v>56</v>
      </c>
      <c r="L295" t="s">
        <v>89</v>
      </c>
      <c r="M295">
        <v>2</v>
      </c>
      <c r="N295" t="s">
        <v>25</v>
      </c>
      <c r="Y295" t="s">
        <v>35</v>
      </c>
      <c r="AD295" t="s">
        <v>40</v>
      </c>
      <c r="AG295" t="s">
        <v>35</v>
      </c>
      <c r="AO295" t="s">
        <v>69</v>
      </c>
      <c r="AR295" t="s">
        <v>44</v>
      </c>
      <c r="AS295" t="s">
        <v>45</v>
      </c>
      <c r="AY295" t="s">
        <v>50</v>
      </c>
      <c r="BA295" t="s">
        <v>52</v>
      </c>
      <c r="BH295" t="s">
        <v>58</v>
      </c>
      <c r="BP295" t="s">
        <v>66</v>
      </c>
      <c r="BR295" s="4" t="s">
        <v>96</v>
      </c>
      <c r="BS295" s="4" t="s">
        <v>97</v>
      </c>
      <c r="BT295" s="4" t="s">
        <v>98</v>
      </c>
    </row>
    <row r="296" spans="1:72" x14ac:dyDescent="0.2">
      <c r="A296">
        <v>13024601599</v>
      </c>
      <c r="B296">
        <v>409014212</v>
      </c>
      <c r="C296" s="1">
        <v>44475.546354166669</v>
      </c>
      <c r="D296" s="1">
        <v>44475.549722222226</v>
      </c>
      <c r="E296" t="s">
        <v>106</v>
      </c>
      <c r="J296" s="22">
        <v>59802</v>
      </c>
      <c r="K296">
        <v>25</v>
      </c>
      <c r="L296" t="s">
        <v>68</v>
      </c>
      <c r="M296">
        <v>1</v>
      </c>
      <c r="N296" t="s">
        <v>25</v>
      </c>
      <c r="Y296" t="s">
        <v>35</v>
      </c>
      <c r="AG296" t="s">
        <v>35</v>
      </c>
      <c r="AO296" t="s">
        <v>84</v>
      </c>
      <c r="AP296" t="s">
        <v>42</v>
      </c>
      <c r="AR296" t="s">
        <v>44</v>
      </c>
      <c r="BA296" t="s">
        <v>52</v>
      </c>
      <c r="BB296" t="s">
        <v>53</v>
      </c>
      <c r="BI296" t="s">
        <v>59</v>
      </c>
      <c r="BO296" t="s">
        <v>65</v>
      </c>
      <c r="BR296" s="4" t="s">
        <v>107</v>
      </c>
      <c r="BS296" s="4" t="s">
        <v>108</v>
      </c>
      <c r="BT296" s="4" t="s">
        <v>109</v>
      </c>
    </row>
    <row r="297" spans="1:72" x14ac:dyDescent="0.2">
      <c r="A297">
        <v>13022377935</v>
      </c>
      <c r="B297">
        <v>409014212</v>
      </c>
      <c r="C297" s="1">
        <v>44474.867627314816</v>
      </c>
      <c r="D297" s="1">
        <v>44474.878645833334</v>
      </c>
      <c r="E297" t="s">
        <v>119</v>
      </c>
      <c r="J297" s="22">
        <v>59804</v>
      </c>
      <c r="K297">
        <v>80</v>
      </c>
      <c r="L297" t="s">
        <v>89</v>
      </c>
      <c r="M297">
        <v>3</v>
      </c>
      <c r="N297" t="s">
        <v>25</v>
      </c>
      <c r="Y297" t="s">
        <v>35</v>
      </c>
      <c r="AE297" t="s">
        <v>1292</v>
      </c>
      <c r="AG297" t="s">
        <v>35</v>
      </c>
      <c r="AH297" t="s">
        <v>36</v>
      </c>
      <c r="AO297" t="s">
        <v>69</v>
      </c>
      <c r="AP297" t="s">
        <v>42</v>
      </c>
      <c r="AR297" t="s">
        <v>44</v>
      </c>
      <c r="AX297" t="s">
        <v>49</v>
      </c>
      <c r="BC297" t="s">
        <v>54</v>
      </c>
      <c r="BH297" t="s">
        <v>58</v>
      </c>
      <c r="BP297" t="s">
        <v>66</v>
      </c>
      <c r="BS297" s="4" t="s">
        <v>120</v>
      </c>
      <c r="BT297" s="4" t="s">
        <v>121</v>
      </c>
    </row>
    <row r="298" spans="1:72" x14ac:dyDescent="0.2">
      <c r="A298">
        <v>13021924272</v>
      </c>
      <c r="B298">
        <v>409014212</v>
      </c>
      <c r="C298" s="1">
        <v>44474.704155092593</v>
      </c>
      <c r="D298" s="1">
        <v>44474.718668981484</v>
      </c>
      <c r="E298" t="s">
        <v>130</v>
      </c>
      <c r="J298" s="22">
        <v>59801</v>
      </c>
      <c r="K298">
        <v>55</v>
      </c>
      <c r="L298" t="s">
        <v>89</v>
      </c>
      <c r="M298">
        <v>2</v>
      </c>
      <c r="N298" t="s">
        <v>25</v>
      </c>
      <c r="Y298" t="s">
        <v>35</v>
      </c>
      <c r="AE298" t="s">
        <v>1292</v>
      </c>
      <c r="AG298" t="s">
        <v>35</v>
      </c>
      <c r="AM298" t="s">
        <v>1292</v>
      </c>
      <c r="AO298" t="s">
        <v>69</v>
      </c>
      <c r="AR298" t="s">
        <v>44</v>
      </c>
      <c r="AS298" t="s">
        <v>45</v>
      </c>
      <c r="BA298" t="s">
        <v>52</v>
      </c>
      <c r="BC298" t="s">
        <v>54</v>
      </c>
      <c r="BH298" t="s">
        <v>58</v>
      </c>
      <c r="BI298" t="s">
        <v>59</v>
      </c>
      <c r="BR298" s="4" t="s">
        <v>131</v>
      </c>
      <c r="BS298" s="4" t="s">
        <v>132</v>
      </c>
      <c r="BT298" s="4" t="s">
        <v>133</v>
      </c>
    </row>
    <row r="299" spans="1:72" x14ac:dyDescent="0.2">
      <c r="A299">
        <v>13021435897</v>
      </c>
      <c r="B299">
        <v>409014212</v>
      </c>
      <c r="C299" s="1">
        <v>44474.581273148149</v>
      </c>
      <c r="D299" s="1">
        <v>44474.583645833336</v>
      </c>
      <c r="E299" t="s">
        <v>135</v>
      </c>
      <c r="J299" s="22">
        <v>59802</v>
      </c>
      <c r="K299">
        <v>27</v>
      </c>
      <c r="L299" t="s">
        <v>89</v>
      </c>
      <c r="M299">
        <v>1</v>
      </c>
      <c r="N299" t="s">
        <v>25</v>
      </c>
      <c r="Y299" t="s">
        <v>35</v>
      </c>
      <c r="AE299" t="s">
        <v>1292</v>
      </c>
      <c r="AG299" t="s">
        <v>35</v>
      </c>
      <c r="AO299" t="s">
        <v>136</v>
      </c>
      <c r="AR299" t="s">
        <v>44</v>
      </c>
      <c r="AS299" t="s">
        <v>45</v>
      </c>
      <c r="BA299" t="s">
        <v>52</v>
      </c>
      <c r="BE299" t="s">
        <v>56</v>
      </c>
      <c r="BG299" t="s">
        <v>57</v>
      </c>
      <c r="BJ299" t="s">
        <v>60</v>
      </c>
      <c r="BR299" s="4" t="s">
        <v>137</v>
      </c>
      <c r="BS299" s="4" t="s">
        <v>138</v>
      </c>
      <c r="BT299" s="4" t="s">
        <v>139</v>
      </c>
    </row>
    <row r="300" spans="1:72" x14ac:dyDescent="0.2">
      <c r="A300">
        <v>13020995586</v>
      </c>
      <c r="B300">
        <v>409014212</v>
      </c>
      <c r="C300" s="1">
        <v>44474.473495370374</v>
      </c>
      <c r="D300" s="1">
        <v>44474.477349537039</v>
      </c>
      <c r="E300" t="s">
        <v>140</v>
      </c>
      <c r="J300" s="22">
        <v>59802</v>
      </c>
      <c r="K300">
        <v>63</v>
      </c>
      <c r="L300" t="s">
        <v>141</v>
      </c>
      <c r="M300">
        <v>2</v>
      </c>
      <c r="N300" t="s">
        <v>25</v>
      </c>
      <c r="Z300" t="s">
        <v>36</v>
      </c>
      <c r="AH300" t="s">
        <v>36</v>
      </c>
      <c r="AO300" t="s">
        <v>84</v>
      </c>
      <c r="AR300" t="s">
        <v>44</v>
      </c>
      <c r="AS300" t="s">
        <v>45</v>
      </c>
      <c r="AX300" t="s">
        <v>49</v>
      </c>
      <c r="AY300" t="s">
        <v>50</v>
      </c>
      <c r="BH300" t="s">
        <v>58</v>
      </c>
      <c r="BI300" t="s">
        <v>59</v>
      </c>
    </row>
    <row r="301" spans="1:72" x14ac:dyDescent="0.2">
      <c r="A301">
        <v>12972541743</v>
      </c>
      <c r="B301">
        <v>409014212</v>
      </c>
      <c r="C301" s="1">
        <v>44455.393368055556</v>
      </c>
      <c r="D301" s="1">
        <v>44455.400092592594</v>
      </c>
      <c r="E301" t="s">
        <v>1140</v>
      </c>
      <c r="J301" s="22">
        <v>59802</v>
      </c>
      <c r="K301">
        <v>24</v>
      </c>
      <c r="L301" t="s">
        <v>68</v>
      </c>
      <c r="M301">
        <v>2</v>
      </c>
      <c r="N301" t="s">
        <v>25</v>
      </c>
      <c r="O301" t="s">
        <v>26</v>
      </c>
      <c r="W301" t="s">
        <v>34</v>
      </c>
      <c r="Y301" t="s">
        <v>35</v>
      </c>
      <c r="Z301" t="s">
        <v>36</v>
      </c>
      <c r="AE301" t="s">
        <v>1292</v>
      </c>
      <c r="AG301" t="s">
        <v>35</v>
      </c>
      <c r="AH301" t="s">
        <v>36</v>
      </c>
      <c r="AO301" t="s">
        <v>84</v>
      </c>
      <c r="AQ301" t="s">
        <v>43</v>
      </c>
      <c r="AR301" t="s">
        <v>44</v>
      </c>
      <c r="AT301" t="s">
        <v>46</v>
      </c>
      <c r="BA301" t="s">
        <v>52</v>
      </c>
      <c r="BB301" t="s">
        <v>53</v>
      </c>
      <c r="BE301" t="s">
        <v>56</v>
      </c>
      <c r="BG301" t="s">
        <v>57</v>
      </c>
    </row>
    <row r="302" spans="1:72" x14ac:dyDescent="0.2">
      <c r="A302">
        <v>13020226853</v>
      </c>
      <c r="B302">
        <v>409014212</v>
      </c>
      <c r="C302" s="1">
        <v>44474.302407407406</v>
      </c>
      <c r="D302" s="1">
        <v>44474.309583333335</v>
      </c>
      <c r="E302" t="s">
        <v>189</v>
      </c>
      <c r="J302" s="22">
        <v>59804</v>
      </c>
      <c r="K302">
        <v>53</v>
      </c>
      <c r="L302" t="s">
        <v>89</v>
      </c>
      <c r="M302">
        <v>3</v>
      </c>
      <c r="N302" t="s">
        <v>25</v>
      </c>
      <c r="Y302" t="s">
        <v>35</v>
      </c>
      <c r="AE302" t="s">
        <v>1292</v>
      </c>
      <c r="AG302" t="s">
        <v>35</v>
      </c>
      <c r="AH302" t="s">
        <v>36</v>
      </c>
      <c r="AO302" t="s">
        <v>69</v>
      </c>
      <c r="AP302" t="s">
        <v>42</v>
      </c>
      <c r="AR302" t="s">
        <v>44</v>
      </c>
      <c r="AY302" t="s">
        <v>50</v>
      </c>
      <c r="BB302" t="s">
        <v>53</v>
      </c>
      <c r="BP302" t="s">
        <v>66</v>
      </c>
      <c r="BQ302" t="s">
        <v>190</v>
      </c>
      <c r="BR302" s="4" t="s">
        <v>191</v>
      </c>
      <c r="BS302" s="4" t="s">
        <v>192</v>
      </c>
      <c r="BT302" s="4" t="s">
        <v>193</v>
      </c>
    </row>
    <row r="303" spans="1:72" x14ac:dyDescent="0.2">
      <c r="A303">
        <v>13015844748</v>
      </c>
      <c r="B303">
        <v>409014212</v>
      </c>
      <c r="C303" s="1">
        <v>44472.835543981484</v>
      </c>
      <c r="D303" s="1">
        <v>44472.841203703705</v>
      </c>
      <c r="E303" t="s">
        <v>199</v>
      </c>
      <c r="J303" s="22">
        <v>59801</v>
      </c>
      <c r="K303">
        <v>76</v>
      </c>
      <c r="L303" t="s">
        <v>68</v>
      </c>
      <c r="M303">
        <v>1</v>
      </c>
      <c r="N303" t="s">
        <v>25</v>
      </c>
      <c r="AE303" t="s">
        <v>1292</v>
      </c>
      <c r="AM303" t="s">
        <v>1292</v>
      </c>
      <c r="AO303" t="s">
        <v>69</v>
      </c>
      <c r="AP303" t="s">
        <v>42</v>
      </c>
      <c r="AS303" t="s">
        <v>45</v>
      </c>
      <c r="BA303" t="s">
        <v>52</v>
      </c>
      <c r="BD303" t="s">
        <v>55</v>
      </c>
      <c r="BE303" t="s">
        <v>56</v>
      </c>
      <c r="BP303" t="s">
        <v>66</v>
      </c>
      <c r="BR303" s="4" t="s">
        <v>200</v>
      </c>
      <c r="BS303" s="4" t="s">
        <v>201</v>
      </c>
      <c r="BT303" s="4" t="s">
        <v>202</v>
      </c>
    </row>
    <row r="304" spans="1:72" x14ac:dyDescent="0.2">
      <c r="A304">
        <v>13013137524</v>
      </c>
      <c r="B304">
        <v>409014212</v>
      </c>
      <c r="C304" s="1">
        <v>44470.884594907409</v>
      </c>
      <c r="D304" s="1">
        <v>44470.887685185182</v>
      </c>
      <c r="E304" t="s">
        <v>203</v>
      </c>
      <c r="J304" s="22">
        <v>59823</v>
      </c>
      <c r="K304">
        <v>67</v>
      </c>
      <c r="L304" t="s">
        <v>141</v>
      </c>
      <c r="M304">
        <v>2</v>
      </c>
      <c r="N304" t="s">
        <v>25</v>
      </c>
      <c r="Z304" t="s">
        <v>36</v>
      </c>
      <c r="AE304" t="s">
        <v>1292</v>
      </c>
      <c r="AH304" t="s">
        <v>36</v>
      </c>
      <c r="AM304" t="s">
        <v>1292</v>
      </c>
      <c r="AO304" t="s">
        <v>84</v>
      </c>
      <c r="AQ304" t="s">
        <v>43</v>
      </c>
      <c r="AS304" t="s">
        <v>45</v>
      </c>
      <c r="AW304" t="s">
        <v>48</v>
      </c>
      <c r="AX304" t="s">
        <v>49</v>
      </c>
      <c r="AY304" t="s">
        <v>50</v>
      </c>
      <c r="BH304" t="s">
        <v>58</v>
      </c>
      <c r="BN304" t="s">
        <v>64</v>
      </c>
    </row>
    <row r="305" spans="1:72" x14ac:dyDescent="0.2">
      <c r="A305">
        <v>13006878974</v>
      </c>
      <c r="B305">
        <v>409014212</v>
      </c>
      <c r="C305" s="1">
        <v>44468.783229166664</v>
      </c>
      <c r="D305" s="1">
        <v>44468.785520833335</v>
      </c>
      <c r="E305" t="s">
        <v>204</v>
      </c>
      <c r="J305" s="22">
        <v>59802</v>
      </c>
      <c r="K305">
        <v>24</v>
      </c>
      <c r="L305" t="s">
        <v>83</v>
      </c>
      <c r="M305">
        <v>1</v>
      </c>
      <c r="N305" t="s">
        <v>25</v>
      </c>
      <c r="Y305" t="s">
        <v>35</v>
      </c>
      <c r="AD305" t="s">
        <v>40</v>
      </c>
      <c r="AE305" t="s">
        <v>1292</v>
      </c>
      <c r="AG305" t="s">
        <v>35</v>
      </c>
      <c r="AJ305" t="s">
        <v>38</v>
      </c>
      <c r="AM305" t="s">
        <v>1292</v>
      </c>
      <c r="AO305" t="s">
        <v>84</v>
      </c>
      <c r="AS305" t="s">
        <v>45</v>
      </c>
      <c r="AT305" t="s">
        <v>46</v>
      </c>
      <c r="BB305" t="s">
        <v>53</v>
      </c>
      <c r="BC305" t="s">
        <v>54</v>
      </c>
      <c r="BI305" t="s">
        <v>59</v>
      </c>
      <c r="BO305" t="s">
        <v>65</v>
      </c>
    </row>
    <row r="306" spans="1:72" x14ac:dyDescent="0.2">
      <c r="A306">
        <v>13005023303</v>
      </c>
      <c r="B306">
        <v>409014212</v>
      </c>
      <c r="C306" s="1">
        <v>44468.362303240741</v>
      </c>
      <c r="D306" s="1">
        <v>44468.364386574074</v>
      </c>
      <c r="E306" t="s">
        <v>239</v>
      </c>
      <c r="J306" s="22">
        <v>59803</v>
      </c>
      <c r="K306">
        <v>29</v>
      </c>
      <c r="L306" t="s">
        <v>83</v>
      </c>
      <c r="M306">
        <v>5</v>
      </c>
      <c r="N306" t="s">
        <v>25</v>
      </c>
      <c r="Y306" t="s">
        <v>35</v>
      </c>
      <c r="Z306" t="s">
        <v>36</v>
      </c>
      <c r="AG306" t="s">
        <v>35</v>
      </c>
      <c r="AH306" t="s">
        <v>36</v>
      </c>
      <c r="AO306" t="s">
        <v>84</v>
      </c>
      <c r="AS306" t="s">
        <v>45</v>
      </c>
      <c r="AT306" t="s">
        <v>46</v>
      </c>
      <c r="AY306" t="s">
        <v>50</v>
      </c>
      <c r="AZ306" t="s">
        <v>51</v>
      </c>
      <c r="BH306" t="s">
        <v>58</v>
      </c>
      <c r="BL306" t="s">
        <v>62</v>
      </c>
    </row>
    <row r="307" spans="1:72" x14ac:dyDescent="0.2">
      <c r="A307">
        <v>13004816891</v>
      </c>
      <c r="B307">
        <v>409014212</v>
      </c>
      <c r="C307" s="1">
        <v>44468.315636574072</v>
      </c>
      <c r="D307" s="1">
        <v>44468.318379629629</v>
      </c>
      <c r="E307" t="s">
        <v>248</v>
      </c>
      <c r="BI307" t="s">
        <v>59</v>
      </c>
      <c r="BJ307" t="s">
        <v>60</v>
      </c>
      <c r="BR307" s="4" t="s">
        <v>249</v>
      </c>
      <c r="BS307" s="4" t="s">
        <v>250</v>
      </c>
      <c r="BT307" s="4" t="s">
        <v>251</v>
      </c>
    </row>
    <row r="308" spans="1:72" x14ac:dyDescent="0.2">
      <c r="A308">
        <v>13004156049</v>
      </c>
      <c r="B308">
        <v>409014212</v>
      </c>
      <c r="C308" s="1">
        <v>44468.107025462959</v>
      </c>
      <c r="D308" s="1">
        <v>44468.108229166668</v>
      </c>
      <c r="E308" t="s">
        <v>256</v>
      </c>
      <c r="J308" s="22">
        <v>59808</v>
      </c>
      <c r="K308">
        <v>37</v>
      </c>
      <c r="L308" t="s">
        <v>141</v>
      </c>
      <c r="M308">
        <v>2</v>
      </c>
      <c r="N308" t="s">
        <v>25</v>
      </c>
      <c r="Z308" t="s">
        <v>36</v>
      </c>
      <c r="AH308" t="s">
        <v>36</v>
      </c>
      <c r="AO308" t="s">
        <v>69</v>
      </c>
      <c r="AQ308" t="s">
        <v>43</v>
      </c>
      <c r="AW308" t="s">
        <v>48</v>
      </c>
      <c r="BH308" t="s">
        <v>58</v>
      </c>
      <c r="BI308" t="s">
        <v>59</v>
      </c>
    </row>
    <row r="309" spans="1:72" x14ac:dyDescent="0.2">
      <c r="A309">
        <v>13020795800</v>
      </c>
      <c r="B309">
        <v>409014212</v>
      </c>
      <c r="C309" s="1">
        <v>44474.418020833335</v>
      </c>
      <c r="D309" s="1">
        <v>44474.431041666663</v>
      </c>
      <c r="E309" t="s">
        <v>144</v>
      </c>
      <c r="J309" s="22">
        <v>59802</v>
      </c>
      <c r="K309">
        <v>31</v>
      </c>
      <c r="L309" t="s">
        <v>89</v>
      </c>
      <c r="M309">
        <v>2</v>
      </c>
      <c r="N309" t="s">
        <v>25</v>
      </c>
      <c r="W309" t="s">
        <v>34</v>
      </c>
      <c r="Y309" t="s">
        <v>35</v>
      </c>
      <c r="Z309" t="s">
        <v>36</v>
      </c>
      <c r="AE309" t="s">
        <v>1292</v>
      </c>
      <c r="AG309" t="s">
        <v>35</v>
      </c>
      <c r="AH309" t="s">
        <v>36</v>
      </c>
      <c r="AM309" t="s">
        <v>1292</v>
      </c>
      <c r="AO309" t="s">
        <v>84</v>
      </c>
      <c r="AR309" t="s">
        <v>44</v>
      </c>
      <c r="AS309" t="s">
        <v>45</v>
      </c>
      <c r="AX309" t="s">
        <v>49</v>
      </c>
      <c r="AY309" t="s">
        <v>50</v>
      </c>
      <c r="AZ309" t="s">
        <v>51</v>
      </c>
      <c r="BH309" t="s">
        <v>58</v>
      </c>
      <c r="BL309" t="s">
        <v>62</v>
      </c>
      <c r="BP309" t="s">
        <v>66</v>
      </c>
    </row>
    <row r="310" spans="1:72" x14ac:dyDescent="0.2">
      <c r="A310">
        <v>13003681513</v>
      </c>
      <c r="B310">
        <v>409014212</v>
      </c>
      <c r="C310" s="1">
        <v>44467.878113425926</v>
      </c>
      <c r="D310" s="1">
        <v>44467.880995370368</v>
      </c>
      <c r="E310" t="s">
        <v>268</v>
      </c>
      <c r="J310" s="22">
        <v>59804</v>
      </c>
      <c r="K310">
        <v>67</v>
      </c>
      <c r="L310" t="s">
        <v>89</v>
      </c>
      <c r="M310">
        <v>2</v>
      </c>
      <c r="N310" t="s">
        <v>25</v>
      </c>
      <c r="Y310" t="s">
        <v>35</v>
      </c>
      <c r="AE310" t="s">
        <v>1292</v>
      </c>
      <c r="AG310" t="s">
        <v>35</v>
      </c>
      <c r="AO310" t="s">
        <v>69</v>
      </c>
      <c r="AQ310" t="s">
        <v>43</v>
      </c>
      <c r="AR310" t="s">
        <v>44</v>
      </c>
      <c r="BA310" t="s">
        <v>52</v>
      </c>
      <c r="BB310" t="s">
        <v>53</v>
      </c>
      <c r="BG310" t="s">
        <v>57</v>
      </c>
      <c r="BI310" t="s">
        <v>59</v>
      </c>
    </row>
    <row r="311" spans="1:72" x14ac:dyDescent="0.2">
      <c r="A311" s="6">
        <v>13003608947</v>
      </c>
      <c r="B311" s="6">
        <v>409014212</v>
      </c>
      <c r="C311" s="11">
        <v>44467.845868055556</v>
      </c>
      <c r="D311" s="11">
        <v>44467.848796296297</v>
      </c>
      <c r="E311" s="6" t="s">
        <v>278</v>
      </c>
      <c r="F311" s="6"/>
      <c r="G311" s="6"/>
      <c r="H311" s="6"/>
      <c r="I311" s="6"/>
      <c r="J311" s="24">
        <v>59801</v>
      </c>
      <c r="K311" s="6">
        <v>46</v>
      </c>
      <c r="L311" s="6" t="s">
        <v>141</v>
      </c>
      <c r="M311" s="6">
        <v>4</v>
      </c>
      <c r="N311" s="6" t="s">
        <v>25</v>
      </c>
      <c r="O311" s="6"/>
      <c r="P311" s="6"/>
      <c r="Q311" s="6"/>
      <c r="R311" s="6"/>
      <c r="S311" s="6"/>
      <c r="T311" s="6"/>
      <c r="U311" s="6"/>
      <c r="V311" s="6"/>
      <c r="W311" s="6"/>
      <c r="X311" s="6"/>
      <c r="Y311" s="6" t="s">
        <v>35</v>
      </c>
      <c r="Z311" s="6" t="s">
        <v>36</v>
      </c>
      <c r="AA311" s="6"/>
      <c r="AB311" s="6" t="s">
        <v>38</v>
      </c>
      <c r="AC311" s="6"/>
      <c r="AD311" s="6"/>
      <c r="AE311" s="6"/>
      <c r="AF311" s="6"/>
      <c r="AG311" s="6" t="s">
        <v>35</v>
      </c>
      <c r="AH311" s="6" t="s">
        <v>36</v>
      </c>
      <c r="AI311" s="6"/>
      <c r="AJ311" s="6" t="s">
        <v>38</v>
      </c>
      <c r="AK311" s="6"/>
      <c r="AL311" s="6"/>
      <c r="AM311" s="6"/>
      <c r="AN311" s="6"/>
      <c r="AO311" s="6" t="s">
        <v>84</v>
      </c>
      <c r="AP311" s="6" t="s">
        <v>42</v>
      </c>
      <c r="AQ311" s="6" t="s">
        <v>43</v>
      </c>
      <c r="AR311" s="6"/>
      <c r="AS311" s="6" t="s">
        <v>45</v>
      </c>
      <c r="AT311" s="6" t="s">
        <v>46</v>
      </c>
      <c r="AU311" s="6" t="s">
        <v>47</v>
      </c>
      <c r="AV311" s="6"/>
      <c r="AW311" s="6"/>
      <c r="AX311" s="6" t="s">
        <v>49</v>
      </c>
      <c r="AY311" s="6" t="s">
        <v>50</v>
      </c>
      <c r="AZ311" s="6" t="s">
        <v>51</v>
      </c>
      <c r="BA311" s="6" t="s">
        <v>52</v>
      </c>
      <c r="BB311" s="6" t="s">
        <v>53</v>
      </c>
      <c r="BC311" s="6" t="s">
        <v>54</v>
      </c>
      <c r="BD311" s="6"/>
      <c r="BE311" s="6" t="s">
        <v>56</v>
      </c>
      <c r="BF311" s="6"/>
      <c r="BG311" s="6" t="s">
        <v>57</v>
      </c>
      <c r="BH311" s="6" t="s">
        <v>58</v>
      </c>
      <c r="BI311" s="6" t="s">
        <v>59</v>
      </c>
      <c r="BJ311" s="6" t="s">
        <v>60</v>
      </c>
      <c r="BK311" s="6"/>
      <c r="BL311" s="6" t="s">
        <v>62</v>
      </c>
      <c r="BM311" s="6"/>
      <c r="BN311" s="6" t="s">
        <v>64</v>
      </c>
      <c r="BO311" s="6" t="s">
        <v>65</v>
      </c>
      <c r="BP311" s="6"/>
      <c r="BQ311" s="6"/>
      <c r="BR311" s="6" t="s">
        <v>279</v>
      </c>
      <c r="BS311" s="6" t="s">
        <v>280</v>
      </c>
      <c r="BT311" s="6" t="s">
        <v>281</v>
      </c>
    </row>
    <row r="312" spans="1:72" x14ac:dyDescent="0.2">
      <c r="A312">
        <v>13003504316</v>
      </c>
      <c r="B312">
        <v>409014212</v>
      </c>
      <c r="C312" s="1">
        <v>44467.798541666663</v>
      </c>
      <c r="D312" s="1">
        <v>44467.807974537034</v>
      </c>
      <c r="E312" t="s">
        <v>289</v>
      </c>
      <c r="J312" s="22">
        <v>59808</v>
      </c>
      <c r="K312">
        <v>42</v>
      </c>
      <c r="L312" t="s">
        <v>76</v>
      </c>
      <c r="M312">
        <v>3</v>
      </c>
      <c r="N312" t="s">
        <v>25</v>
      </c>
      <c r="Y312" t="s">
        <v>35</v>
      </c>
      <c r="AE312" t="s">
        <v>1292</v>
      </c>
      <c r="AG312" t="s">
        <v>35</v>
      </c>
      <c r="AM312" t="s">
        <v>1292</v>
      </c>
      <c r="AO312" t="s">
        <v>69</v>
      </c>
      <c r="AP312" t="s">
        <v>42</v>
      </c>
      <c r="AS312" t="s">
        <v>45</v>
      </c>
      <c r="AY312" t="s">
        <v>50</v>
      </c>
      <c r="BC312" t="s">
        <v>54</v>
      </c>
      <c r="BH312" t="s">
        <v>58</v>
      </c>
      <c r="BI312" t="s">
        <v>59</v>
      </c>
      <c r="BR312" s="4" t="s">
        <v>290</v>
      </c>
      <c r="BS312" s="4" t="s">
        <v>291</v>
      </c>
      <c r="BT312" s="4" t="s">
        <v>292</v>
      </c>
    </row>
    <row r="313" spans="1:72" x14ac:dyDescent="0.2">
      <c r="A313">
        <v>13003456778</v>
      </c>
      <c r="B313">
        <v>409014212</v>
      </c>
      <c r="C313" s="1">
        <v>44467.785636574074</v>
      </c>
      <c r="D313" s="1">
        <v>44467.790625000001</v>
      </c>
      <c r="E313" t="s">
        <v>293</v>
      </c>
      <c r="J313" s="22">
        <v>59802</v>
      </c>
      <c r="K313">
        <v>52</v>
      </c>
      <c r="L313" t="s">
        <v>76</v>
      </c>
      <c r="M313">
        <v>1</v>
      </c>
      <c r="N313" t="s">
        <v>25</v>
      </c>
      <c r="Y313" t="s">
        <v>35</v>
      </c>
      <c r="AE313" t="s">
        <v>1292</v>
      </c>
      <c r="AG313" t="s">
        <v>35</v>
      </c>
      <c r="AM313" t="s">
        <v>1292</v>
      </c>
      <c r="AO313" t="s">
        <v>84</v>
      </c>
      <c r="AR313" t="s">
        <v>44</v>
      </c>
      <c r="AS313" t="s">
        <v>45</v>
      </c>
      <c r="AX313" t="s">
        <v>49</v>
      </c>
      <c r="BA313" t="s">
        <v>52</v>
      </c>
      <c r="BH313" t="s">
        <v>58</v>
      </c>
      <c r="BN313" t="s">
        <v>64</v>
      </c>
      <c r="BR313" s="4" t="s">
        <v>294</v>
      </c>
      <c r="BS313" s="4" t="s">
        <v>295</v>
      </c>
      <c r="BT313" s="4" t="s">
        <v>296</v>
      </c>
    </row>
    <row r="314" spans="1:72" x14ac:dyDescent="0.2">
      <c r="A314">
        <v>13003432605</v>
      </c>
      <c r="B314">
        <v>409014212</v>
      </c>
      <c r="C314" s="1">
        <v>44467.776770833334</v>
      </c>
      <c r="D314" s="1">
        <v>44467.781712962962</v>
      </c>
      <c r="E314" t="s">
        <v>297</v>
      </c>
      <c r="J314" s="22">
        <v>59803</v>
      </c>
      <c r="K314">
        <v>33</v>
      </c>
      <c r="L314" t="s">
        <v>89</v>
      </c>
      <c r="M314">
        <v>4</v>
      </c>
      <c r="N314" t="s">
        <v>25</v>
      </c>
      <c r="Y314" t="s">
        <v>35</v>
      </c>
      <c r="Z314" t="s">
        <v>36</v>
      </c>
      <c r="AE314" t="s">
        <v>1292</v>
      </c>
      <c r="AG314" t="s">
        <v>35</v>
      </c>
      <c r="AH314" t="s">
        <v>36</v>
      </c>
      <c r="AO314" t="s">
        <v>84</v>
      </c>
      <c r="AT314" t="s">
        <v>46</v>
      </c>
      <c r="AU314" t="s">
        <v>47</v>
      </c>
      <c r="BA314" t="s">
        <v>52</v>
      </c>
      <c r="BE314" t="s">
        <v>56</v>
      </c>
      <c r="BG314" t="s">
        <v>57</v>
      </c>
      <c r="BL314" t="s">
        <v>62</v>
      </c>
      <c r="BR314" s="4" t="s">
        <v>298</v>
      </c>
      <c r="BT314" s="4" t="s">
        <v>299</v>
      </c>
    </row>
    <row r="315" spans="1:72" x14ac:dyDescent="0.2">
      <c r="A315">
        <v>13003325000</v>
      </c>
      <c r="B315">
        <v>409014212</v>
      </c>
      <c r="C315" s="1">
        <v>44467.74728009259</v>
      </c>
      <c r="D315" s="1">
        <v>44467.748680555553</v>
      </c>
      <c r="E315" t="s">
        <v>300</v>
      </c>
      <c r="J315" s="22">
        <v>59801</v>
      </c>
      <c r="K315">
        <v>26</v>
      </c>
      <c r="L315" t="s">
        <v>89</v>
      </c>
      <c r="M315">
        <v>2</v>
      </c>
      <c r="N315" t="s">
        <v>25</v>
      </c>
      <c r="Y315" t="s">
        <v>35</v>
      </c>
      <c r="AE315" t="s">
        <v>1292</v>
      </c>
      <c r="AG315" t="s">
        <v>35</v>
      </c>
      <c r="AO315" t="s">
        <v>136</v>
      </c>
      <c r="AR315" t="s">
        <v>44</v>
      </c>
      <c r="AS315" t="s">
        <v>45</v>
      </c>
      <c r="BA315" t="s">
        <v>52</v>
      </c>
      <c r="BB315" t="s">
        <v>53</v>
      </c>
      <c r="BC315" t="s">
        <v>54</v>
      </c>
      <c r="BD315" t="s">
        <v>55</v>
      </c>
      <c r="BE315" t="s">
        <v>56</v>
      </c>
      <c r="BJ315" t="s">
        <v>60</v>
      </c>
      <c r="BK315" t="s">
        <v>61</v>
      </c>
      <c r="BP315" t="s">
        <v>66</v>
      </c>
    </row>
    <row r="316" spans="1:72" x14ac:dyDescent="0.2">
      <c r="A316">
        <v>13003292704</v>
      </c>
      <c r="B316">
        <v>409014212</v>
      </c>
      <c r="C316" s="1">
        <v>44467.738622685189</v>
      </c>
      <c r="D316" s="1">
        <v>44467.739641203705</v>
      </c>
      <c r="E316" t="s">
        <v>302</v>
      </c>
      <c r="J316" s="22">
        <v>59801</v>
      </c>
      <c r="K316">
        <v>29</v>
      </c>
      <c r="L316" t="s">
        <v>68</v>
      </c>
      <c r="M316">
        <v>1</v>
      </c>
      <c r="N316" t="s">
        <v>25</v>
      </c>
      <c r="Y316" t="s">
        <v>35</v>
      </c>
      <c r="Z316" t="s">
        <v>36</v>
      </c>
      <c r="AG316" t="s">
        <v>35</v>
      </c>
      <c r="AH316" t="s">
        <v>36</v>
      </c>
      <c r="AO316" t="s">
        <v>69</v>
      </c>
      <c r="AP316" t="s">
        <v>42</v>
      </c>
      <c r="AQ316" t="s">
        <v>43</v>
      </c>
      <c r="AR316" t="s">
        <v>44</v>
      </c>
      <c r="AX316" t="s">
        <v>49</v>
      </c>
      <c r="BA316" t="s">
        <v>52</v>
      </c>
      <c r="BB316" t="s">
        <v>53</v>
      </c>
      <c r="BI316" t="s">
        <v>59</v>
      </c>
      <c r="BJ316" t="s">
        <v>60</v>
      </c>
    </row>
    <row r="317" spans="1:72" x14ac:dyDescent="0.2">
      <c r="A317">
        <v>13002970232</v>
      </c>
      <c r="B317">
        <v>409014212</v>
      </c>
      <c r="C317" s="1">
        <v>44467.64739583333</v>
      </c>
      <c r="D317" s="1">
        <v>44467.650023148148</v>
      </c>
      <c r="E317" t="s">
        <v>318</v>
      </c>
      <c r="J317" s="22">
        <v>59804</v>
      </c>
      <c r="K317">
        <v>52</v>
      </c>
      <c r="L317" t="s">
        <v>76</v>
      </c>
      <c r="M317">
        <v>2</v>
      </c>
      <c r="N317" t="s">
        <v>25</v>
      </c>
      <c r="Y317" t="s">
        <v>35</v>
      </c>
      <c r="AE317" t="s">
        <v>1292</v>
      </c>
      <c r="AG317" t="s">
        <v>35</v>
      </c>
      <c r="AM317" t="s">
        <v>1292</v>
      </c>
      <c r="AO317" t="s">
        <v>69</v>
      </c>
      <c r="AR317" t="s">
        <v>44</v>
      </c>
      <c r="AS317" t="s">
        <v>45</v>
      </c>
      <c r="AY317" t="s">
        <v>50</v>
      </c>
      <c r="BE317" t="s">
        <v>56</v>
      </c>
      <c r="BH317" t="s">
        <v>58</v>
      </c>
      <c r="BK317" t="s">
        <v>61</v>
      </c>
      <c r="BR317" s="4" t="s">
        <v>319</v>
      </c>
      <c r="BS317" s="4" t="s">
        <v>320</v>
      </c>
    </row>
    <row r="318" spans="1:72" x14ac:dyDescent="0.2">
      <c r="A318">
        <v>13002915275</v>
      </c>
      <c r="B318">
        <v>409014212</v>
      </c>
      <c r="C318" s="1">
        <v>44467.631331018521</v>
      </c>
      <c r="D318" s="1">
        <v>44467.633738425924</v>
      </c>
      <c r="E318" t="s">
        <v>321</v>
      </c>
      <c r="J318" s="22">
        <v>59802</v>
      </c>
      <c r="K318">
        <v>68</v>
      </c>
      <c r="L318" t="s">
        <v>68</v>
      </c>
      <c r="M318">
        <v>1</v>
      </c>
      <c r="N318" t="s">
        <v>25</v>
      </c>
      <c r="AA318" t="s">
        <v>37</v>
      </c>
      <c r="AE318" t="s">
        <v>1292</v>
      </c>
      <c r="AG318" t="s">
        <v>35</v>
      </c>
      <c r="AI318" t="s">
        <v>37</v>
      </c>
      <c r="AO318" t="s">
        <v>84</v>
      </c>
      <c r="AP318" t="s">
        <v>42</v>
      </c>
      <c r="AQ318" t="s">
        <v>43</v>
      </c>
      <c r="AW318" t="s">
        <v>48</v>
      </c>
      <c r="AX318" t="s">
        <v>49</v>
      </c>
      <c r="BG318" t="s">
        <v>57</v>
      </c>
      <c r="BI318" t="s">
        <v>59</v>
      </c>
    </row>
    <row r="319" spans="1:72" x14ac:dyDescent="0.2">
      <c r="A319">
        <v>13000554328</v>
      </c>
      <c r="B319">
        <v>409014212</v>
      </c>
      <c r="C319" s="1">
        <v>44466.91028935185</v>
      </c>
      <c r="D319" s="1">
        <v>44466.91684027778</v>
      </c>
      <c r="E319" t="s">
        <v>348</v>
      </c>
      <c r="J319" s="22">
        <v>59801</v>
      </c>
      <c r="K319">
        <v>51</v>
      </c>
      <c r="L319" t="s">
        <v>89</v>
      </c>
      <c r="M319">
        <v>2</v>
      </c>
      <c r="N319" t="s">
        <v>25</v>
      </c>
      <c r="Y319" t="s">
        <v>35</v>
      </c>
      <c r="AE319" t="s">
        <v>1292</v>
      </c>
      <c r="AG319" t="s">
        <v>35</v>
      </c>
      <c r="AO319" t="s">
        <v>84</v>
      </c>
      <c r="AR319" t="s">
        <v>44</v>
      </c>
      <c r="AS319" t="s">
        <v>45</v>
      </c>
      <c r="BA319" t="s">
        <v>52</v>
      </c>
      <c r="BE319" t="s">
        <v>56</v>
      </c>
      <c r="BI319" t="s">
        <v>59</v>
      </c>
      <c r="BJ319" t="s">
        <v>60</v>
      </c>
      <c r="BS319" s="4" t="s">
        <v>349</v>
      </c>
      <c r="BT319" s="4" t="s">
        <v>350</v>
      </c>
    </row>
    <row r="320" spans="1:72" s="6" customFormat="1" x14ac:dyDescent="0.2">
      <c r="A320" s="6">
        <v>12996754302</v>
      </c>
      <c r="B320" s="6">
        <v>409014212</v>
      </c>
      <c r="C320" s="11">
        <v>44465.485613425924</v>
      </c>
      <c r="D320" s="11">
        <v>44465.488287037035</v>
      </c>
      <c r="E320" s="6" t="s">
        <v>370</v>
      </c>
      <c r="J320" s="24">
        <v>59602</v>
      </c>
      <c r="K320" s="6">
        <v>58</v>
      </c>
      <c r="L320" s="6" t="s">
        <v>89</v>
      </c>
      <c r="M320" s="6">
        <v>1</v>
      </c>
      <c r="N320" s="6" t="s">
        <v>25</v>
      </c>
      <c r="Z320" s="6" t="s">
        <v>36</v>
      </c>
      <c r="AE320" s="6" t="s">
        <v>1292</v>
      </c>
      <c r="AH320" s="6" t="s">
        <v>36</v>
      </c>
      <c r="AM320" s="6" t="s">
        <v>1292</v>
      </c>
      <c r="AO320" s="6" t="s">
        <v>69</v>
      </c>
      <c r="AV320" s="6" t="s">
        <v>371</v>
      </c>
      <c r="BF320" s="6" t="s">
        <v>372</v>
      </c>
      <c r="BQ320" s="6" t="s">
        <v>373</v>
      </c>
    </row>
    <row r="321" spans="1:72" x14ac:dyDescent="0.2">
      <c r="A321">
        <v>12992046633</v>
      </c>
      <c r="B321">
        <v>409014212</v>
      </c>
      <c r="C321" s="1">
        <v>44462.95621527778</v>
      </c>
      <c r="D321" s="1">
        <v>44462.960150462961</v>
      </c>
      <c r="E321" t="s">
        <v>390</v>
      </c>
      <c r="J321" s="22">
        <v>59802</v>
      </c>
      <c r="K321">
        <v>51</v>
      </c>
      <c r="L321" t="s">
        <v>76</v>
      </c>
      <c r="M321">
        <v>4</v>
      </c>
      <c r="N321" t="s">
        <v>25</v>
      </c>
      <c r="Y321" t="s">
        <v>35</v>
      </c>
      <c r="AG321" t="s">
        <v>35</v>
      </c>
      <c r="AO321" t="s">
        <v>69</v>
      </c>
      <c r="AR321" t="s">
        <v>44</v>
      </c>
      <c r="AS321" t="s">
        <v>45</v>
      </c>
      <c r="AY321" t="s">
        <v>50</v>
      </c>
      <c r="BA321" t="s">
        <v>52</v>
      </c>
      <c r="BL321" t="s">
        <v>62</v>
      </c>
    </row>
    <row r="322" spans="1:72" x14ac:dyDescent="0.2">
      <c r="A322">
        <v>12991379284</v>
      </c>
      <c r="B322">
        <v>409014212</v>
      </c>
      <c r="C322" s="1">
        <v>44462.672233796293</v>
      </c>
      <c r="D322" s="1">
        <v>44462.674467592595</v>
      </c>
      <c r="E322" t="s">
        <v>391</v>
      </c>
      <c r="J322" s="22">
        <v>59808</v>
      </c>
      <c r="K322">
        <v>56</v>
      </c>
      <c r="L322" t="s">
        <v>89</v>
      </c>
      <c r="M322">
        <v>4</v>
      </c>
      <c r="N322" t="s">
        <v>25</v>
      </c>
      <c r="Z322" t="s">
        <v>36</v>
      </c>
      <c r="AE322" t="s">
        <v>1292</v>
      </c>
      <c r="AH322" t="s">
        <v>36</v>
      </c>
      <c r="AM322" t="s">
        <v>1292</v>
      </c>
      <c r="AO322" t="s">
        <v>101</v>
      </c>
      <c r="AQ322" t="s">
        <v>43</v>
      </c>
      <c r="AU322" t="s">
        <v>47</v>
      </c>
      <c r="BA322" t="s">
        <v>52</v>
      </c>
      <c r="BB322" t="s">
        <v>53</v>
      </c>
      <c r="BI322" t="s">
        <v>59</v>
      </c>
    </row>
    <row r="323" spans="1:72" x14ac:dyDescent="0.2">
      <c r="A323">
        <v>12991357207</v>
      </c>
      <c r="B323">
        <v>409014212</v>
      </c>
      <c r="C323" s="1">
        <v>44462.665949074071</v>
      </c>
      <c r="D323" s="1">
        <v>44462.667546296296</v>
      </c>
      <c r="E323" t="s">
        <v>392</v>
      </c>
      <c r="J323" s="22">
        <v>59803</v>
      </c>
      <c r="K323">
        <v>23</v>
      </c>
      <c r="L323" t="s">
        <v>68</v>
      </c>
      <c r="M323">
        <v>1</v>
      </c>
      <c r="N323" t="s">
        <v>25</v>
      </c>
      <c r="Y323" t="s">
        <v>35</v>
      </c>
      <c r="Z323" t="s">
        <v>36</v>
      </c>
      <c r="AG323" t="s">
        <v>35</v>
      </c>
      <c r="AH323" t="s">
        <v>36</v>
      </c>
      <c r="AO323" t="s">
        <v>136</v>
      </c>
      <c r="AR323" t="s">
        <v>44</v>
      </c>
      <c r="AS323" t="s">
        <v>45</v>
      </c>
      <c r="AU323" t="s">
        <v>47</v>
      </c>
      <c r="BA323" t="s">
        <v>52</v>
      </c>
      <c r="BB323" t="s">
        <v>53</v>
      </c>
      <c r="BC323" t="s">
        <v>54</v>
      </c>
      <c r="BD323" t="s">
        <v>55</v>
      </c>
      <c r="BI323" t="s">
        <v>59</v>
      </c>
      <c r="BN323" t="s">
        <v>64</v>
      </c>
    </row>
    <row r="324" spans="1:72" x14ac:dyDescent="0.2">
      <c r="A324">
        <v>12989059448</v>
      </c>
      <c r="B324">
        <v>409014212</v>
      </c>
      <c r="C324" s="1">
        <v>44461.938715277778</v>
      </c>
      <c r="D324" s="1">
        <v>44461.941747685189</v>
      </c>
      <c r="E324" t="s">
        <v>403</v>
      </c>
      <c r="J324" s="22">
        <v>59847</v>
      </c>
      <c r="K324">
        <v>34</v>
      </c>
      <c r="L324" t="s">
        <v>76</v>
      </c>
      <c r="M324">
        <v>3</v>
      </c>
      <c r="N324" t="s">
        <v>25</v>
      </c>
      <c r="Y324" t="s">
        <v>35</v>
      </c>
      <c r="Z324" t="s">
        <v>36</v>
      </c>
      <c r="AG324" t="s">
        <v>35</v>
      </c>
      <c r="AH324" t="s">
        <v>36</v>
      </c>
      <c r="AO324" t="s">
        <v>84</v>
      </c>
      <c r="AP324" t="s">
        <v>42</v>
      </c>
      <c r="AQ324" t="s">
        <v>43</v>
      </c>
      <c r="BD324" t="s">
        <v>55</v>
      </c>
      <c r="BE324" t="s">
        <v>56</v>
      </c>
      <c r="BG324" t="s">
        <v>57</v>
      </c>
      <c r="BQ324" t="s">
        <v>404</v>
      </c>
      <c r="BR324" s="4" t="s">
        <v>405</v>
      </c>
      <c r="BS324" s="4" t="s">
        <v>406</v>
      </c>
    </row>
    <row r="325" spans="1:72" x14ac:dyDescent="0.2">
      <c r="A325">
        <v>12988865856</v>
      </c>
      <c r="B325">
        <v>409014212</v>
      </c>
      <c r="C325" s="1">
        <v>44461.836215277777</v>
      </c>
      <c r="D325" s="1">
        <v>44461.838599537034</v>
      </c>
      <c r="E325" t="s">
        <v>411</v>
      </c>
      <c r="J325" s="22">
        <v>59847</v>
      </c>
      <c r="K325">
        <v>69</v>
      </c>
      <c r="L325" t="s">
        <v>68</v>
      </c>
      <c r="N325" t="s">
        <v>25</v>
      </c>
      <c r="Y325" t="s">
        <v>35</v>
      </c>
      <c r="AG325" t="s">
        <v>35</v>
      </c>
      <c r="AI325" t="s">
        <v>37</v>
      </c>
      <c r="AO325" t="s">
        <v>69</v>
      </c>
      <c r="AP325" t="s">
        <v>42</v>
      </c>
      <c r="AT325" t="s">
        <v>46</v>
      </c>
      <c r="BA325" t="s">
        <v>52</v>
      </c>
      <c r="BC325" t="s">
        <v>54</v>
      </c>
      <c r="BD325" t="s">
        <v>55</v>
      </c>
      <c r="BG325" t="s">
        <v>57</v>
      </c>
      <c r="BI325" t="s">
        <v>59</v>
      </c>
    </row>
    <row r="326" spans="1:72" x14ac:dyDescent="0.2">
      <c r="A326">
        <v>12988830404</v>
      </c>
      <c r="B326">
        <v>409014212</v>
      </c>
      <c r="C326" s="1">
        <v>44461.81858796296</v>
      </c>
      <c r="D326" s="1">
        <v>44461.823067129626</v>
      </c>
      <c r="E326" t="s">
        <v>415</v>
      </c>
      <c r="J326" s="22">
        <v>59847</v>
      </c>
      <c r="K326">
        <v>59</v>
      </c>
      <c r="L326" t="s">
        <v>68</v>
      </c>
      <c r="M326">
        <v>1</v>
      </c>
      <c r="N326" t="s">
        <v>25</v>
      </c>
      <c r="Y326" t="s">
        <v>35</v>
      </c>
      <c r="Z326" t="s">
        <v>36</v>
      </c>
      <c r="AG326" t="s">
        <v>35</v>
      </c>
      <c r="AH326" t="s">
        <v>36</v>
      </c>
      <c r="AO326" t="s">
        <v>69</v>
      </c>
      <c r="AQ326" t="s">
        <v>43</v>
      </c>
      <c r="AY326" t="s">
        <v>50</v>
      </c>
      <c r="BC326" t="s">
        <v>54</v>
      </c>
      <c r="BQ326" t="s">
        <v>416</v>
      </c>
      <c r="BR326" s="4" t="s">
        <v>417</v>
      </c>
    </row>
    <row r="327" spans="1:72" x14ac:dyDescent="0.2">
      <c r="A327">
        <v>12988809571</v>
      </c>
      <c r="B327">
        <v>409014212</v>
      </c>
      <c r="C327" s="1">
        <v>44461.81181712963</v>
      </c>
      <c r="D327" s="1">
        <v>44461.814525462964</v>
      </c>
      <c r="E327" t="s">
        <v>418</v>
      </c>
      <c r="J327" s="22">
        <v>59847</v>
      </c>
      <c r="K327">
        <v>45</v>
      </c>
      <c r="L327" t="s">
        <v>89</v>
      </c>
      <c r="M327">
        <v>5</v>
      </c>
      <c r="N327" t="s">
        <v>25</v>
      </c>
      <c r="Y327" t="s">
        <v>35</v>
      </c>
      <c r="Z327" t="s">
        <v>36</v>
      </c>
      <c r="AG327" t="s">
        <v>35</v>
      </c>
      <c r="AH327" t="s">
        <v>36</v>
      </c>
      <c r="AO327" t="s">
        <v>84</v>
      </c>
      <c r="AP327" t="s">
        <v>42</v>
      </c>
      <c r="AQ327" t="s">
        <v>43</v>
      </c>
      <c r="AZ327" t="s">
        <v>51</v>
      </c>
      <c r="BA327" t="s">
        <v>52</v>
      </c>
      <c r="BB327" t="s">
        <v>53</v>
      </c>
      <c r="BH327" t="s">
        <v>58</v>
      </c>
      <c r="BO327" t="s">
        <v>65</v>
      </c>
      <c r="BP327" t="s">
        <v>66</v>
      </c>
      <c r="BR327" s="4" t="s">
        <v>419</v>
      </c>
    </row>
    <row r="328" spans="1:72" x14ac:dyDescent="0.2">
      <c r="A328">
        <v>12988804441</v>
      </c>
      <c r="B328">
        <v>409014212</v>
      </c>
      <c r="C328" s="1">
        <v>44461.810381944444</v>
      </c>
      <c r="D328" s="1">
        <v>44461.812488425923</v>
      </c>
      <c r="E328" t="s">
        <v>420</v>
      </c>
      <c r="J328" s="22">
        <v>59847</v>
      </c>
      <c r="K328">
        <v>39</v>
      </c>
      <c r="L328" t="s">
        <v>76</v>
      </c>
      <c r="M328">
        <v>5</v>
      </c>
      <c r="N328" t="s">
        <v>25</v>
      </c>
      <c r="Y328" t="s">
        <v>35</v>
      </c>
      <c r="Z328" t="s">
        <v>36</v>
      </c>
      <c r="AG328" t="s">
        <v>35</v>
      </c>
      <c r="AH328" t="s">
        <v>36</v>
      </c>
      <c r="AO328" t="s">
        <v>136</v>
      </c>
      <c r="AQ328" t="s">
        <v>43</v>
      </c>
      <c r="AT328" t="s">
        <v>46</v>
      </c>
      <c r="AY328" t="s">
        <v>50</v>
      </c>
      <c r="AZ328" t="s">
        <v>51</v>
      </c>
      <c r="BA328" t="s">
        <v>52</v>
      </c>
      <c r="BB328" t="s">
        <v>53</v>
      </c>
      <c r="BC328" t="s">
        <v>54</v>
      </c>
      <c r="BD328" t="s">
        <v>55</v>
      </c>
      <c r="BE328" t="s">
        <v>56</v>
      </c>
      <c r="BJ328" t="s">
        <v>60</v>
      </c>
      <c r="BN328" t="s">
        <v>64</v>
      </c>
    </row>
    <row r="329" spans="1:72" x14ac:dyDescent="0.2">
      <c r="A329">
        <v>12987940724</v>
      </c>
      <c r="B329">
        <v>409014212</v>
      </c>
      <c r="C329" s="1">
        <v>44461.547511574077</v>
      </c>
      <c r="D329" s="1">
        <v>44461.557488425926</v>
      </c>
      <c r="E329" t="s">
        <v>429</v>
      </c>
      <c r="J329" s="22">
        <v>59802</v>
      </c>
      <c r="K329">
        <v>33</v>
      </c>
      <c r="L329" t="s">
        <v>141</v>
      </c>
      <c r="M329">
        <v>3</v>
      </c>
      <c r="N329" t="s">
        <v>25</v>
      </c>
      <c r="Y329" t="s">
        <v>35</v>
      </c>
      <c r="Z329" t="s">
        <v>36</v>
      </c>
      <c r="AE329" t="s">
        <v>1292</v>
      </c>
      <c r="AG329" t="s">
        <v>35</v>
      </c>
      <c r="AH329" t="s">
        <v>36</v>
      </c>
      <c r="AO329" t="s">
        <v>136</v>
      </c>
      <c r="AQ329" t="s">
        <v>43</v>
      </c>
      <c r="AS329" t="s">
        <v>45</v>
      </c>
      <c r="AZ329" t="s">
        <v>51</v>
      </c>
      <c r="BC329" t="s">
        <v>54</v>
      </c>
      <c r="BK329" t="s">
        <v>61</v>
      </c>
      <c r="BP329" t="s">
        <v>66</v>
      </c>
      <c r="BR329" s="4" t="s">
        <v>430</v>
      </c>
      <c r="BS329" s="4" t="s">
        <v>431</v>
      </c>
      <c r="BT329" s="4" t="s">
        <v>432</v>
      </c>
    </row>
    <row r="330" spans="1:72" x14ac:dyDescent="0.2">
      <c r="A330">
        <v>12984273577</v>
      </c>
      <c r="B330">
        <v>409014212</v>
      </c>
      <c r="C330" s="1">
        <v>44460.413518518515</v>
      </c>
      <c r="D330" s="1">
        <v>44460.430081018516</v>
      </c>
      <c r="E330" t="s">
        <v>453</v>
      </c>
      <c r="J330" s="22">
        <v>59808</v>
      </c>
      <c r="K330">
        <v>31</v>
      </c>
      <c r="L330" t="s">
        <v>76</v>
      </c>
      <c r="M330">
        <v>2</v>
      </c>
      <c r="N330" t="s">
        <v>25</v>
      </c>
      <c r="Z330" t="s">
        <v>36</v>
      </c>
      <c r="AE330" t="s">
        <v>1292</v>
      </c>
      <c r="AG330" t="s">
        <v>35</v>
      </c>
      <c r="AH330" t="s">
        <v>36</v>
      </c>
      <c r="AO330" t="s">
        <v>84</v>
      </c>
      <c r="AR330" t="s">
        <v>44</v>
      </c>
      <c r="AS330" t="s">
        <v>45</v>
      </c>
      <c r="AY330" t="s">
        <v>50</v>
      </c>
      <c r="BA330" t="s">
        <v>52</v>
      </c>
      <c r="BH330" t="s">
        <v>58</v>
      </c>
      <c r="BJ330" t="s">
        <v>60</v>
      </c>
      <c r="BR330" s="4" t="s">
        <v>454</v>
      </c>
      <c r="BS330" s="4" t="s">
        <v>455</v>
      </c>
      <c r="BT330" s="4" t="s">
        <v>456</v>
      </c>
    </row>
    <row r="331" spans="1:72" s="6" customFormat="1" x14ac:dyDescent="0.2">
      <c r="A331">
        <v>12983966057</v>
      </c>
      <c r="B331">
        <v>409014212</v>
      </c>
      <c r="C331" s="1">
        <v>44460.352719907409</v>
      </c>
      <c r="D331" s="1">
        <v>44460.36445601852</v>
      </c>
      <c r="E331" t="s">
        <v>457</v>
      </c>
      <c r="F331"/>
      <c r="G331"/>
      <c r="H331"/>
      <c r="I331"/>
      <c r="J331" s="22">
        <v>59801</v>
      </c>
      <c r="K331">
        <v>75</v>
      </c>
      <c r="L331" t="s">
        <v>83</v>
      </c>
      <c r="M331">
        <v>1</v>
      </c>
      <c r="N331" t="s">
        <v>25</v>
      </c>
      <c r="O331"/>
      <c r="P331"/>
      <c r="Q331"/>
      <c r="R331"/>
      <c r="S331"/>
      <c r="T331"/>
      <c r="U331"/>
      <c r="V331"/>
      <c r="W331"/>
      <c r="X331"/>
      <c r="Y331" t="s">
        <v>35</v>
      </c>
      <c r="Z331"/>
      <c r="AA331"/>
      <c r="AB331"/>
      <c r="AC331"/>
      <c r="AD331"/>
      <c r="AE331" t="s">
        <v>1292</v>
      </c>
      <c r="AF331"/>
      <c r="AG331"/>
      <c r="AH331"/>
      <c r="AI331"/>
      <c r="AJ331"/>
      <c r="AK331"/>
      <c r="AL331"/>
      <c r="AM331" t="s">
        <v>1292</v>
      </c>
      <c r="AN331"/>
      <c r="AO331" t="s">
        <v>69</v>
      </c>
      <c r="AP331" t="s">
        <v>42</v>
      </c>
      <c r="AQ331"/>
      <c r="AR331"/>
      <c r="AS331" t="s">
        <v>45</v>
      </c>
      <c r="AT331"/>
      <c r="AU331"/>
      <c r="AV331"/>
      <c r="AW331"/>
      <c r="AX331" t="s">
        <v>49</v>
      </c>
      <c r="AY331" t="s">
        <v>50</v>
      </c>
      <c r="AZ331"/>
      <c r="BA331"/>
      <c r="BB331"/>
      <c r="BC331"/>
      <c r="BD331"/>
      <c r="BE331"/>
      <c r="BF331"/>
      <c r="BG331"/>
      <c r="BH331"/>
      <c r="BI331" t="s">
        <v>59</v>
      </c>
      <c r="BJ331"/>
      <c r="BK331"/>
      <c r="BL331"/>
      <c r="BM331"/>
      <c r="BN331" t="s">
        <v>64</v>
      </c>
      <c r="BO331"/>
      <c r="BP331"/>
      <c r="BQ331"/>
      <c r="BR331" s="4" t="s">
        <v>458</v>
      </c>
      <c r="BS331" s="4" t="s">
        <v>459</v>
      </c>
      <c r="BT331" s="4" t="s">
        <v>460</v>
      </c>
    </row>
    <row r="332" spans="1:72" x14ac:dyDescent="0.2">
      <c r="A332">
        <v>12982396488</v>
      </c>
      <c r="B332">
        <v>409014212</v>
      </c>
      <c r="C332" s="1">
        <v>44459.750833333332</v>
      </c>
      <c r="D332" s="1">
        <v>44459.766192129631</v>
      </c>
      <c r="E332" t="s">
        <v>468</v>
      </c>
      <c r="J332" s="22">
        <v>59803</v>
      </c>
      <c r="K332">
        <v>42</v>
      </c>
      <c r="L332" t="s">
        <v>89</v>
      </c>
      <c r="M332">
        <v>1</v>
      </c>
      <c r="N332" t="s">
        <v>25</v>
      </c>
      <c r="Y332" t="s">
        <v>35</v>
      </c>
      <c r="Z332" t="s">
        <v>36</v>
      </c>
      <c r="AG332" t="s">
        <v>35</v>
      </c>
      <c r="AH332" t="s">
        <v>36</v>
      </c>
      <c r="AO332" t="s">
        <v>84</v>
      </c>
      <c r="AP332" t="s">
        <v>42</v>
      </c>
      <c r="AQ332" t="s">
        <v>43</v>
      </c>
      <c r="BB332" t="s">
        <v>53</v>
      </c>
      <c r="BC332" t="s">
        <v>54</v>
      </c>
      <c r="BI332" t="s">
        <v>59</v>
      </c>
      <c r="BQ332" t="s">
        <v>469</v>
      </c>
      <c r="BR332" s="4" t="s">
        <v>470</v>
      </c>
      <c r="BS332" s="4" t="s">
        <v>471</v>
      </c>
      <c r="BT332" s="4" t="s">
        <v>472</v>
      </c>
    </row>
    <row r="333" spans="1:72" x14ac:dyDescent="0.2">
      <c r="A333">
        <v>12982147993</v>
      </c>
      <c r="B333">
        <v>409014212</v>
      </c>
      <c r="C333" s="1">
        <v>44459.670520833337</v>
      </c>
      <c r="D333" s="1">
        <v>44459.674953703703</v>
      </c>
      <c r="E333" t="s">
        <v>485</v>
      </c>
      <c r="J333" s="22">
        <v>59802</v>
      </c>
      <c r="K333">
        <v>35</v>
      </c>
      <c r="L333" t="s">
        <v>358</v>
      </c>
      <c r="M333">
        <v>2</v>
      </c>
      <c r="N333" t="s">
        <v>25</v>
      </c>
      <c r="Y333" t="s">
        <v>35</v>
      </c>
      <c r="AE333" t="s">
        <v>1292</v>
      </c>
      <c r="AG333" t="s">
        <v>35</v>
      </c>
      <c r="AH333" t="s">
        <v>36</v>
      </c>
      <c r="AO333" t="s">
        <v>84</v>
      </c>
      <c r="AR333" t="s">
        <v>44</v>
      </c>
      <c r="AS333" t="s">
        <v>45</v>
      </c>
      <c r="BA333" t="s">
        <v>52</v>
      </c>
      <c r="BB333" t="s">
        <v>53</v>
      </c>
      <c r="BD333" t="s">
        <v>55</v>
      </c>
      <c r="BI333" t="s">
        <v>59</v>
      </c>
      <c r="BJ333" t="s">
        <v>60</v>
      </c>
      <c r="BR333" s="4" t="s">
        <v>486</v>
      </c>
      <c r="BS333" s="4" t="s">
        <v>487</v>
      </c>
    </row>
    <row r="334" spans="1:72" x14ac:dyDescent="0.2">
      <c r="A334">
        <v>12982035003</v>
      </c>
      <c r="B334">
        <v>409014212</v>
      </c>
      <c r="C334" s="1">
        <v>44459.630613425928</v>
      </c>
      <c r="D334" s="1">
        <v>44459.638553240744</v>
      </c>
      <c r="E334" t="s">
        <v>493</v>
      </c>
      <c r="J334" s="22">
        <v>59802</v>
      </c>
      <c r="K334">
        <v>55</v>
      </c>
      <c r="L334" t="s">
        <v>83</v>
      </c>
      <c r="M334">
        <v>2</v>
      </c>
      <c r="N334" t="s">
        <v>25</v>
      </c>
      <c r="Z334" t="s">
        <v>36</v>
      </c>
      <c r="AE334" t="s">
        <v>1292</v>
      </c>
      <c r="AG334" t="s">
        <v>35</v>
      </c>
      <c r="AH334" t="s">
        <v>36</v>
      </c>
      <c r="AO334" t="s">
        <v>69</v>
      </c>
      <c r="AQ334" t="s">
        <v>43</v>
      </c>
      <c r="AT334" t="s">
        <v>46</v>
      </c>
      <c r="BA334" t="s">
        <v>52</v>
      </c>
      <c r="BB334" t="s">
        <v>53</v>
      </c>
      <c r="BG334" t="s">
        <v>57</v>
      </c>
      <c r="BN334" t="s">
        <v>64</v>
      </c>
      <c r="BR334" s="4" t="s">
        <v>494</v>
      </c>
      <c r="BS334" s="4" t="s">
        <v>495</v>
      </c>
      <c r="BT334" s="4" t="s">
        <v>496</v>
      </c>
    </row>
    <row r="335" spans="1:72" x14ac:dyDescent="0.2">
      <c r="A335">
        <v>12981743930</v>
      </c>
      <c r="B335">
        <v>409014212</v>
      </c>
      <c r="C335" s="1">
        <v>44459.537847222222</v>
      </c>
      <c r="D335" s="1">
        <v>44459.552951388891</v>
      </c>
      <c r="E335" t="s">
        <v>502</v>
      </c>
      <c r="J335" s="22">
        <v>59808</v>
      </c>
      <c r="K335">
        <v>34</v>
      </c>
      <c r="L335" t="s">
        <v>68</v>
      </c>
      <c r="M335">
        <v>1</v>
      </c>
      <c r="N335" t="s">
        <v>25</v>
      </c>
      <c r="Y335" t="s">
        <v>35</v>
      </c>
      <c r="Z335" t="s">
        <v>36</v>
      </c>
      <c r="AA335" t="s">
        <v>37</v>
      </c>
      <c r="AG335" t="s">
        <v>35</v>
      </c>
      <c r="AH335" t="s">
        <v>36</v>
      </c>
      <c r="AI335" t="s">
        <v>37</v>
      </c>
      <c r="AO335" t="s">
        <v>136</v>
      </c>
      <c r="AP335" t="s">
        <v>42</v>
      </c>
      <c r="AQ335" t="s">
        <v>43</v>
      </c>
      <c r="AX335" t="s">
        <v>49</v>
      </c>
      <c r="BA335" t="s">
        <v>52</v>
      </c>
      <c r="BH335" t="s">
        <v>58</v>
      </c>
      <c r="BM335" t="s">
        <v>63</v>
      </c>
      <c r="BR335" s="4" t="s">
        <v>503</v>
      </c>
      <c r="BS335" s="4" t="s">
        <v>504</v>
      </c>
      <c r="BT335" s="4" t="s">
        <v>505</v>
      </c>
    </row>
    <row r="336" spans="1:72" x14ac:dyDescent="0.2">
      <c r="A336">
        <v>12981282811</v>
      </c>
      <c r="B336">
        <v>409014212</v>
      </c>
      <c r="C336" s="1">
        <v>44459.431238425925</v>
      </c>
      <c r="D336" s="1">
        <v>44459.433356481481</v>
      </c>
      <c r="E336" t="s">
        <v>534</v>
      </c>
      <c r="J336" s="22">
        <v>59808</v>
      </c>
      <c r="K336">
        <v>23</v>
      </c>
      <c r="L336" t="s">
        <v>68</v>
      </c>
      <c r="M336">
        <v>2</v>
      </c>
      <c r="N336" t="s">
        <v>25</v>
      </c>
      <c r="Z336" t="s">
        <v>36</v>
      </c>
      <c r="AE336" t="s">
        <v>1292</v>
      </c>
      <c r="AG336" t="s">
        <v>35</v>
      </c>
      <c r="AH336" t="s">
        <v>36</v>
      </c>
      <c r="AO336" t="s">
        <v>84</v>
      </c>
      <c r="AQ336" t="s">
        <v>43</v>
      </c>
      <c r="AS336" t="s">
        <v>45</v>
      </c>
      <c r="AX336" t="s">
        <v>49</v>
      </c>
      <c r="BD336" t="s">
        <v>55</v>
      </c>
      <c r="BG336" t="s">
        <v>57</v>
      </c>
      <c r="BO336" t="s">
        <v>65</v>
      </c>
    </row>
    <row r="337" spans="1:72" x14ac:dyDescent="0.2">
      <c r="A337">
        <v>12981058876</v>
      </c>
      <c r="B337">
        <v>409014212</v>
      </c>
      <c r="C337" s="1">
        <v>44459.37703703704</v>
      </c>
      <c r="D337" s="1">
        <v>44459.381608796299</v>
      </c>
      <c r="E337" t="s">
        <v>543</v>
      </c>
      <c r="J337" s="22">
        <v>59808</v>
      </c>
      <c r="K337">
        <v>38</v>
      </c>
      <c r="L337" t="s">
        <v>83</v>
      </c>
      <c r="N337" t="s">
        <v>25</v>
      </c>
      <c r="Y337" t="s">
        <v>35</v>
      </c>
      <c r="AD337" t="s">
        <v>40</v>
      </c>
      <c r="AG337" t="s">
        <v>35</v>
      </c>
      <c r="AL337" t="s">
        <v>40</v>
      </c>
      <c r="AO337" t="s">
        <v>69</v>
      </c>
      <c r="AQ337" t="s">
        <v>43</v>
      </c>
      <c r="AR337" t="s">
        <v>44</v>
      </c>
      <c r="AT337" t="s">
        <v>46</v>
      </c>
      <c r="AY337" t="s">
        <v>50</v>
      </c>
      <c r="AZ337" t="s">
        <v>51</v>
      </c>
      <c r="BC337" t="s">
        <v>54</v>
      </c>
      <c r="BE337" t="s">
        <v>56</v>
      </c>
      <c r="BG337" t="s">
        <v>57</v>
      </c>
      <c r="BI337" t="s">
        <v>59</v>
      </c>
      <c r="BR337" s="4" t="s">
        <v>544</v>
      </c>
      <c r="BS337" s="4" t="s">
        <v>545</v>
      </c>
      <c r="BT337" s="4" t="s">
        <v>546</v>
      </c>
    </row>
    <row r="338" spans="1:72" x14ac:dyDescent="0.2">
      <c r="A338">
        <v>12981046205</v>
      </c>
      <c r="B338">
        <v>409014212</v>
      </c>
      <c r="C338" s="1">
        <v>44459.375590277778</v>
      </c>
      <c r="D338" s="1">
        <v>44459.378831018519</v>
      </c>
      <c r="E338" t="s">
        <v>547</v>
      </c>
      <c r="J338" s="22">
        <v>59801</v>
      </c>
      <c r="K338">
        <v>48</v>
      </c>
      <c r="L338" t="s">
        <v>76</v>
      </c>
      <c r="M338">
        <v>3</v>
      </c>
      <c r="N338" t="s">
        <v>25</v>
      </c>
      <c r="Y338" t="s">
        <v>35</v>
      </c>
      <c r="AD338" t="s">
        <v>40</v>
      </c>
      <c r="AG338" t="s">
        <v>35</v>
      </c>
      <c r="AO338" t="s">
        <v>84</v>
      </c>
      <c r="AP338" t="s">
        <v>42</v>
      </c>
      <c r="AS338" t="s">
        <v>45</v>
      </c>
      <c r="AY338" t="s">
        <v>50</v>
      </c>
      <c r="BD338" t="s">
        <v>55</v>
      </c>
      <c r="BH338" t="s">
        <v>58</v>
      </c>
      <c r="BL338" t="s">
        <v>62</v>
      </c>
      <c r="BS338" s="4" t="s">
        <v>548</v>
      </c>
    </row>
    <row r="339" spans="1:72" x14ac:dyDescent="0.2">
      <c r="A339">
        <v>12979750226</v>
      </c>
      <c r="B339">
        <v>409014212</v>
      </c>
      <c r="C339" s="1">
        <v>44458.823877314811</v>
      </c>
      <c r="D339" s="1">
        <v>44458.828958333332</v>
      </c>
      <c r="E339" t="s">
        <v>584</v>
      </c>
      <c r="J339" s="22">
        <v>59807</v>
      </c>
      <c r="K339">
        <v>63</v>
      </c>
      <c r="L339" t="s">
        <v>89</v>
      </c>
      <c r="M339">
        <v>2</v>
      </c>
      <c r="N339" t="s">
        <v>25</v>
      </c>
      <c r="Y339" t="s">
        <v>35</v>
      </c>
      <c r="AE339" t="s">
        <v>1292</v>
      </c>
      <c r="AG339" t="s">
        <v>35</v>
      </c>
      <c r="AH339" t="s">
        <v>36</v>
      </c>
      <c r="AO339" t="s">
        <v>69</v>
      </c>
      <c r="AP339" t="s">
        <v>42</v>
      </c>
      <c r="AR339" t="s">
        <v>44</v>
      </c>
      <c r="BA339" t="s">
        <v>52</v>
      </c>
      <c r="BB339" t="s">
        <v>53</v>
      </c>
      <c r="BJ339" t="s">
        <v>60</v>
      </c>
      <c r="BK339" t="s">
        <v>61</v>
      </c>
      <c r="BS339" s="4" t="s">
        <v>585</v>
      </c>
    </row>
    <row r="340" spans="1:72" x14ac:dyDescent="0.2">
      <c r="A340">
        <v>12979390832</v>
      </c>
      <c r="B340">
        <v>409014212</v>
      </c>
      <c r="C340" s="1">
        <v>44458.587175925924</v>
      </c>
      <c r="D340" s="1">
        <v>44458.593634259261</v>
      </c>
      <c r="E340" t="s">
        <v>599</v>
      </c>
      <c r="J340" s="22">
        <v>59802</v>
      </c>
      <c r="K340">
        <v>64</v>
      </c>
      <c r="L340" t="s">
        <v>76</v>
      </c>
      <c r="M340">
        <v>2</v>
      </c>
      <c r="N340" t="s">
        <v>25</v>
      </c>
      <c r="Y340" t="s">
        <v>35</v>
      </c>
      <c r="AE340" t="s">
        <v>1292</v>
      </c>
      <c r="AG340" t="s">
        <v>35</v>
      </c>
      <c r="AM340" t="s">
        <v>1292</v>
      </c>
      <c r="AO340" t="s">
        <v>69</v>
      </c>
      <c r="AP340" t="s">
        <v>42</v>
      </c>
      <c r="AS340" t="s">
        <v>45</v>
      </c>
      <c r="AX340" t="s">
        <v>49</v>
      </c>
      <c r="AY340" t="s">
        <v>50</v>
      </c>
      <c r="BH340" t="s">
        <v>58</v>
      </c>
      <c r="BP340" t="s">
        <v>66</v>
      </c>
      <c r="BR340" s="4" t="s">
        <v>600</v>
      </c>
      <c r="BS340" s="4" t="s">
        <v>601</v>
      </c>
      <c r="BT340" s="4" t="s">
        <v>602</v>
      </c>
    </row>
    <row r="341" spans="1:72" x14ac:dyDescent="0.2">
      <c r="A341">
        <v>12979273697</v>
      </c>
      <c r="B341">
        <v>409014212</v>
      </c>
      <c r="C341" s="1">
        <v>44458.492534722223</v>
      </c>
      <c r="D341" s="1">
        <v>44458.505185185182</v>
      </c>
      <c r="E341" t="s">
        <v>629</v>
      </c>
      <c r="J341" s="22">
        <v>59803</v>
      </c>
      <c r="K341">
        <v>77</v>
      </c>
      <c r="L341" t="s">
        <v>358</v>
      </c>
      <c r="M341">
        <v>4</v>
      </c>
      <c r="N341" t="s">
        <v>25</v>
      </c>
      <c r="Z341" t="s">
        <v>36</v>
      </c>
      <c r="AB341" t="s">
        <v>38</v>
      </c>
      <c r="AH341" t="s">
        <v>36</v>
      </c>
      <c r="AJ341" t="s">
        <v>38</v>
      </c>
      <c r="AO341" t="s">
        <v>84</v>
      </c>
      <c r="AP341" t="s">
        <v>42</v>
      </c>
      <c r="AS341" t="s">
        <v>45</v>
      </c>
      <c r="AX341" t="s">
        <v>49</v>
      </c>
      <c r="BA341" t="s">
        <v>52</v>
      </c>
      <c r="BJ341" t="s">
        <v>60</v>
      </c>
      <c r="BK341" t="s">
        <v>61</v>
      </c>
      <c r="BR341" s="4" t="s">
        <v>630</v>
      </c>
      <c r="BS341" s="4" t="s">
        <v>631</v>
      </c>
      <c r="BT341" s="4" t="s">
        <v>632</v>
      </c>
    </row>
    <row r="342" spans="1:72" x14ac:dyDescent="0.2">
      <c r="A342">
        <v>12979235254</v>
      </c>
      <c r="B342">
        <v>409014212</v>
      </c>
      <c r="C342" s="1">
        <v>44458.474999999999</v>
      </c>
      <c r="D342" s="1">
        <v>44458.477337962962</v>
      </c>
      <c r="E342" t="s">
        <v>633</v>
      </c>
      <c r="J342" s="22">
        <v>59801</v>
      </c>
      <c r="K342">
        <v>18</v>
      </c>
      <c r="L342" t="s">
        <v>68</v>
      </c>
      <c r="M342">
        <v>1</v>
      </c>
      <c r="N342" t="s">
        <v>25</v>
      </c>
      <c r="Z342" t="s">
        <v>36</v>
      </c>
      <c r="AH342" t="s">
        <v>36</v>
      </c>
      <c r="AO342" t="s">
        <v>136</v>
      </c>
      <c r="AS342" t="s">
        <v>45</v>
      </c>
      <c r="AT342" t="s">
        <v>46</v>
      </c>
      <c r="BA342" t="s">
        <v>52</v>
      </c>
      <c r="BB342" t="s">
        <v>53</v>
      </c>
    </row>
    <row r="343" spans="1:72" x14ac:dyDescent="0.2">
      <c r="A343">
        <v>12979224453</v>
      </c>
      <c r="B343">
        <v>409014212</v>
      </c>
      <c r="C343" s="1">
        <v>44458.467662037037</v>
      </c>
      <c r="D343" s="1">
        <v>44458.469444444447</v>
      </c>
      <c r="E343" t="s">
        <v>634</v>
      </c>
      <c r="J343" s="22">
        <v>59847</v>
      </c>
      <c r="K343">
        <v>39</v>
      </c>
      <c r="L343" t="s">
        <v>89</v>
      </c>
      <c r="M343">
        <v>3</v>
      </c>
      <c r="N343" t="s">
        <v>25</v>
      </c>
      <c r="Z343" t="s">
        <v>36</v>
      </c>
      <c r="AE343" t="s">
        <v>1292</v>
      </c>
      <c r="AH343" t="s">
        <v>36</v>
      </c>
      <c r="AO343" t="s">
        <v>84</v>
      </c>
      <c r="AP343" t="s">
        <v>42</v>
      </c>
      <c r="AQ343" t="s">
        <v>43</v>
      </c>
      <c r="AW343" t="s">
        <v>48</v>
      </c>
      <c r="AY343" t="s">
        <v>50</v>
      </c>
      <c r="BH343" t="s">
        <v>58</v>
      </c>
      <c r="BN343" t="s">
        <v>64</v>
      </c>
    </row>
    <row r="344" spans="1:72" x14ac:dyDescent="0.2">
      <c r="A344">
        <v>12979143519</v>
      </c>
      <c r="B344">
        <v>409014212</v>
      </c>
      <c r="C344" s="1">
        <v>44458.41269675926</v>
      </c>
      <c r="D344" s="1">
        <v>44458.416990740741</v>
      </c>
      <c r="E344" t="s">
        <v>635</v>
      </c>
      <c r="J344" s="22">
        <v>59803</v>
      </c>
      <c r="K344">
        <v>46</v>
      </c>
      <c r="L344" t="s">
        <v>76</v>
      </c>
      <c r="M344">
        <v>2</v>
      </c>
      <c r="N344" t="s">
        <v>25</v>
      </c>
      <c r="Y344" t="s">
        <v>35</v>
      </c>
      <c r="Z344" t="s">
        <v>36</v>
      </c>
      <c r="AE344" t="s">
        <v>1292</v>
      </c>
      <c r="AG344" t="s">
        <v>35</v>
      </c>
      <c r="AH344" t="s">
        <v>36</v>
      </c>
      <c r="AM344" t="s">
        <v>1292</v>
      </c>
      <c r="AO344" t="s">
        <v>69</v>
      </c>
      <c r="AP344" t="s">
        <v>42</v>
      </c>
      <c r="AR344" t="s">
        <v>44</v>
      </c>
      <c r="AS344" t="s">
        <v>45</v>
      </c>
      <c r="AX344" t="s">
        <v>49</v>
      </c>
      <c r="AY344" t="s">
        <v>50</v>
      </c>
      <c r="BA344" t="s">
        <v>52</v>
      </c>
      <c r="BB344" t="s">
        <v>53</v>
      </c>
      <c r="BC344" t="s">
        <v>54</v>
      </c>
      <c r="BP344" t="s">
        <v>66</v>
      </c>
    </row>
    <row r="345" spans="1:72" x14ac:dyDescent="0.2">
      <c r="A345">
        <v>12979079847</v>
      </c>
      <c r="B345">
        <v>409014212</v>
      </c>
      <c r="C345" s="1">
        <v>44458.375613425924</v>
      </c>
      <c r="D345" s="1">
        <v>44458.376805555556</v>
      </c>
      <c r="E345" t="s">
        <v>636</v>
      </c>
      <c r="J345" s="22">
        <v>59802</v>
      </c>
      <c r="K345">
        <v>23</v>
      </c>
      <c r="L345" t="s">
        <v>83</v>
      </c>
      <c r="M345">
        <v>2</v>
      </c>
      <c r="N345" t="s">
        <v>25</v>
      </c>
      <c r="Y345" t="s">
        <v>35</v>
      </c>
      <c r="AE345" t="s">
        <v>1292</v>
      </c>
      <c r="AG345" t="s">
        <v>35</v>
      </c>
      <c r="AH345" t="s">
        <v>36</v>
      </c>
      <c r="AO345" t="s">
        <v>84</v>
      </c>
      <c r="AR345" t="s">
        <v>44</v>
      </c>
      <c r="AS345" t="s">
        <v>45</v>
      </c>
      <c r="BC345" t="s">
        <v>54</v>
      </c>
      <c r="BD345" t="s">
        <v>55</v>
      </c>
      <c r="BG345" t="s">
        <v>57</v>
      </c>
      <c r="BI345" t="s">
        <v>59</v>
      </c>
    </row>
    <row r="346" spans="1:72" s="6" customFormat="1" x14ac:dyDescent="0.2">
      <c r="A346">
        <v>12979020077</v>
      </c>
      <c r="B346">
        <v>409014212</v>
      </c>
      <c r="C346" s="1">
        <v>44458.335636574076</v>
      </c>
      <c r="D346" s="1">
        <v>44458.338495370372</v>
      </c>
      <c r="E346" t="s">
        <v>642</v>
      </c>
      <c r="F346"/>
      <c r="G346"/>
      <c r="H346"/>
      <c r="I346"/>
      <c r="J346" s="22">
        <v>59801</v>
      </c>
      <c r="K346">
        <v>37</v>
      </c>
      <c r="L346" t="s">
        <v>358</v>
      </c>
      <c r="M346">
        <v>5</v>
      </c>
      <c r="N346" t="s">
        <v>25</v>
      </c>
      <c r="O346"/>
      <c r="P346"/>
      <c r="Q346"/>
      <c r="R346"/>
      <c r="S346"/>
      <c r="T346"/>
      <c r="U346"/>
      <c r="V346"/>
      <c r="W346"/>
      <c r="X346"/>
      <c r="Y346" t="s">
        <v>35</v>
      </c>
      <c r="Z346"/>
      <c r="AA346"/>
      <c r="AB346"/>
      <c r="AC346"/>
      <c r="AD346"/>
      <c r="AE346" t="s">
        <v>1292</v>
      </c>
      <c r="AF346"/>
      <c r="AG346" t="s">
        <v>35</v>
      </c>
      <c r="AH346"/>
      <c r="AI346"/>
      <c r="AJ346"/>
      <c r="AK346"/>
      <c r="AL346"/>
      <c r="AM346"/>
      <c r="AN346"/>
      <c r="AO346" t="s">
        <v>84</v>
      </c>
      <c r="AP346" t="s">
        <v>42</v>
      </c>
      <c r="AQ346"/>
      <c r="AR346"/>
      <c r="AS346" t="s">
        <v>45</v>
      </c>
      <c r="AT346"/>
      <c r="AU346"/>
      <c r="AV346"/>
      <c r="AW346"/>
      <c r="AX346"/>
      <c r="AY346" t="s">
        <v>50</v>
      </c>
      <c r="AZ346"/>
      <c r="BA346"/>
      <c r="BB346" t="s">
        <v>53</v>
      </c>
      <c r="BC346"/>
      <c r="BD346"/>
      <c r="BE346"/>
      <c r="BF346"/>
      <c r="BG346"/>
      <c r="BH346"/>
      <c r="BI346"/>
      <c r="BJ346" t="s">
        <v>60</v>
      </c>
      <c r="BK346"/>
      <c r="BL346"/>
      <c r="BM346"/>
      <c r="BN346"/>
      <c r="BO346"/>
      <c r="BP346" t="s">
        <v>66</v>
      </c>
      <c r="BQ346"/>
      <c r="BR346" s="4" t="s">
        <v>643</v>
      </c>
      <c r="BS346" s="4" t="s">
        <v>644</v>
      </c>
      <c r="BT346" s="4" t="s">
        <v>645</v>
      </c>
    </row>
    <row r="347" spans="1:72" x14ac:dyDescent="0.2">
      <c r="A347">
        <v>12978940774</v>
      </c>
      <c r="B347">
        <v>409014212</v>
      </c>
      <c r="C347" s="1">
        <v>44458.28564814815</v>
      </c>
      <c r="D347" s="1">
        <v>44458.289039351854</v>
      </c>
      <c r="E347" t="s">
        <v>650</v>
      </c>
      <c r="J347" s="22">
        <v>59802</v>
      </c>
      <c r="K347">
        <v>62</v>
      </c>
      <c r="L347" t="s">
        <v>76</v>
      </c>
      <c r="M347">
        <v>2</v>
      </c>
      <c r="N347" t="s">
        <v>25</v>
      </c>
      <c r="Y347" t="s">
        <v>35</v>
      </c>
      <c r="AE347" t="s">
        <v>1292</v>
      </c>
      <c r="AG347" t="s">
        <v>35</v>
      </c>
      <c r="AO347" t="s">
        <v>84</v>
      </c>
      <c r="AQ347" t="s">
        <v>43</v>
      </c>
      <c r="AS347" t="s">
        <v>45</v>
      </c>
      <c r="AX347" t="s">
        <v>49</v>
      </c>
      <c r="AY347" t="s">
        <v>50</v>
      </c>
      <c r="BH347" t="s">
        <v>58</v>
      </c>
    </row>
    <row r="348" spans="1:72" x14ac:dyDescent="0.2">
      <c r="A348">
        <v>12978205884</v>
      </c>
      <c r="B348">
        <v>409014212</v>
      </c>
      <c r="C348" s="1">
        <v>44457.619409722225</v>
      </c>
      <c r="D348" s="1">
        <v>44457.662048611113</v>
      </c>
      <c r="E348" t="s">
        <v>737</v>
      </c>
      <c r="J348" s="22">
        <v>59808</v>
      </c>
      <c r="K348">
        <v>33</v>
      </c>
      <c r="L348" t="s">
        <v>89</v>
      </c>
      <c r="M348">
        <v>4</v>
      </c>
      <c r="N348" t="s">
        <v>25</v>
      </c>
      <c r="Z348" t="s">
        <v>36</v>
      </c>
      <c r="AH348" t="s">
        <v>36</v>
      </c>
      <c r="AO348" t="s">
        <v>69</v>
      </c>
      <c r="AV348" t="s">
        <v>738</v>
      </c>
      <c r="AX348" t="s">
        <v>49</v>
      </c>
      <c r="BC348" t="s">
        <v>54</v>
      </c>
      <c r="BI348" t="s">
        <v>59</v>
      </c>
      <c r="BK348" t="s">
        <v>61</v>
      </c>
      <c r="BR348" s="4" t="s">
        <v>739</v>
      </c>
      <c r="BS348" s="4" t="s">
        <v>740</v>
      </c>
      <c r="BT348" s="4" t="s">
        <v>741</v>
      </c>
    </row>
    <row r="349" spans="1:72" x14ac:dyDescent="0.2">
      <c r="A349">
        <v>12978169364</v>
      </c>
      <c r="B349">
        <v>409014212</v>
      </c>
      <c r="C349" s="1">
        <v>44457.63175925926</v>
      </c>
      <c r="D349" s="1">
        <v>44457.634571759256</v>
      </c>
      <c r="E349" t="s">
        <v>746</v>
      </c>
      <c r="J349" s="22">
        <v>59801</v>
      </c>
      <c r="K349">
        <v>76</v>
      </c>
      <c r="L349" t="s">
        <v>89</v>
      </c>
      <c r="M349">
        <v>1</v>
      </c>
      <c r="N349" t="s">
        <v>25</v>
      </c>
      <c r="Y349" t="s">
        <v>35</v>
      </c>
      <c r="Z349" t="s">
        <v>36</v>
      </c>
      <c r="AG349" t="s">
        <v>35</v>
      </c>
      <c r="AH349" t="s">
        <v>36</v>
      </c>
      <c r="AO349" t="s">
        <v>84</v>
      </c>
      <c r="AP349" t="s">
        <v>42</v>
      </c>
      <c r="AS349" t="s">
        <v>45</v>
      </c>
      <c r="BA349" t="s">
        <v>52</v>
      </c>
      <c r="BB349" t="s">
        <v>53</v>
      </c>
      <c r="BC349" t="s">
        <v>54</v>
      </c>
      <c r="BI349" t="s">
        <v>59</v>
      </c>
      <c r="BO349" t="s">
        <v>65</v>
      </c>
      <c r="BR349" s="4" t="s">
        <v>747</v>
      </c>
      <c r="BS349" s="4" t="s">
        <v>748</v>
      </c>
      <c r="BT349" s="4" t="s">
        <v>749</v>
      </c>
    </row>
    <row r="350" spans="1:72" s="6" customFormat="1" x14ac:dyDescent="0.2">
      <c r="A350">
        <v>12978104291</v>
      </c>
      <c r="B350">
        <v>409014212</v>
      </c>
      <c r="C350" s="1">
        <v>44457.579432870371</v>
      </c>
      <c r="D350" s="1">
        <v>44457.584085648145</v>
      </c>
      <c r="E350" t="s">
        <v>774</v>
      </c>
      <c r="F350"/>
      <c r="G350"/>
      <c r="H350"/>
      <c r="I350"/>
      <c r="J350" s="22">
        <v>59801</v>
      </c>
      <c r="K350">
        <v>80</v>
      </c>
      <c r="L350" t="s">
        <v>76</v>
      </c>
      <c r="M350">
        <v>2</v>
      </c>
      <c r="N350" t="s">
        <v>25</v>
      </c>
      <c r="O350"/>
      <c r="P350"/>
      <c r="Q350"/>
      <c r="R350"/>
      <c r="S350"/>
      <c r="T350"/>
      <c r="U350"/>
      <c r="V350"/>
      <c r="W350"/>
      <c r="X350"/>
      <c r="Y350" t="s">
        <v>35</v>
      </c>
      <c r="Z350"/>
      <c r="AA350"/>
      <c r="AB350"/>
      <c r="AC350"/>
      <c r="AD350"/>
      <c r="AE350"/>
      <c r="AF350"/>
      <c r="AG350" t="s">
        <v>35</v>
      </c>
      <c r="AH350"/>
      <c r="AI350"/>
      <c r="AJ350"/>
      <c r="AK350"/>
      <c r="AL350"/>
      <c r="AM350"/>
      <c r="AN350"/>
      <c r="AO350" t="s">
        <v>84</v>
      </c>
      <c r="AP350"/>
      <c r="AQ350"/>
      <c r="AR350"/>
      <c r="AS350" t="s">
        <v>45</v>
      </c>
      <c r="AT350" t="s">
        <v>46</v>
      </c>
      <c r="AU350"/>
      <c r="AV350"/>
      <c r="AW350"/>
      <c r="AX350"/>
      <c r="AY350" t="s">
        <v>50</v>
      </c>
      <c r="AZ350"/>
      <c r="BA350" t="s">
        <v>52</v>
      </c>
      <c r="BB350"/>
      <c r="BC350"/>
      <c r="BD350"/>
      <c r="BE350"/>
      <c r="BF350"/>
      <c r="BG350" t="s">
        <v>57</v>
      </c>
      <c r="BH350"/>
      <c r="BI350"/>
      <c r="BJ350" t="s">
        <v>60</v>
      </c>
      <c r="BK350"/>
      <c r="BL350"/>
      <c r="BM350"/>
      <c r="BN350"/>
      <c r="BO350"/>
      <c r="BP350"/>
      <c r="BQ350"/>
      <c r="BR350" s="4" t="s">
        <v>775</v>
      </c>
      <c r="BS350" s="4" t="s">
        <v>776</v>
      </c>
      <c r="BT350" s="4" t="s">
        <v>777</v>
      </c>
    </row>
    <row r="351" spans="1:72" x14ac:dyDescent="0.2">
      <c r="A351">
        <v>12978090138</v>
      </c>
      <c r="B351">
        <v>409014212</v>
      </c>
      <c r="C351" s="1">
        <v>44457.570717592593</v>
      </c>
      <c r="D351" s="1">
        <v>44457.572812500002</v>
      </c>
      <c r="E351" t="s">
        <v>783</v>
      </c>
      <c r="J351" s="22">
        <v>59808</v>
      </c>
      <c r="K351">
        <v>47</v>
      </c>
      <c r="L351" t="s">
        <v>83</v>
      </c>
      <c r="M351">
        <v>2</v>
      </c>
      <c r="N351" t="s">
        <v>25</v>
      </c>
      <c r="Y351" t="s">
        <v>35</v>
      </c>
      <c r="Z351" t="s">
        <v>36</v>
      </c>
      <c r="AG351" t="s">
        <v>35</v>
      </c>
      <c r="AH351" t="s">
        <v>36</v>
      </c>
      <c r="AO351" t="s">
        <v>84</v>
      </c>
      <c r="AP351" t="s">
        <v>42</v>
      </c>
      <c r="AR351" t="s">
        <v>44</v>
      </c>
      <c r="AZ351" t="s">
        <v>51</v>
      </c>
      <c r="BA351" t="s">
        <v>52</v>
      </c>
      <c r="BH351" t="s">
        <v>58</v>
      </c>
      <c r="BI351" t="s">
        <v>59</v>
      </c>
    </row>
    <row r="352" spans="1:72" s="6" customFormat="1" x14ac:dyDescent="0.2">
      <c r="A352">
        <v>12978074737</v>
      </c>
      <c r="B352">
        <v>409014212</v>
      </c>
      <c r="C352" s="1">
        <v>44457.555335648147</v>
      </c>
      <c r="D352" s="1">
        <v>44457.560624999998</v>
      </c>
      <c r="E352" t="s">
        <v>788</v>
      </c>
      <c r="F352"/>
      <c r="G352"/>
      <c r="H352"/>
      <c r="I352"/>
      <c r="J352" s="22">
        <v>59802</v>
      </c>
      <c r="K352">
        <v>68</v>
      </c>
      <c r="L352" t="s">
        <v>76</v>
      </c>
      <c r="M352">
        <v>6</v>
      </c>
      <c r="N352" t="s">
        <v>25</v>
      </c>
      <c r="O352"/>
      <c r="P352"/>
      <c r="Q352"/>
      <c r="R352"/>
      <c r="S352"/>
      <c r="T352"/>
      <c r="U352"/>
      <c r="V352"/>
      <c r="W352"/>
      <c r="X352"/>
      <c r="Y352" t="s">
        <v>35</v>
      </c>
      <c r="Z352"/>
      <c r="AA352"/>
      <c r="AB352"/>
      <c r="AC352"/>
      <c r="AD352"/>
      <c r="AE352" t="s">
        <v>1292</v>
      </c>
      <c r="AF352"/>
      <c r="AG352" t="s">
        <v>35</v>
      </c>
      <c r="AH352" t="s">
        <v>36</v>
      </c>
      <c r="AI352"/>
      <c r="AJ352"/>
      <c r="AK352"/>
      <c r="AL352"/>
      <c r="AM352"/>
      <c r="AN352"/>
      <c r="AO352" t="s">
        <v>84</v>
      </c>
      <c r="AP352" t="s">
        <v>42</v>
      </c>
      <c r="AQ352"/>
      <c r="AR352"/>
      <c r="AS352" t="s">
        <v>45</v>
      </c>
      <c r="AT352"/>
      <c r="AU352"/>
      <c r="AV352"/>
      <c r="AW352"/>
      <c r="AX352"/>
      <c r="AY352"/>
      <c r="AZ352"/>
      <c r="BA352" t="s">
        <v>52</v>
      </c>
      <c r="BB352"/>
      <c r="BC352" t="s">
        <v>54</v>
      </c>
      <c r="BD352"/>
      <c r="BE352"/>
      <c r="BF352"/>
      <c r="BG352"/>
      <c r="BH352"/>
      <c r="BI352"/>
      <c r="BJ352"/>
      <c r="BK352"/>
      <c r="BL352"/>
      <c r="BM352"/>
      <c r="BN352"/>
      <c r="BO352"/>
      <c r="BP352"/>
      <c r="BQ352"/>
      <c r="BR352" s="4"/>
      <c r="BS352" s="4"/>
      <c r="BT352" s="4"/>
    </row>
    <row r="353" spans="1:72" x14ac:dyDescent="0.2">
      <c r="A353">
        <v>12978067422</v>
      </c>
      <c r="B353">
        <v>409014212</v>
      </c>
      <c r="C353" s="1">
        <v>44457.443379629629</v>
      </c>
      <c r="D353" s="1">
        <v>44457.554976851854</v>
      </c>
      <c r="E353" t="s">
        <v>789</v>
      </c>
      <c r="J353" s="22">
        <v>59802</v>
      </c>
      <c r="K353">
        <v>36</v>
      </c>
      <c r="L353" t="s">
        <v>89</v>
      </c>
      <c r="M353">
        <v>3</v>
      </c>
      <c r="N353" t="s">
        <v>25</v>
      </c>
      <c r="Y353" t="s">
        <v>35</v>
      </c>
      <c r="AE353" t="s">
        <v>1292</v>
      </c>
      <c r="AG353" t="s">
        <v>35</v>
      </c>
      <c r="AO353" t="s">
        <v>84</v>
      </c>
      <c r="AR353" t="s">
        <v>44</v>
      </c>
      <c r="AS353" t="s">
        <v>45</v>
      </c>
      <c r="BA353" t="s">
        <v>52</v>
      </c>
      <c r="BE353" t="s">
        <v>56</v>
      </c>
      <c r="BG353" t="s">
        <v>57</v>
      </c>
      <c r="BI353" t="s">
        <v>59</v>
      </c>
      <c r="BR353" s="4" t="s">
        <v>790</v>
      </c>
      <c r="BS353" s="4" t="s">
        <v>791</v>
      </c>
      <c r="BT353" s="4" t="s">
        <v>792</v>
      </c>
    </row>
    <row r="354" spans="1:72" x14ac:dyDescent="0.2">
      <c r="A354">
        <v>12978064171</v>
      </c>
      <c r="B354">
        <v>409014212</v>
      </c>
      <c r="C354" s="1">
        <v>44457.547037037039</v>
      </c>
      <c r="D354" s="1">
        <v>44457.552534722221</v>
      </c>
      <c r="E354" t="s">
        <v>793</v>
      </c>
      <c r="J354" s="22">
        <v>59802</v>
      </c>
      <c r="K354">
        <v>55</v>
      </c>
      <c r="M354">
        <v>4</v>
      </c>
      <c r="N354" t="s">
        <v>25</v>
      </c>
      <c r="Y354" t="s">
        <v>35</v>
      </c>
      <c r="AE354" t="s">
        <v>1292</v>
      </c>
      <c r="AG354" t="s">
        <v>35</v>
      </c>
      <c r="AM354" t="s">
        <v>1292</v>
      </c>
      <c r="AO354" t="s">
        <v>84</v>
      </c>
      <c r="AP354" t="s">
        <v>42</v>
      </c>
      <c r="AR354" t="s">
        <v>44</v>
      </c>
      <c r="AS354" t="s">
        <v>45</v>
      </c>
      <c r="AX354" t="s">
        <v>49</v>
      </c>
      <c r="AY354" t="s">
        <v>50</v>
      </c>
      <c r="BA354" t="s">
        <v>52</v>
      </c>
      <c r="BE354" t="s">
        <v>56</v>
      </c>
      <c r="BG354" t="s">
        <v>57</v>
      </c>
      <c r="BI354" t="s">
        <v>59</v>
      </c>
      <c r="BJ354" t="s">
        <v>60</v>
      </c>
      <c r="BK354" t="s">
        <v>61</v>
      </c>
      <c r="BO354" t="s">
        <v>65</v>
      </c>
      <c r="BR354" s="4" t="s">
        <v>794</v>
      </c>
      <c r="BS354" s="4" t="s">
        <v>795</v>
      </c>
    </row>
    <row r="355" spans="1:72" x14ac:dyDescent="0.2">
      <c r="A355">
        <v>12978058525</v>
      </c>
      <c r="B355">
        <v>409014212</v>
      </c>
      <c r="C355" s="1">
        <v>44457.546354166669</v>
      </c>
      <c r="D355" s="1">
        <v>44457.548182870371</v>
      </c>
      <c r="E355" t="s">
        <v>796</v>
      </c>
      <c r="J355" s="22">
        <v>59802</v>
      </c>
      <c r="K355">
        <v>44</v>
      </c>
      <c r="L355" t="s">
        <v>76</v>
      </c>
      <c r="M355">
        <v>3</v>
      </c>
      <c r="N355" t="s">
        <v>25</v>
      </c>
      <c r="Y355" t="s">
        <v>35</v>
      </c>
      <c r="AE355" t="s">
        <v>1292</v>
      </c>
      <c r="AG355" t="s">
        <v>35</v>
      </c>
      <c r="AM355" t="s">
        <v>1292</v>
      </c>
      <c r="AO355" t="s">
        <v>69</v>
      </c>
      <c r="AP355" t="s">
        <v>42</v>
      </c>
      <c r="AQ355" t="s">
        <v>43</v>
      </c>
      <c r="AY355" t="s">
        <v>50</v>
      </c>
      <c r="BA355" t="s">
        <v>52</v>
      </c>
      <c r="BH355" t="s">
        <v>58</v>
      </c>
      <c r="BJ355" t="s">
        <v>60</v>
      </c>
    </row>
    <row r="356" spans="1:72" x14ac:dyDescent="0.2">
      <c r="A356">
        <v>12978043763</v>
      </c>
      <c r="B356">
        <v>409014212</v>
      </c>
      <c r="C356" s="1">
        <v>44457.522511574076</v>
      </c>
      <c r="D356" s="1">
        <v>44457.537361111114</v>
      </c>
      <c r="E356" t="s">
        <v>797</v>
      </c>
      <c r="J356" s="22">
        <v>59801</v>
      </c>
      <c r="K356">
        <v>43</v>
      </c>
      <c r="L356" t="s">
        <v>89</v>
      </c>
      <c r="M356">
        <v>3</v>
      </c>
      <c r="N356" t="s">
        <v>25</v>
      </c>
      <c r="Y356" t="s">
        <v>35</v>
      </c>
      <c r="AE356" t="s">
        <v>1292</v>
      </c>
      <c r="AG356" t="s">
        <v>35</v>
      </c>
      <c r="AO356" t="s">
        <v>69</v>
      </c>
      <c r="AQ356" t="s">
        <v>43</v>
      </c>
      <c r="AT356" t="s">
        <v>46</v>
      </c>
      <c r="AX356" t="s">
        <v>49</v>
      </c>
      <c r="BC356" t="s">
        <v>54</v>
      </c>
      <c r="BH356" t="s">
        <v>58</v>
      </c>
      <c r="BN356" t="s">
        <v>64</v>
      </c>
    </row>
    <row r="357" spans="1:72" x14ac:dyDescent="0.2">
      <c r="A357">
        <v>12978032453</v>
      </c>
      <c r="B357">
        <v>409014212</v>
      </c>
      <c r="C357" s="1">
        <v>44457.520509259259</v>
      </c>
      <c r="D357" s="1">
        <v>44457.528749999998</v>
      </c>
      <c r="E357" t="s">
        <v>798</v>
      </c>
      <c r="J357" s="22">
        <v>59801</v>
      </c>
      <c r="K357">
        <v>64</v>
      </c>
      <c r="L357" t="s">
        <v>358</v>
      </c>
      <c r="M357">
        <v>2</v>
      </c>
      <c r="N357" t="s">
        <v>25</v>
      </c>
      <c r="Y357" t="s">
        <v>35</v>
      </c>
      <c r="Z357" t="s">
        <v>36</v>
      </c>
      <c r="AE357" t="s">
        <v>1292</v>
      </c>
      <c r="AG357" t="s">
        <v>35</v>
      </c>
      <c r="AH357" t="s">
        <v>36</v>
      </c>
      <c r="AO357" t="s">
        <v>69</v>
      </c>
      <c r="AP357" t="s">
        <v>42</v>
      </c>
      <c r="AR357" t="s">
        <v>44</v>
      </c>
      <c r="BB357" t="s">
        <v>53</v>
      </c>
      <c r="BD357" t="s">
        <v>55</v>
      </c>
      <c r="BG357" t="s">
        <v>57</v>
      </c>
      <c r="BI357" t="s">
        <v>59</v>
      </c>
      <c r="BR357" s="4" t="s">
        <v>799</v>
      </c>
      <c r="BS357" s="4" t="s">
        <v>800</v>
      </c>
      <c r="BT357" s="4" t="s">
        <v>801</v>
      </c>
    </row>
    <row r="358" spans="1:72" x14ac:dyDescent="0.2">
      <c r="A358">
        <v>12977987389</v>
      </c>
      <c r="B358">
        <v>409014212</v>
      </c>
      <c r="C358" s="1">
        <v>44457.490740740737</v>
      </c>
      <c r="D358" s="1">
        <v>44457.496238425927</v>
      </c>
      <c r="E358" t="s">
        <v>814</v>
      </c>
      <c r="J358" s="22">
        <v>59801</v>
      </c>
      <c r="K358">
        <v>69</v>
      </c>
      <c r="L358" t="s">
        <v>89</v>
      </c>
      <c r="M358">
        <v>1</v>
      </c>
      <c r="N358" t="s">
        <v>25</v>
      </c>
      <c r="Y358" t="s">
        <v>35</v>
      </c>
      <c r="AE358" t="s">
        <v>1292</v>
      </c>
      <c r="AG358" t="s">
        <v>35</v>
      </c>
      <c r="AO358" t="s">
        <v>84</v>
      </c>
      <c r="AR358" t="s">
        <v>44</v>
      </c>
      <c r="AS358" t="s">
        <v>45</v>
      </c>
      <c r="BA358" t="s">
        <v>52</v>
      </c>
      <c r="BE358" t="s">
        <v>56</v>
      </c>
      <c r="BG358" t="s">
        <v>57</v>
      </c>
      <c r="BJ358" t="s">
        <v>60</v>
      </c>
      <c r="BR358" s="4" t="s">
        <v>815</v>
      </c>
      <c r="BS358" s="4" t="s">
        <v>816</v>
      </c>
      <c r="BT358" s="4" t="s">
        <v>817</v>
      </c>
    </row>
    <row r="359" spans="1:72" s="6" customFormat="1" x14ac:dyDescent="0.2">
      <c r="A359">
        <v>12977970505</v>
      </c>
      <c r="B359">
        <v>409014212</v>
      </c>
      <c r="C359" s="1">
        <v>44457.479895833334</v>
      </c>
      <c r="D359" s="1">
        <v>44457.484143518515</v>
      </c>
      <c r="E359" t="s">
        <v>827</v>
      </c>
      <c r="F359"/>
      <c r="G359"/>
      <c r="H359"/>
      <c r="I359"/>
      <c r="J359" s="22">
        <v>59802</v>
      </c>
      <c r="K359">
        <v>46</v>
      </c>
      <c r="L359" t="s">
        <v>89</v>
      </c>
      <c r="M359">
        <v>2</v>
      </c>
      <c r="N359" t="s">
        <v>25</v>
      </c>
      <c r="O359"/>
      <c r="P359"/>
      <c r="Q359"/>
      <c r="R359"/>
      <c r="S359"/>
      <c r="T359"/>
      <c r="U359"/>
      <c r="V359"/>
      <c r="W359"/>
      <c r="X359"/>
      <c r="Y359" t="s">
        <v>35</v>
      </c>
      <c r="Z359" t="s">
        <v>36</v>
      </c>
      <c r="AA359"/>
      <c r="AB359"/>
      <c r="AC359"/>
      <c r="AD359"/>
      <c r="AE359"/>
      <c r="AF359"/>
      <c r="AG359" t="s">
        <v>35</v>
      </c>
      <c r="AH359" t="s">
        <v>36</v>
      </c>
      <c r="AI359"/>
      <c r="AJ359"/>
      <c r="AK359"/>
      <c r="AL359"/>
      <c r="AM359"/>
      <c r="AN359"/>
      <c r="AO359" t="s">
        <v>69</v>
      </c>
      <c r="AP359"/>
      <c r="AQ359" t="s">
        <v>43</v>
      </c>
      <c r="AR359"/>
      <c r="AS359"/>
      <c r="AT359"/>
      <c r="AU359" t="s">
        <v>47</v>
      </c>
      <c r="AV359"/>
      <c r="AW359"/>
      <c r="AX359"/>
      <c r="AY359"/>
      <c r="AZ359" t="s">
        <v>51</v>
      </c>
      <c r="BA359"/>
      <c r="BB359" t="s">
        <v>53</v>
      </c>
      <c r="BC359"/>
      <c r="BD359"/>
      <c r="BE359"/>
      <c r="BF359"/>
      <c r="BG359"/>
      <c r="BH359"/>
      <c r="BI359" t="s">
        <v>59</v>
      </c>
      <c r="BJ359"/>
      <c r="BK359"/>
      <c r="BL359"/>
      <c r="BM359"/>
      <c r="BN359"/>
      <c r="BO359"/>
      <c r="BP359"/>
      <c r="BQ359"/>
      <c r="BR359" s="4" t="s">
        <v>828</v>
      </c>
      <c r="BS359" s="4" t="s">
        <v>829</v>
      </c>
      <c r="BT359" s="4" t="s">
        <v>830</v>
      </c>
    </row>
    <row r="360" spans="1:72" x14ac:dyDescent="0.2">
      <c r="A360">
        <v>12977927519</v>
      </c>
      <c r="B360">
        <v>409014212</v>
      </c>
      <c r="C360" s="1">
        <v>44457.449942129628</v>
      </c>
      <c r="D360" s="1">
        <v>44457.455405092594</v>
      </c>
      <c r="E360" t="s">
        <v>852</v>
      </c>
      <c r="J360" s="22">
        <v>59802</v>
      </c>
      <c r="K360">
        <v>51</v>
      </c>
      <c r="L360" t="s">
        <v>141</v>
      </c>
      <c r="M360">
        <v>3</v>
      </c>
      <c r="N360" t="s">
        <v>25</v>
      </c>
      <c r="Z360" t="s">
        <v>36</v>
      </c>
      <c r="AE360" t="s">
        <v>1292</v>
      </c>
      <c r="AH360" t="s">
        <v>36</v>
      </c>
      <c r="AO360" t="s">
        <v>84</v>
      </c>
      <c r="AP360" t="s">
        <v>42</v>
      </c>
      <c r="AQ360" t="s">
        <v>43</v>
      </c>
      <c r="BA360" t="s">
        <v>52</v>
      </c>
      <c r="BE360" t="s">
        <v>56</v>
      </c>
      <c r="BH360" t="s">
        <v>58</v>
      </c>
      <c r="BN360" t="s">
        <v>64</v>
      </c>
      <c r="BR360" s="4" t="s">
        <v>853</v>
      </c>
      <c r="BS360" s="4" t="s">
        <v>854</v>
      </c>
      <c r="BT360" s="4" t="s">
        <v>855</v>
      </c>
    </row>
    <row r="361" spans="1:72" x14ac:dyDescent="0.2">
      <c r="A361">
        <v>12977899221</v>
      </c>
      <c r="B361">
        <v>409014212</v>
      </c>
      <c r="C361" s="1">
        <v>44457.433055555557</v>
      </c>
      <c r="D361" s="1">
        <v>44457.437615740739</v>
      </c>
      <c r="E361" t="s">
        <v>874</v>
      </c>
      <c r="J361" s="22">
        <v>59801</v>
      </c>
      <c r="K361">
        <v>69</v>
      </c>
      <c r="L361" t="s">
        <v>76</v>
      </c>
      <c r="M361">
        <v>2</v>
      </c>
      <c r="N361" t="s">
        <v>25</v>
      </c>
      <c r="Y361" t="s">
        <v>35</v>
      </c>
      <c r="AE361" t="s">
        <v>1292</v>
      </c>
      <c r="AG361" t="s">
        <v>35</v>
      </c>
      <c r="AH361" t="s">
        <v>36</v>
      </c>
      <c r="AO361" t="s">
        <v>69</v>
      </c>
      <c r="AP361" t="s">
        <v>42</v>
      </c>
      <c r="AS361" t="s">
        <v>45</v>
      </c>
      <c r="AY361" t="s">
        <v>50</v>
      </c>
      <c r="BC361" t="s">
        <v>54</v>
      </c>
      <c r="BI361" t="s">
        <v>59</v>
      </c>
      <c r="BJ361" t="s">
        <v>60</v>
      </c>
      <c r="BR361" s="4" t="s">
        <v>875</v>
      </c>
      <c r="BS361" s="4" t="s">
        <v>876</v>
      </c>
      <c r="BT361" s="4" t="s">
        <v>877</v>
      </c>
    </row>
    <row r="362" spans="1:72" s="6" customFormat="1" x14ac:dyDescent="0.2">
      <c r="A362">
        <v>12977898805</v>
      </c>
      <c r="B362">
        <v>409014212</v>
      </c>
      <c r="C362" s="1">
        <v>44457.434016203704</v>
      </c>
      <c r="D362" s="1">
        <v>44457.437349537038</v>
      </c>
      <c r="E362" t="s">
        <v>878</v>
      </c>
      <c r="F362"/>
      <c r="G362"/>
      <c r="H362"/>
      <c r="I362"/>
      <c r="J362" s="22">
        <v>59802</v>
      </c>
      <c r="K362">
        <v>47</v>
      </c>
      <c r="L362" t="s">
        <v>83</v>
      </c>
      <c r="M362">
        <v>3</v>
      </c>
      <c r="N362" t="s">
        <v>25</v>
      </c>
      <c r="O362"/>
      <c r="P362"/>
      <c r="Q362"/>
      <c r="R362"/>
      <c r="S362"/>
      <c r="T362"/>
      <c r="U362"/>
      <c r="V362"/>
      <c r="W362"/>
      <c r="X362"/>
      <c r="Y362" t="s">
        <v>35</v>
      </c>
      <c r="Z362"/>
      <c r="AA362"/>
      <c r="AB362"/>
      <c r="AC362"/>
      <c r="AD362"/>
      <c r="AE362" t="s">
        <v>1292</v>
      </c>
      <c r="AF362"/>
      <c r="AG362" t="s">
        <v>35</v>
      </c>
      <c r="AH362"/>
      <c r="AI362"/>
      <c r="AJ362"/>
      <c r="AK362"/>
      <c r="AL362"/>
      <c r="AM362"/>
      <c r="AN362"/>
      <c r="AO362" t="s">
        <v>69</v>
      </c>
      <c r="AP362"/>
      <c r="AQ362" t="s">
        <v>43</v>
      </c>
      <c r="AR362"/>
      <c r="AS362" t="s">
        <v>45</v>
      </c>
      <c r="AT362"/>
      <c r="AU362"/>
      <c r="AV362"/>
      <c r="AW362"/>
      <c r="AX362"/>
      <c r="AY362"/>
      <c r="AZ362"/>
      <c r="BA362" t="s">
        <v>52</v>
      </c>
      <c r="BB362" t="s">
        <v>53</v>
      </c>
      <c r="BC362"/>
      <c r="BD362"/>
      <c r="BE362"/>
      <c r="BF362"/>
      <c r="BG362" t="s">
        <v>57</v>
      </c>
      <c r="BH362"/>
      <c r="BI362" t="s">
        <v>59</v>
      </c>
      <c r="BJ362"/>
      <c r="BK362"/>
      <c r="BL362"/>
      <c r="BM362"/>
      <c r="BN362"/>
      <c r="BO362"/>
      <c r="BP362"/>
      <c r="BQ362"/>
      <c r="BR362" s="4" t="s">
        <v>879</v>
      </c>
      <c r="BS362" s="4" t="s">
        <v>880</v>
      </c>
      <c r="BT362" s="4" t="s">
        <v>881</v>
      </c>
    </row>
    <row r="363" spans="1:72" x14ac:dyDescent="0.2">
      <c r="A363">
        <v>12977884467</v>
      </c>
      <c r="B363">
        <v>409014212</v>
      </c>
      <c r="C363" s="1">
        <v>44457.427418981482</v>
      </c>
      <c r="D363" s="1">
        <v>44457.428761574076</v>
      </c>
      <c r="E363" t="s">
        <v>883</v>
      </c>
      <c r="J363" s="22">
        <v>59801</v>
      </c>
      <c r="K363">
        <v>45</v>
      </c>
      <c r="L363" t="s">
        <v>89</v>
      </c>
      <c r="M363">
        <v>4</v>
      </c>
      <c r="N363" t="s">
        <v>25</v>
      </c>
      <c r="Y363" t="s">
        <v>35</v>
      </c>
      <c r="Z363" t="s">
        <v>36</v>
      </c>
      <c r="AE363" t="s">
        <v>1292</v>
      </c>
      <c r="AG363" t="s">
        <v>35</v>
      </c>
      <c r="AH363" t="s">
        <v>36</v>
      </c>
      <c r="AM363" t="s">
        <v>1292</v>
      </c>
      <c r="AO363" t="s">
        <v>69</v>
      </c>
      <c r="AP363" t="s">
        <v>42</v>
      </c>
      <c r="AT363" t="s">
        <v>46</v>
      </c>
      <c r="AX363" t="s">
        <v>49</v>
      </c>
      <c r="BE363" t="s">
        <v>56</v>
      </c>
      <c r="BG363" t="s">
        <v>57</v>
      </c>
      <c r="BM363" t="s">
        <v>63</v>
      </c>
    </row>
    <row r="364" spans="1:72" x14ac:dyDescent="0.2">
      <c r="A364">
        <v>12977864049</v>
      </c>
      <c r="B364">
        <v>409014212</v>
      </c>
      <c r="C364" s="1">
        <v>44457.407731481479</v>
      </c>
      <c r="D364" s="1">
        <v>44457.417337962965</v>
      </c>
      <c r="E364" t="s">
        <v>892</v>
      </c>
      <c r="J364" s="22">
        <v>59801</v>
      </c>
      <c r="K364">
        <v>69</v>
      </c>
      <c r="L364" t="s">
        <v>83</v>
      </c>
      <c r="M364">
        <v>1</v>
      </c>
      <c r="N364" t="s">
        <v>25</v>
      </c>
      <c r="Y364" t="s">
        <v>35</v>
      </c>
      <c r="AG364" t="s">
        <v>35</v>
      </c>
      <c r="AO364" t="s">
        <v>69</v>
      </c>
      <c r="AT364" t="s">
        <v>46</v>
      </c>
      <c r="AW364" t="s">
        <v>48</v>
      </c>
      <c r="AX364" t="s">
        <v>49</v>
      </c>
      <c r="BI364" t="s">
        <v>59</v>
      </c>
      <c r="BJ364" t="s">
        <v>60</v>
      </c>
      <c r="BR364" s="4" t="s">
        <v>893</v>
      </c>
      <c r="BS364" s="4" t="s">
        <v>894</v>
      </c>
    </row>
    <row r="365" spans="1:72" x14ac:dyDescent="0.2">
      <c r="A365">
        <v>12977856223</v>
      </c>
      <c r="B365">
        <v>409014212</v>
      </c>
      <c r="C365" s="1">
        <v>44457.406412037039</v>
      </c>
      <c r="D365" s="1">
        <v>44457.412928240738</v>
      </c>
      <c r="E365" t="s">
        <v>895</v>
      </c>
      <c r="J365" s="22">
        <v>59808</v>
      </c>
      <c r="K365">
        <v>24</v>
      </c>
      <c r="L365" t="s">
        <v>141</v>
      </c>
      <c r="M365">
        <v>1</v>
      </c>
      <c r="N365" t="s">
        <v>25</v>
      </c>
      <c r="Y365" t="s">
        <v>35</v>
      </c>
      <c r="Z365" t="s">
        <v>36</v>
      </c>
      <c r="AG365" t="s">
        <v>35</v>
      </c>
      <c r="AH365" t="s">
        <v>36</v>
      </c>
      <c r="AO365" t="s">
        <v>84</v>
      </c>
      <c r="AQ365" t="s">
        <v>43</v>
      </c>
      <c r="AS365" t="s">
        <v>45</v>
      </c>
      <c r="BA365" t="s">
        <v>52</v>
      </c>
      <c r="BC365" t="s">
        <v>54</v>
      </c>
      <c r="BP365" t="s">
        <v>66</v>
      </c>
      <c r="BR365" s="4" t="s">
        <v>896</v>
      </c>
      <c r="BS365" s="4" t="s">
        <v>897</v>
      </c>
      <c r="BT365" s="4" t="s">
        <v>898</v>
      </c>
    </row>
    <row r="366" spans="1:72" x14ac:dyDescent="0.2">
      <c r="A366">
        <v>12977833620</v>
      </c>
      <c r="B366">
        <v>409014212</v>
      </c>
      <c r="C366" s="1">
        <v>44457.397789351853</v>
      </c>
      <c r="D366" s="1">
        <v>44457.399756944447</v>
      </c>
      <c r="E366" t="s">
        <v>919</v>
      </c>
      <c r="J366" s="22">
        <v>59804</v>
      </c>
      <c r="K366">
        <v>39</v>
      </c>
      <c r="L366" t="s">
        <v>89</v>
      </c>
      <c r="M366">
        <v>2</v>
      </c>
      <c r="N366" t="s">
        <v>25</v>
      </c>
      <c r="Y366" t="s">
        <v>35</v>
      </c>
      <c r="AE366" t="s">
        <v>1292</v>
      </c>
      <c r="AG366" t="s">
        <v>35</v>
      </c>
      <c r="AO366" t="s">
        <v>84</v>
      </c>
      <c r="AP366" t="s">
        <v>42</v>
      </c>
      <c r="AS366" t="s">
        <v>45</v>
      </c>
      <c r="BC366" t="s">
        <v>54</v>
      </c>
      <c r="BD366" t="s">
        <v>55</v>
      </c>
      <c r="BI366" t="s">
        <v>59</v>
      </c>
      <c r="BJ366" t="s">
        <v>60</v>
      </c>
    </row>
    <row r="367" spans="1:72" x14ac:dyDescent="0.2">
      <c r="A367">
        <v>12977807413</v>
      </c>
      <c r="B367">
        <v>409014212</v>
      </c>
      <c r="C367" s="1">
        <v>44457.382002314815</v>
      </c>
      <c r="D367" s="1">
        <v>44457.38490740741</v>
      </c>
      <c r="E367" t="s">
        <v>943</v>
      </c>
      <c r="J367" s="22">
        <v>59804</v>
      </c>
      <c r="K367">
        <v>38</v>
      </c>
      <c r="L367" t="s">
        <v>89</v>
      </c>
      <c r="M367">
        <v>4</v>
      </c>
      <c r="N367" t="s">
        <v>25</v>
      </c>
      <c r="Y367" t="s">
        <v>35</v>
      </c>
      <c r="Z367" t="s">
        <v>36</v>
      </c>
      <c r="AE367" t="s">
        <v>1292</v>
      </c>
      <c r="AG367" t="s">
        <v>35</v>
      </c>
      <c r="AH367" t="s">
        <v>36</v>
      </c>
      <c r="AO367" t="s">
        <v>69</v>
      </c>
      <c r="AQ367" t="s">
        <v>43</v>
      </c>
      <c r="AS367" t="s">
        <v>45</v>
      </c>
      <c r="AX367" t="s">
        <v>49</v>
      </c>
      <c r="BA367" t="s">
        <v>52</v>
      </c>
      <c r="BH367" t="s">
        <v>58</v>
      </c>
      <c r="BJ367" t="s">
        <v>60</v>
      </c>
    </row>
    <row r="368" spans="1:72" x14ac:dyDescent="0.2">
      <c r="A368">
        <v>12977751064</v>
      </c>
      <c r="B368">
        <v>409014212</v>
      </c>
      <c r="C368" s="1">
        <v>44457.350347222222</v>
      </c>
      <c r="D368" s="1">
        <v>44457.352708333332</v>
      </c>
      <c r="E368" t="s">
        <v>965</v>
      </c>
      <c r="J368" s="22">
        <v>59802</v>
      </c>
      <c r="K368">
        <v>34</v>
      </c>
      <c r="L368" t="s">
        <v>83</v>
      </c>
      <c r="M368">
        <v>5</v>
      </c>
      <c r="N368" t="s">
        <v>25</v>
      </c>
      <c r="Y368" t="s">
        <v>35</v>
      </c>
      <c r="Z368" t="s">
        <v>36</v>
      </c>
      <c r="AG368" t="s">
        <v>35</v>
      </c>
      <c r="AH368" t="s">
        <v>36</v>
      </c>
      <c r="AO368" t="s">
        <v>69</v>
      </c>
      <c r="AQ368" t="s">
        <v>43</v>
      </c>
      <c r="AS368" t="s">
        <v>45</v>
      </c>
      <c r="AT368" t="s">
        <v>46</v>
      </c>
      <c r="AY368" t="s">
        <v>50</v>
      </c>
      <c r="BB368" t="s">
        <v>53</v>
      </c>
      <c r="BJ368" t="s">
        <v>60</v>
      </c>
      <c r="BN368" t="s">
        <v>64</v>
      </c>
      <c r="BR368" s="4" t="s">
        <v>966</v>
      </c>
      <c r="BS368" s="4" t="s">
        <v>967</v>
      </c>
    </row>
    <row r="369" spans="1:72" x14ac:dyDescent="0.2">
      <c r="A369">
        <v>12977723835</v>
      </c>
      <c r="B369">
        <v>409014212</v>
      </c>
      <c r="C369" s="1">
        <v>44457.33189814815</v>
      </c>
      <c r="D369" s="1">
        <v>44457.33730324074</v>
      </c>
      <c r="E369" t="s">
        <v>996</v>
      </c>
      <c r="J369" s="22">
        <v>59802</v>
      </c>
      <c r="K369">
        <v>70</v>
      </c>
      <c r="L369" t="s">
        <v>89</v>
      </c>
      <c r="M369">
        <v>2</v>
      </c>
      <c r="N369" t="s">
        <v>25</v>
      </c>
      <c r="Y369" t="s">
        <v>35</v>
      </c>
      <c r="AE369" t="s">
        <v>1292</v>
      </c>
      <c r="AG369" t="s">
        <v>35</v>
      </c>
      <c r="AM369" t="s">
        <v>1292</v>
      </c>
      <c r="AO369" t="s">
        <v>84</v>
      </c>
      <c r="AR369" t="s">
        <v>44</v>
      </c>
      <c r="AS369" t="s">
        <v>45</v>
      </c>
      <c r="AY369" t="s">
        <v>50</v>
      </c>
      <c r="BA369" t="s">
        <v>52</v>
      </c>
      <c r="BH369" t="s">
        <v>58</v>
      </c>
      <c r="BK369" t="s">
        <v>61</v>
      </c>
    </row>
    <row r="370" spans="1:72" x14ac:dyDescent="0.2">
      <c r="A370">
        <v>12977681906</v>
      </c>
      <c r="B370">
        <v>409014212</v>
      </c>
      <c r="C370" s="1">
        <v>44457.313032407408</v>
      </c>
      <c r="D370" s="1">
        <v>44457.314351851855</v>
      </c>
      <c r="E370" t="s">
        <v>1033</v>
      </c>
      <c r="J370" s="22">
        <v>59808</v>
      </c>
      <c r="K370">
        <v>38</v>
      </c>
      <c r="L370" t="s">
        <v>76</v>
      </c>
      <c r="M370">
        <v>3</v>
      </c>
      <c r="N370" t="s">
        <v>25</v>
      </c>
      <c r="Y370" t="s">
        <v>35</v>
      </c>
      <c r="Z370" t="s">
        <v>36</v>
      </c>
      <c r="AE370" t="s">
        <v>1292</v>
      </c>
      <c r="AG370" t="s">
        <v>35</v>
      </c>
      <c r="AH370" t="s">
        <v>36</v>
      </c>
      <c r="AO370" t="s">
        <v>84</v>
      </c>
      <c r="AP370" t="s">
        <v>42</v>
      </c>
      <c r="AQ370" t="s">
        <v>43</v>
      </c>
      <c r="AX370" t="s">
        <v>49</v>
      </c>
      <c r="BE370" t="s">
        <v>56</v>
      </c>
      <c r="BG370" t="s">
        <v>57</v>
      </c>
      <c r="BM370" t="s">
        <v>63</v>
      </c>
    </row>
    <row r="371" spans="1:72" x14ac:dyDescent="0.2">
      <c r="A371">
        <v>12977676222</v>
      </c>
      <c r="B371">
        <v>409014212</v>
      </c>
      <c r="C371" s="1">
        <v>44457.307581018518</v>
      </c>
      <c r="D371" s="1">
        <v>44457.310960648145</v>
      </c>
      <c r="E371" t="s">
        <v>1034</v>
      </c>
      <c r="J371" s="22">
        <v>59803</v>
      </c>
      <c r="K371">
        <v>37</v>
      </c>
      <c r="L371" t="s">
        <v>76</v>
      </c>
      <c r="M371">
        <v>4</v>
      </c>
      <c r="N371" t="s">
        <v>25</v>
      </c>
      <c r="Y371" t="s">
        <v>35</v>
      </c>
      <c r="Z371" t="s">
        <v>36</v>
      </c>
      <c r="AG371" t="s">
        <v>35</v>
      </c>
      <c r="AH371" t="s">
        <v>36</v>
      </c>
      <c r="AO371" t="s">
        <v>84</v>
      </c>
      <c r="AR371" t="s">
        <v>44</v>
      </c>
      <c r="AS371" t="s">
        <v>45</v>
      </c>
      <c r="BA371" t="s">
        <v>52</v>
      </c>
      <c r="BD371" t="s">
        <v>55</v>
      </c>
      <c r="BI371" t="s">
        <v>59</v>
      </c>
      <c r="BJ371" t="s">
        <v>60</v>
      </c>
      <c r="BR371" s="4" t="s">
        <v>1035</v>
      </c>
      <c r="BS371" s="4" t="s">
        <v>1036</v>
      </c>
    </row>
    <row r="372" spans="1:72" x14ac:dyDescent="0.2">
      <c r="A372">
        <v>12977662005</v>
      </c>
      <c r="B372">
        <v>409014212</v>
      </c>
      <c r="C372" s="1">
        <v>44457.299085648148</v>
      </c>
      <c r="D372" s="1">
        <v>44457.302546296298</v>
      </c>
      <c r="E372" t="s">
        <v>1052</v>
      </c>
      <c r="J372" s="22">
        <v>59802</v>
      </c>
      <c r="K372">
        <v>54</v>
      </c>
      <c r="L372" t="s">
        <v>83</v>
      </c>
      <c r="M372">
        <v>4</v>
      </c>
      <c r="N372" t="s">
        <v>25</v>
      </c>
      <c r="Y372" t="s">
        <v>35</v>
      </c>
      <c r="AG372" t="s">
        <v>35</v>
      </c>
      <c r="AO372" t="s">
        <v>69</v>
      </c>
      <c r="AQ372" t="s">
        <v>43</v>
      </c>
      <c r="AT372" t="s">
        <v>46</v>
      </c>
      <c r="AX372" t="s">
        <v>49</v>
      </c>
      <c r="BE372" t="s">
        <v>56</v>
      </c>
      <c r="BI372" t="s">
        <v>59</v>
      </c>
      <c r="BS372" s="4" t="s">
        <v>1053</v>
      </c>
      <c r="BT372" s="4" t="s">
        <v>1054</v>
      </c>
    </row>
    <row r="373" spans="1:72" x14ac:dyDescent="0.2">
      <c r="A373">
        <v>12977654087</v>
      </c>
      <c r="B373">
        <v>409014212</v>
      </c>
      <c r="C373" s="1">
        <v>44457.29587962963</v>
      </c>
      <c r="D373" s="1">
        <v>44457.297800925924</v>
      </c>
      <c r="E373" t="s">
        <v>1060</v>
      </c>
      <c r="J373" s="22">
        <v>59808</v>
      </c>
      <c r="K373">
        <v>59</v>
      </c>
      <c r="L373" t="s">
        <v>141</v>
      </c>
      <c r="M373">
        <v>2</v>
      </c>
      <c r="N373" t="s">
        <v>25</v>
      </c>
      <c r="Y373" t="s">
        <v>35</v>
      </c>
      <c r="Z373" t="s">
        <v>36</v>
      </c>
      <c r="AE373" t="s">
        <v>1292</v>
      </c>
      <c r="AG373" t="s">
        <v>35</v>
      </c>
      <c r="AH373" t="s">
        <v>36</v>
      </c>
      <c r="AO373" t="s">
        <v>84</v>
      </c>
      <c r="AP373" t="s">
        <v>42</v>
      </c>
      <c r="AS373" t="s">
        <v>45</v>
      </c>
      <c r="BA373" t="s">
        <v>52</v>
      </c>
      <c r="BB373" t="s">
        <v>53</v>
      </c>
      <c r="BC373" t="s">
        <v>54</v>
      </c>
      <c r="BD373" t="s">
        <v>55</v>
      </c>
    </row>
    <row r="374" spans="1:72" x14ac:dyDescent="0.2">
      <c r="A374">
        <v>13003752630</v>
      </c>
      <c r="B374">
        <v>409014212</v>
      </c>
      <c r="C374" s="1">
        <v>44467.908599537041</v>
      </c>
      <c r="D374" s="1">
        <v>44467.914224537039</v>
      </c>
      <c r="E374" t="s">
        <v>264</v>
      </c>
      <c r="J374" s="22">
        <v>59801</v>
      </c>
      <c r="K374">
        <v>22</v>
      </c>
      <c r="L374" t="s">
        <v>68</v>
      </c>
      <c r="M374">
        <v>1</v>
      </c>
      <c r="N374" t="s">
        <v>25</v>
      </c>
      <c r="W374" t="s">
        <v>34</v>
      </c>
      <c r="Y374" t="s">
        <v>35</v>
      </c>
      <c r="AE374" t="s">
        <v>1292</v>
      </c>
      <c r="AG374" t="s">
        <v>35</v>
      </c>
      <c r="AO374" t="s">
        <v>84</v>
      </c>
      <c r="AS374" t="s">
        <v>45</v>
      </c>
      <c r="AT374" t="s">
        <v>46</v>
      </c>
      <c r="BA374" t="s">
        <v>52</v>
      </c>
      <c r="BC374" t="s">
        <v>54</v>
      </c>
      <c r="BI374" t="s">
        <v>59</v>
      </c>
      <c r="BJ374" t="s">
        <v>60</v>
      </c>
      <c r="BR374" s="4" t="s">
        <v>265</v>
      </c>
      <c r="BS374" s="4" t="s">
        <v>266</v>
      </c>
      <c r="BT374" s="4" t="s">
        <v>267</v>
      </c>
    </row>
    <row r="375" spans="1:72" x14ac:dyDescent="0.2">
      <c r="A375">
        <v>12975819848</v>
      </c>
      <c r="B375">
        <v>409014212</v>
      </c>
      <c r="C375" s="1">
        <v>44456.430567129632</v>
      </c>
      <c r="D375" s="1">
        <v>44456.432106481479</v>
      </c>
      <c r="E375" t="s">
        <v>1070</v>
      </c>
      <c r="J375" s="22">
        <v>59802</v>
      </c>
      <c r="K375">
        <v>42</v>
      </c>
      <c r="L375" t="s">
        <v>76</v>
      </c>
      <c r="M375">
        <v>4</v>
      </c>
      <c r="N375" t="s">
        <v>25</v>
      </c>
      <c r="Y375" t="s">
        <v>35</v>
      </c>
      <c r="Z375" t="s">
        <v>36</v>
      </c>
      <c r="AG375" t="s">
        <v>35</v>
      </c>
      <c r="AH375" t="s">
        <v>36</v>
      </c>
      <c r="AO375" t="s">
        <v>69</v>
      </c>
      <c r="AS375" t="s">
        <v>45</v>
      </c>
      <c r="AT375" t="s">
        <v>46</v>
      </c>
      <c r="AX375" t="s">
        <v>49</v>
      </c>
      <c r="BB375" t="s">
        <v>53</v>
      </c>
      <c r="BI375" t="s">
        <v>59</v>
      </c>
      <c r="BJ375" t="s">
        <v>60</v>
      </c>
    </row>
    <row r="376" spans="1:72" x14ac:dyDescent="0.2">
      <c r="A376">
        <v>12972885977</v>
      </c>
      <c r="B376">
        <v>409014212</v>
      </c>
      <c r="C376" s="1">
        <v>44455.490949074076</v>
      </c>
      <c r="D376" s="1">
        <v>44455.494027777779</v>
      </c>
      <c r="E376" t="s">
        <v>1107</v>
      </c>
      <c r="J376" s="22">
        <v>59801</v>
      </c>
      <c r="K376">
        <v>31</v>
      </c>
      <c r="L376" t="s">
        <v>89</v>
      </c>
      <c r="M376">
        <v>2</v>
      </c>
      <c r="N376" t="s">
        <v>25</v>
      </c>
      <c r="Y376" t="s">
        <v>35</v>
      </c>
      <c r="AB376" t="s">
        <v>38</v>
      </c>
      <c r="AC376" t="s">
        <v>39</v>
      </c>
      <c r="AE376" t="s">
        <v>1292</v>
      </c>
      <c r="AG376" t="s">
        <v>35</v>
      </c>
      <c r="AJ376" t="s">
        <v>38</v>
      </c>
      <c r="AK376" t="s">
        <v>39</v>
      </c>
      <c r="AM376" t="s">
        <v>1292</v>
      </c>
      <c r="AO376" t="s">
        <v>69</v>
      </c>
      <c r="AR376" t="s">
        <v>44</v>
      </c>
      <c r="AS376" t="s">
        <v>45</v>
      </c>
      <c r="BA376" t="s">
        <v>52</v>
      </c>
      <c r="BD376" t="s">
        <v>55</v>
      </c>
      <c r="BI376" t="s">
        <v>59</v>
      </c>
      <c r="BJ376" t="s">
        <v>60</v>
      </c>
      <c r="BR376" s="4" t="s">
        <v>1108</v>
      </c>
      <c r="BS376" s="4" t="s">
        <v>1109</v>
      </c>
      <c r="BT376" s="4" t="s">
        <v>1110</v>
      </c>
    </row>
    <row r="377" spans="1:72" x14ac:dyDescent="0.2">
      <c r="A377">
        <v>12972586244</v>
      </c>
      <c r="B377">
        <v>409014212</v>
      </c>
      <c r="C377" s="1">
        <v>44455.409629629627</v>
      </c>
      <c r="D377" s="1">
        <v>44455.411516203705</v>
      </c>
      <c r="E377" t="s">
        <v>1136</v>
      </c>
      <c r="J377" s="22">
        <v>59808</v>
      </c>
      <c r="K377">
        <v>60</v>
      </c>
      <c r="L377" t="s">
        <v>89</v>
      </c>
      <c r="M377">
        <v>1</v>
      </c>
      <c r="N377" t="s">
        <v>25</v>
      </c>
      <c r="Z377" t="s">
        <v>36</v>
      </c>
      <c r="AD377" t="s">
        <v>40</v>
      </c>
      <c r="AH377" t="s">
        <v>36</v>
      </c>
      <c r="AO377" t="s">
        <v>69</v>
      </c>
      <c r="AS377" t="s">
        <v>45</v>
      </c>
      <c r="AT377" t="s">
        <v>46</v>
      </c>
      <c r="AX377" t="s">
        <v>49</v>
      </c>
      <c r="BA377" t="s">
        <v>52</v>
      </c>
      <c r="BG377" t="s">
        <v>57</v>
      </c>
      <c r="BJ377" t="s">
        <v>60</v>
      </c>
    </row>
    <row r="378" spans="1:72" x14ac:dyDescent="0.2">
      <c r="A378">
        <v>12972538688</v>
      </c>
      <c r="B378">
        <v>409014212</v>
      </c>
      <c r="C378" s="1">
        <v>44455.396944444445</v>
      </c>
      <c r="D378" s="1">
        <v>44455.399351851855</v>
      </c>
      <c r="E378" t="s">
        <v>75</v>
      </c>
      <c r="J378" s="22">
        <v>59803</v>
      </c>
      <c r="K378">
        <v>35</v>
      </c>
      <c r="L378" t="s">
        <v>89</v>
      </c>
      <c r="M378">
        <v>4</v>
      </c>
      <c r="N378" t="s">
        <v>25</v>
      </c>
      <c r="Y378" t="s">
        <v>35</v>
      </c>
      <c r="Z378" t="s">
        <v>36</v>
      </c>
      <c r="AE378" t="s">
        <v>1292</v>
      </c>
      <c r="AG378" t="s">
        <v>35</v>
      </c>
      <c r="AH378" t="s">
        <v>36</v>
      </c>
      <c r="AO378" t="s">
        <v>69</v>
      </c>
      <c r="AS378" t="s">
        <v>45</v>
      </c>
      <c r="AT378" t="s">
        <v>46</v>
      </c>
      <c r="AY378" t="s">
        <v>50</v>
      </c>
      <c r="BA378" t="s">
        <v>52</v>
      </c>
      <c r="BH378" t="s">
        <v>58</v>
      </c>
      <c r="BP378" t="s">
        <v>66</v>
      </c>
    </row>
    <row r="379" spans="1:72" x14ac:dyDescent="0.2">
      <c r="A379" s="6">
        <v>12972497472</v>
      </c>
      <c r="B379" s="6">
        <v>409014212</v>
      </c>
      <c r="C379" s="11">
        <v>44455.38616898148</v>
      </c>
      <c r="D379" s="11">
        <v>44455.389490740738</v>
      </c>
      <c r="E379" s="6" t="s">
        <v>1145</v>
      </c>
      <c r="F379" s="6"/>
      <c r="G379" s="6"/>
      <c r="H379" s="6"/>
      <c r="I379" s="6"/>
      <c r="J379" s="24">
        <v>59801</v>
      </c>
      <c r="K379" s="6">
        <v>45</v>
      </c>
      <c r="L379" s="6" t="s">
        <v>76</v>
      </c>
      <c r="M379" s="6">
        <v>3</v>
      </c>
      <c r="N379" s="6" t="s">
        <v>25</v>
      </c>
      <c r="O379" s="6"/>
      <c r="P379" s="6"/>
      <c r="Q379" s="6"/>
      <c r="R379" s="6"/>
      <c r="S379" s="6"/>
      <c r="T379" s="6"/>
      <c r="U379" s="6"/>
      <c r="V379" s="6"/>
      <c r="W379" s="6"/>
      <c r="X379" s="6"/>
      <c r="Y379" s="6" t="s">
        <v>35</v>
      </c>
      <c r="Z379" s="6"/>
      <c r="AA379" s="6"/>
      <c r="AB379" s="6" t="s">
        <v>38</v>
      </c>
      <c r="AC379" s="6"/>
      <c r="AD379" s="6"/>
      <c r="AE379" s="6" t="s">
        <v>1292</v>
      </c>
      <c r="AF379" s="6"/>
      <c r="AG379" s="6" t="s">
        <v>35</v>
      </c>
      <c r="AH379" s="6"/>
      <c r="AI379" s="6"/>
      <c r="AJ379" s="6" t="s">
        <v>38</v>
      </c>
      <c r="AK379" s="6"/>
      <c r="AL379" s="6"/>
      <c r="AM379" s="6" t="s">
        <v>1292</v>
      </c>
      <c r="AN379" s="6"/>
      <c r="AO379" s="6" t="s">
        <v>84</v>
      </c>
      <c r="AP379" s="6"/>
      <c r="AQ379" s="6"/>
      <c r="AR379" s="6" t="s">
        <v>44</v>
      </c>
      <c r="AS379" s="6" t="s">
        <v>45</v>
      </c>
      <c r="AT379" s="6"/>
      <c r="AU379" s="6"/>
      <c r="AV379" s="6"/>
      <c r="AW379" s="6"/>
      <c r="AX379" s="6"/>
      <c r="AY379" s="6" t="s">
        <v>50</v>
      </c>
      <c r="AZ379" s="6"/>
      <c r="BA379" s="6" t="s">
        <v>52</v>
      </c>
      <c r="BB379" s="6"/>
      <c r="BC379" s="6"/>
      <c r="BD379" s="6"/>
      <c r="BE379" s="6"/>
      <c r="BF379" s="6"/>
      <c r="BG379" s="6"/>
      <c r="BH379" s="6"/>
      <c r="BI379" s="6" t="s">
        <v>59</v>
      </c>
      <c r="BJ379" s="6" t="s">
        <v>60</v>
      </c>
      <c r="BK379" s="6"/>
      <c r="BL379" s="6"/>
      <c r="BM379" s="6"/>
      <c r="BN379" s="6"/>
      <c r="BO379" s="6"/>
      <c r="BP379" s="6"/>
      <c r="BQ379" s="6"/>
      <c r="BR379" s="6" t="s">
        <v>1146</v>
      </c>
      <c r="BS379" s="6" t="s">
        <v>1147</v>
      </c>
      <c r="BT379" s="6" t="s">
        <v>1148</v>
      </c>
    </row>
    <row r="380" spans="1:72" s="6" customFormat="1" x14ac:dyDescent="0.2">
      <c r="A380" s="6">
        <v>12971068821</v>
      </c>
      <c r="B380" s="6">
        <v>409014212</v>
      </c>
      <c r="C380" s="11">
        <v>44454.920787037037</v>
      </c>
      <c r="D380" s="11">
        <v>44454.922048611108</v>
      </c>
      <c r="E380" s="6" t="s">
        <v>1159</v>
      </c>
      <c r="J380" s="24">
        <v>59230</v>
      </c>
      <c r="K380" s="6">
        <v>31</v>
      </c>
      <c r="L380" s="6" t="s">
        <v>141</v>
      </c>
      <c r="M380" s="6">
        <v>4</v>
      </c>
      <c r="N380" s="6" t="s">
        <v>25</v>
      </c>
      <c r="Y380" s="6" t="s">
        <v>35</v>
      </c>
      <c r="Z380" s="6" t="s">
        <v>36</v>
      </c>
      <c r="AG380" s="6" t="s">
        <v>35</v>
      </c>
      <c r="AJ380" s="6" t="s">
        <v>38</v>
      </c>
      <c r="AO380" s="6" t="s">
        <v>101</v>
      </c>
      <c r="AP380" s="6" t="s">
        <v>42</v>
      </c>
      <c r="AQ380" s="6" t="s">
        <v>43</v>
      </c>
      <c r="AR380" s="6" t="s">
        <v>44</v>
      </c>
      <c r="AS380" s="6" t="s">
        <v>45</v>
      </c>
      <c r="AT380" s="6" t="s">
        <v>46</v>
      </c>
      <c r="AU380" s="6" t="s">
        <v>47</v>
      </c>
      <c r="AW380" s="6" t="s">
        <v>48</v>
      </c>
      <c r="BI380" s="6" t="s">
        <v>59</v>
      </c>
      <c r="BJ380" s="6" t="s">
        <v>60</v>
      </c>
    </row>
    <row r="381" spans="1:72" x14ac:dyDescent="0.2">
      <c r="A381">
        <v>12970299576</v>
      </c>
      <c r="B381">
        <v>409014212</v>
      </c>
      <c r="C381" s="1">
        <v>44454.650833333333</v>
      </c>
      <c r="D381" s="1">
        <v>44454.652754629627</v>
      </c>
      <c r="E381" t="s">
        <v>1160</v>
      </c>
      <c r="J381" s="22">
        <v>59801</v>
      </c>
      <c r="K381">
        <v>32</v>
      </c>
      <c r="L381" t="s">
        <v>83</v>
      </c>
      <c r="M381">
        <v>1</v>
      </c>
      <c r="N381" t="s">
        <v>25</v>
      </c>
      <c r="Z381" t="s">
        <v>36</v>
      </c>
      <c r="AE381" t="s">
        <v>1292</v>
      </c>
      <c r="AH381" t="s">
        <v>36</v>
      </c>
      <c r="AM381" t="s">
        <v>1292</v>
      </c>
      <c r="AO381" t="s">
        <v>136</v>
      </c>
      <c r="AS381" t="s">
        <v>45</v>
      </c>
      <c r="AT381" t="s">
        <v>46</v>
      </c>
      <c r="AZ381" t="s">
        <v>51</v>
      </c>
      <c r="BB381" t="s">
        <v>53</v>
      </c>
      <c r="BG381" t="s">
        <v>57</v>
      </c>
      <c r="BI381" t="s">
        <v>59</v>
      </c>
      <c r="BS381" s="4" t="s">
        <v>1161</v>
      </c>
    </row>
    <row r="382" spans="1:72" x14ac:dyDescent="0.2">
      <c r="A382">
        <v>12970002068</v>
      </c>
      <c r="B382">
        <v>409014212</v>
      </c>
      <c r="C382" s="1">
        <v>44454.562638888892</v>
      </c>
      <c r="D382" s="1">
        <v>44454.566203703704</v>
      </c>
      <c r="E382" t="s">
        <v>1166</v>
      </c>
      <c r="J382" s="22">
        <v>59801</v>
      </c>
      <c r="K382">
        <v>59</v>
      </c>
      <c r="L382" t="s">
        <v>68</v>
      </c>
      <c r="M382">
        <v>1</v>
      </c>
      <c r="N382" t="s">
        <v>25</v>
      </c>
      <c r="Y382" t="s">
        <v>35</v>
      </c>
      <c r="AE382" t="s">
        <v>1292</v>
      </c>
      <c r="AG382" t="s">
        <v>35</v>
      </c>
      <c r="AM382" t="s">
        <v>1292</v>
      </c>
      <c r="AO382" t="s">
        <v>84</v>
      </c>
      <c r="AP382" t="s">
        <v>42</v>
      </c>
      <c r="AQ382" t="s">
        <v>43</v>
      </c>
      <c r="AS382" t="s">
        <v>45</v>
      </c>
      <c r="AT382" t="s">
        <v>46</v>
      </c>
      <c r="AV382" t="s">
        <v>1167</v>
      </c>
      <c r="AW382" t="s">
        <v>48</v>
      </c>
      <c r="AX382" t="s">
        <v>49</v>
      </c>
      <c r="AY382" t="s">
        <v>50</v>
      </c>
      <c r="AZ382" t="s">
        <v>51</v>
      </c>
      <c r="BA382" t="s">
        <v>52</v>
      </c>
      <c r="BB382" t="s">
        <v>53</v>
      </c>
      <c r="BC382" t="s">
        <v>54</v>
      </c>
      <c r="BD382" t="s">
        <v>55</v>
      </c>
      <c r="BE382" t="s">
        <v>56</v>
      </c>
      <c r="BF382" t="s">
        <v>1168</v>
      </c>
      <c r="BH382" t="s">
        <v>58</v>
      </c>
      <c r="BK382" t="s">
        <v>61</v>
      </c>
      <c r="BR382" s="4" t="s">
        <v>1169</v>
      </c>
      <c r="BS382" s="4" t="s">
        <v>1170</v>
      </c>
    </row>
    <row r="383" spans="1:72" x14ac:dyDescent="0.2">
      <c r="A383">
        <v>12969685359</v>
      </c>
      <c r="B383">
        <v>409014212</v>
      </c>
      <c r="C383" s="1">
        <v>44454.47828703704</v>
      </c>
      <c r="D383" s="1">
        <v>44454.481388888889</v>
      </c>
      <c r="E383" t="s">
        <v>1186</v>
      </c>
      <c r="J383" s="22">
        <v>59803</v>
      </c>
      <c r="K383">
        <v>22</v>
      </c>
      <c r="L383" t="s">
        <v>68</v>
      </c>
      <c r="M383">
        <v>1</v>
      </c>
      <c r="N383" t="s">
        <v>25</v>
      </c>
      <c r="Y383" t="s">
        <v>35</v>
      </c>
      <c r="AE383" t="s">
        <v>1292</v>
      </c>
      <c r="AG383" t="s">
        <v>35</v>
      </c>
      <c r="AO383" t="s">
        <v>84</v>
      </c>
      <c r="AQ383" t="s">
        <v>43</v>
      </c>
      <c r="AS383" t="s">
        <v>45</v>
      </c>
      <c r="BB383" t="s">
        <v>53</v>
      </c>
      <c r="BC383" t="s">
        <v>54</v>
      </c>
      <c r="BI383" t="s">
        <v>59</v>
      </c>
      <c r="BJ383" t="s">
        <v>60</v>
      </c>
      <c r="BR383" s="4" t="s">
        <v>1187</v>
      </c>
    </row>
    <row r="384" spans="1:72" x14ac:dyDescent="0.2">
      <c r="A384">
        <v>12969447178</v>
      </c>
      <c r="B384">
        <v>409014212</v>
      </c>
      <c r="C384" s="1">
        <v>44454.417256944442</v>
      </c>
      <c r="D384" s="1">
        <v>44454.422337962962</v>
      </c>
      <c r="E384" t="s">
        <v>1188</v>
      </c>
      <c r="J384" s="22">
        <v>59802</v>
      </c>
      <c r="K384">
        <v>45</v>
      </c>
      <c r="L384" t="s">
        <v>76</v>
      </c>
      <c r="M384">
        <v>4</v>
      </c>
      <c r="N384" t="s">
        <v>25</v>
      </c>
      <c r="Z384" t="s">
        <v>36</v>
      </c>
      <c r="AH384" t="s">
        <v>36</v>
      </c>
      <c r="AO384" t="s">
        <v>69</v>
      </c>
      <c r="AQ384" t="s">
        <v>43</v>
      </c>
      <c r="AR384" t="s">
        <v>44</v>
      </c>
      <c r="BA384" t="s">
        <v>52</v>
      </c>
      <c r="BB384" t="s">
        <v>53</v>
      </c>
      <c r="BI384" t="s">
        <v>59</v>
      </c>
      <c r="BM384" t="s">
        <v>63</v>
      </c>
      <c r="BR384" s="4" t="s">
        <v>1189</v>
      </c>
      <c r="BT384" s="4" t="s">
        <v>1190</v>
      </c>
    </row>
    <row r="385" spans="1:72" x14ac:dyDescent="0.2">
      <c r="A385">
        <v>12976111984</v>
      </c>
      <c r="B385">
        <v>409014212</v>
      </c>
      <c r="C385" s="1">
        <v>44456.495775462965</v>
      </c>
      <c r="D385" s="1">
        <v>44456.509513888886</v>
      </c>
      <c r="E385" t="s">
        <v>1066</v>
      </c>
      <c r="J385" s="22">
        <v>59860</v>
      </c>
      <c r="K385">
        <v>27</v>
      </c>
      <c r="L385" t="s">
        <v>76</v>
      </c>
      <c r="M385">
        <v>2</v>
      </c>
      <c r="N385" t="s">
        <v>25</v>
      </c>
      <c r="W385" t="s">
        <v>34</v>
      </c>
      <c r="Y385" t="s">
        <v>35</v>
      </c>
      <c r="AE385" t="s">
        <v>1292</v>
      </c>
      <c r="AG385" t="s">
        <v>35</v>
      </c>
      <c r="AH385" t="s">
        <v>36</v>
      </c>
      <c r="AO385" t="s">
        <v>84</v>
      </c>
      <c r="AS385" t="s">
        <v>45</v>
      </c>
      <c r="AT385" t="s">
        <v>46</v>
      </c>
      <c r="AX385" t="s">
        <v>49</v>
      </c>
      <c r="BA385" t="s">
        <v>52</v>
      </c>
      <c r="BG385" t="s">
        <v>57</v>
      </c>
      <c r="BH385" t="s">
        <v>58</v>
      </c>
      <c r="BR385" s="4" t="s">
        <v>1067</v>
      </c>
      <c r="BS385" s="4" t="s">
        <v>1068</v>
      </c>
      <c r="BT385" s="4" t="s">
        <v>1069</v>
      </c>
    </row>
    <row r="386" spans="1:72" x14ac:dyDescent="0.2">
      <c r="A386">
        <v>12966781757</v>
      </c>
      <c r="B386">
        <v>409014212</v>
      </c>
      <c r="C386" s="1">
        <v>44453.56486111111</v>
      </c>
      <c r="D386" s="1">
        <v>44453.56658564815</v>
      </c>
      <c r="E386" t="s">
        <v>1197</v>
      </c>
      <c r="J386" s="22">
        <v>59804</v>
      </c>
      <c r="K386">
        <v>75</v>
      </c>
      <c r="L386" t="s">
        <v>68</v>
      </c>
      <c r="M386">
        <v>1</v>
      </c>
      <c r="N386" t="s">
        <v>25</v>
      </c>
      <c r="Y386" t="s">
        <v>35</v>
      </c>
      <c r="AE386" t="s">
        <v>1292</v>
      </c>
      <c r="AG386" t="s">
        <v>35</v>
      </c>
      <c r="AO386" t="s">
        <v>69</v>
      </c>
      <c r="AP386" t="s">
        <v>42</v>
      </c>
      <c r="AQ386" t="s">
        <v>43</v>
      </c>
      <c r="AR386" t="s">
        <v>44</v>
      </c>
      <c r="AS386" t="s">
        <v>45</v>
      </c>
      <c r="AT386" t="s">
        <v>46</v>
      </c>
      <c r="AX386" t="s">
        <v>49</v>
      </c>
      <c r="AY386" t="s">
        <v>50</v>
      </c>
      <c r="BI386" t="s">
        <v>59</v>
      </c>
      <c r="BJ386" t="s">
        <v>60</v>
      </c>
    </row>
    <row r="387" spans="1:72" x14ac:dyDescent="0.2">
      <c r="A387">
        <v>12966698532</v>
      </c>
      <c r="B387">
        <v>409014212</v>
      </c>
      <c r="C387" s="1">
        <v>44453.536608796298</v>
      </c>
      <c r="D387" s="1">
        <v>44453.543715277781</v>
      </c>
      <c r="E387" t="s">
        <v>1198</v>
      </c>
      <c r="J387" s="22">
        <v>59802</v>
      </c>
      <c r="K387">
        <v>36</v>
      </c>
      <c r="L387" t="s">
        <v>76</v>
      </c>
      <c r="M387">
        <v>2</v>
      </c>
      <c r="N387" t="s">
        <v>25</v>
      </c>
      <c r="Y387" t="s">
        <v>35</v>
      </c>
      <c r="AE387" t="s">
        <v>1292</v>
      </c>
      <c r="AG387" t="s">
        <v>35</v>
      </c>
      <c r="AM387" t="s">
        <v>1292</v>
      </c>
      <c r="AO387" t="s">
        <v>69</v>
      </c>
      <c r="AP387" t="s">
        <v>42</v>
      </c>
      <c r="AR387" t="s">
        <v>44</v>
      </c>
      <c r="AY387" t="s">
        <v>50</v>
      </c>
      <c r="BA387" t="s">
        <v>52</v>
      </c>
      <c r="BL387" t="s">
        <v>62</v>
      </c>
      <c r="BN387" t="s">
        <v>64</v>
      </c>
      <c r="BR387" s="4" t="s">
        <v>1199</v>
      </c>
      <c r="BS387" s="4" t="s">
        <v>1200</v>
      </c>
      <c r="BT387" s="4" t="s">
        <v>1201</v>
      </c>
    </row>
    <row r="388" spans="1:72" x14ac:dyDescent="0.2">
      <c r="A388">
        <v>12966289201</v>
      </c>
      <c r="B388">
        <v>409014212</v>
      </c>
      <c r="C388" s="1">
        <v>44453.438460648147</v>
      </c>
      <c r="D388" s="1">
        <v>44453.441250000003</v>
      </c>
      <c r="E388" t="s">
        <v>1232</v>
      </c>
      <c r="J388" s="22">
        <v>59804</v>
      </c>
      <c r="K388">
        <v>57</v>
      </c>
      <c r="L388" t="s">
        <v>76</v>
      </c>
      <c r="M388">
        <v>1</v>
      </c>
      <c r="N388" t="s">
        <v>25</v>
      </c>
      <c r="Y388" t="s">
        <v>35</v>
      </c>
      <c r="Z388" t="s">
        <v>36</v>
      </c>
      <c r="AG388" t="s">
        <v>35</v>
      </c>
      <c r="AH388" t="s">
        <v>36</v>
      </c>
      <c r="AO388" t="s">
        <v>136</v>
      </c>
      <c r="AP388" t="s">
        <v>42</v>
      </c>
      <c r="AY388" t="s">
        <v>50</v>
      </c>
      <c r="BA388" t="s">
        <v>52</v>
      </c>
      <c r="BG388" t="s">
        <v>57</v>
      </c>
      <c r="BL388" t="s">
        <v>62</v>
      </c>
      <c r="BT388" s="4" t="s">
        <v>1233</v>
      </c>
    </row>
    <row r="389" spans="1:72" x14ac:dyDescent="0.2">
      <c r="A389">
        <v>12963678863</v>
      </c>
      <c r="B389">
        <v>409014212</v>
      </c>
      <c r="C389" s="1">
        <v>44452.592164351852</v>
      </c>
      <c r="D389" s="1">
        <v>44452.593298611115</v>
      </c>
      <c r="E389" t="s">
        <v>1243</v>
      </c>
      <c r="J389" s="22">
        <v>59801</v>
      </c>
      <c r="K389">
        <v>57</v>
      </c>
      <c r="L389" t="s">
        <v>76</v>
      </c>
      <c r="M389">
        <v>2</v>
      </c>
      <c r="N389" t="s">
        <v>25</v>
      </c>
      <c r="Y389" t="s">
        <v>35</v>
      </c>
      <c r="Z389" t="s">
        <v>36</v>
      </c>
      <c r="AE389" t="s">
        <v>1292</v>
      </c>
      <c r="AG389" t="s">
        <v>35</v>
      </c>
      <c r="AH389" t="s">
        <v>36</v>
      </c>
      <c r="AO389" t="s">
        <v>84</v>
      </c>
      <c r="AQ389" t="s">
        <v>43</v>
      </c>
      <c r="AT389" t="s">
        <v>46</v>
      </c>
      <c r="BB389" t="s">
        <v>53</v>
      </c>
      <c r="BC389" t="s">
        <v>54</v>
      </c>
      <c r="BI389" t="s">
        <v>59</v>
      </c>
      <c r="BL389" t="s">
        <v>62</v>
      </c>
      <c r="BT389" s="4" t="s">
        <v>1244</v>
      </c>
    </row>
    <row r="390" spans="1:72" x14ac:dyDescent="0.2">
      <c r="A390">
        <v>12963674047</v>
      </c>
      <c r="B390">
        <v>409014212</v>
      </c>
      <c r="C390" s="1">
        <v>44452.587581018517</v>
      </c>
      <c r="D390" s="1">
        <v>44452.591828703706</v>
      </c>
      <c r="E390" t="s">
        <v>1243</v>
      </c>
      <c r="J390" s="22">
        <v>59801</v>
      </c>
      <c r="K390">
        <v>65</v>
      </c>
      <c r="L390" t="s">
        <v>89</v>
      </c>
      <c r="M390">
        <v>2</v>
      </c>
      <c r="N390" t="s">
        <v>25</v>
      </c>
      <c r="Y390" t="s">
        <v>35</v>
      </c>
      <c r="AE390" t="s">
        <v>1292</v>
      </c>
      <c r="AG390" t="s">
        <v>35</v>
      </c>
      <c r="AO390" t="s">
        <v>69</v>
      </c>
      <c r="AQ390" t="s">
        <v>43</v>
      </c>
      <c r="AR390" t="s">
        <v>44</v>
      </c>
      <c r="AX390" t="s">
        <v>49</v>
      </c>
      <c r="BA390" t="s">
        <v>52</v>
      </c>
      <c r="BI390" t="s">
        <v>59</v>
      </c>
      <c r="BQ390" t="s">
        <v>1245</v>
      </c>
      <c r="BR390" s="4" t="s">
        <v>1246</v>
      </c>
      <c r="BS390" s="4" t="s">
        <v>1247</v>
      </c>
      <c r="BT390" s="4" t="s">
        <v>1248</v>
      </c>
    </row>
  </sheetData>
  <autoFilter ref="BQ1:BQ390"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1AB48-EB03-41DE-A88D-4352C0F3BADF}">
  <dimension ref="A1:S390"/>
  <sheetViews>
    <sheetView topLeftCell="A32" zoomScale="80" zoomScaleNormal="80" workbookViewId="0">
      <selection activeCell="C2" sqref="C2"/>
    </sheetView>
  </sheetViews>
  <sheetFormatPr baseColWidth="10" defaultColWidth="8.83203125" defaultRowHeight="15" x14ac:dyDescent="0.2"/>
  <cols>
    <col min="3" max="3" width="19.5" customWidth="1"/>
  </cols>
  <sheetData>
    <row r="1" spans="1:19" s="10" customFormat="1" x14ac:dyDescent="0.2">
      <c r="A1" s="9" t="s">
        <v>9</v>
      </c>
      <c r="B1" s="9" t="s">
        <v>10</v>
      </c>
      <c r="C1" s="9" t="s">
        <v>11</v>
      </c>
      <c r="D1" s="9" t="s">
        <v>12</v>
      </c>
      <c r="H1" s="10" t="s">
        <v>9</v>
      </c>
      <c r="M1" s="10" t="s">
        <v>1265</v>
      </c>
      <c r="Q1" s="10" t="s">
        <v>1266</v>
      </c>
    </row>
    <row r="2" spans="1:19" x14ac:dyDescent="0.2">
      <c r="A2" s="2" t="s">
        <v>23</v>
      </c>
      <c r="B2" s="2" t="s">
        <v>23</v>
      </c>
      <c r="C2" s="2" t="s">
        <v>24</v>
      </c>
      <c r="D2" s="2" t="s">
        <v>23</v>
      </c>
      <c r="H2">
        <v>59807</v>
      </c>
      <c r="I2" t="s">
        <v>1253</v>
      </c>
      <c r="J2">
        <v>1</v>
      </c>
      <c r="K2" s="8">
        <f t="shared" ref="K2:K17" si="0">J2/$J$19</f>
        <v>2.6666666666666666E-3</v>
      </c>
      <c r="M2" t="s">
        <v>68</v>
      </c>
      <c r="N2">
        <v>44</v>
      </c>
      <c r="O2" s="7">
        <f t="shared" ref="O2:O7" si="1">N2/$J$19</f>
        <v>0.11733333333333333</v>
      </c>
      <c r="Q2">
        <v>1</v>
      </c>
      <c r="R2">
        <v>81</v>
      </c>
      <c r="S2" s="7">
        <f>R2/375</f>
        <v>0.216</v>
      </c>
    </row>
    <row r="3" spans="1:19" x14ac:dyDescent="0.2">
      <c r="A3">
        <v>59802</v>
      </c>
      <c r="B3">
        <v>32</v>
      </c>
      <c r="C3" t="s">
        <v>68</v>
      </c>
      <c r="D3">
        <v>1</v>
      </c>
      <c r="H3">
        <v>59821</v>
      </c>
      <c r="I3" t="s">
        <v>1261</v>
      </c>
      <c r="J3">
        <v>1</v>
      </c>
      <c r="K3" s="8">
        <f t="shared" si="0"/>
        <v>2.6666666666666666E-3</v>
      </c>
      <c r="M3" t="s">
        <v>1264</v>
      </c>
      <c r="N3">
        <v>36</v>
      </c>
      <c r="O3" s="7">
        <f t="shared" si="1"/>
        <v>9.6000000000000002E-2</v>
      </c>
      <c r="Q3">
        <v>2</v>
      </c>
      <c r="R3">
        <v>156</v>
      </c>
      <c r="S3" s="7">
        <f t="shared" ref="S3:S8" si="2">R3/375</f>
        <v>0.41599999999999998</v>
      </c>
    </row>
    <row r="4" spans="1:19" x14ac:dyDescent="0.2">
      <c r="A4">
        <v>59803</v>
      </c>
      <c r="B4">
        <v>43</v>
      </c>
      <c r="C4" t="s">
        <v>76</v>
      </c>
      <c r="D4">
        <v>3</v>
      </c>
      <c r="H4">
        <v>59826</v>
      </c>
      <c r="I4" t="s">
        <v>1255</v>
      </c>
      <c r="J4">
        <v>1</v>
      </c>
      <c r="K4" s="8">
        <f t="shared" si="0"/>
        <v>2.6666666666666666E-3</v>
      </c>
      <c r="M4" t="s">
        <v>83</v>
      </c>
      <c r="N4">
        <v>61</v>
      </c>
      <c r="O4" s="7">
        <f t="shared" si="1"/>
        <v>0.16266666666666665</v>
      </c>
      <c r="Q4">
        <v>3</v>
      </c>
      <c r="R4">
        <v>58</v>
      </c>
      <c r="S4" s="7">
        <f t="shared" si="2"/>
        <v>0.15466666666666667</v>
      </c>
    </row>
    <row r="5" spans="1:19" x14ac:dyDescent="0.2">
      <c r="A5">
        <v>59803</v>
      </c>
      <c r="B5">
        <v>63</v>
      </c>
      <c r="H5">
        <v>59834</v>
      </c>
      <c r="I5" t="s">
        <v>1256</v>
      </c>
      <c r="J5">
        <v>1</v>
      </c>
      <c r="K5" s="8">
        <f t="shared" si="0"/>
        <v>2.6666666666666666E-3</v>
      </c>
      <c r="M5" t="s">
        <v>89</v>
      </c>
      <c r="N5">
        <v>122</v>
      </c>
      <c r="O5" s="7">
        <f t="shared" si="1"/>
        <v>0.32533333333333331</v>
      </c>
      <c r="Q5">
        <v>4</v>
      </c>
      <c r="R5">
        <v>56</v>
      </c>
      <c r="S5" s="7">
        <f t="shared" si="2"/>
        <v>0.14933333333333335</v>
      </c>
    </row>
    <row r="6" spans="1:19" x14ac:dyDescent="0.2">
      <c r="A6">
        <v>59801</v>
      </c>
      <c r="B6">
        <v>61</v>
      </c>
      <c r="C6" t="s">
        <v>83</v>
      </c>
      <c r="D6">
        <v>2</v>
      </c>
      <c r="H6">
        <v>59846</v>
      </c>
      <c r="I6" t="s">
        <v>1257</v>
      </c>
      <c r="J6">
        <v>1</v>
      </c>
      <c r="K6" s="8">
        <f t="shared" si="0"/>
        <v>2.6666666666666666E-3</v>
      </c>
      <c r="M6" t="s">
        <v>76</v>
      </c>
      <c r="N6">
        <v>95</v>
      </c>
      <c r="O6" s="7">
        <f t="shared" si="1"/>
        <v>0.25333333333333335</v>
      </c>
      <c r="Q6">
        <v>5</v>
      </c>
      <c r="R6">
        <v>14</v>
      </c>
      <c r="S6" s="7">
        <f t="shared" si="2"/>
        <v>3.7333333333333336E-2</v>
      </c>
    </row>
    <row r="7" spans="1:19" x14ac:dyDescent="0.2">
      <c r="A7">
        <v>59802</v>
      </c>
      <c r="B7">
        <v>31</v>
      </c>
      <c r="C7" t="s">
        <v>89</v>
      </c>
      <c r="D7">
        <v>1</v>
      </c>
      <c r="H7">
        <v>59868</v>
      </c>
      <c r="I7" t="s">
        <v>1260</v>
      </c>
      <c r="J7">
        <v>1</v>
      </c>
      <c r="K7" s="8">
        <f t="shared" si="0"/>
        <v>2.6666666666666666E-3</v>
      </c>
      <c r="M7" t="s">
        <v>358</v>
      </c>
      <c r="N7">
        <v>16</v>
      </c>
      <c r="O7" s="7">
        <f t="shared" si="1"/>
        <v>4.2666666666666665E-2</v>
      </c>
      <c r="Q7">
        <v>6</v>
      </c>
      <c r="R7">
        <v>3</v>
      </c>
      <c r="S7" s="7">
        <f t="shared" si="2"/>
        <v>8.0000000000000002E-3</v>
      </c>
    </row>
    <row r="8" spans="1:19" x14ac:dyDescent="0.2">
      <c r="A8">
        <v>59847</v>
      </c>
      <c r="B8">
        <v>75</v>
      </c>
      <c r="C8" t="s">
        <v>68</v>
      </c>
      <c r="D8">
        <v>1</v>
      </c>
      <c r="H8">
        <v>59820</v>
      </c>
      <c r="I8" t="s">
        <v>1262</v>
      </c>
      <c r="J8">
        <v>2</v>
      </c>
      <c r="K8" s="8">
        <f t="shared" si="0"/>
        <v>5.3333333333333332E-3</v>
      </c>
      <c r="Q8">
        <v>8</v>
      </c>
      <c r="R8">
        <v>1</v>
      </c>
      <c r="S8" s="8">
        <f t="shared" si="2"/>
        <v>2.6666666666666666E-3</v>
      </c>
    </row>
    <row r="9" spans="1:19" x14ac:dyDescent="0.2">
      <c r="A9">
        <v>59823</v>
      </c>
      <c r="B9">
        <v>56</v>
      </c>
      <c r="C9" t="s">
        <v>89</v>
      </c>
      <c r="D9">
        <v>2</v>
      </c>
      <c r="H9">
        <v>59833</v>
      </c>
      <c r="I9" t="s">
        <v>1263</v>
      </c>
      <c r="J9">
        <v>3</v>
      </c>
      <c r="K9" s="8">
        <f t="shared" si="0"/>
        <v>8.0000000000000002E-3</v>
      </c>
      <c r="Q9" s="10" t="s">
        <v>1272</v>
      </c>
    </row>
    <row r="10" spans="1:19" x14ac:dyDescent="0.2">
      <c r="A10">
        <v>59801</v>
      </c>
      <c r="B10">
        <v>68</v>
      </c>
      <c r="C10" t="s">
        <v>89</v>
      </c>
      <c r="D10">
        <v>1</v>
      </c>
      <c r="H10">
        <v>59825</v>
      </c>
      <c r="I10" t="s">
        <v>1254</v>
      </c>
      <c r="J10">
        <v>5</v>
      </c>
      <c r="K10" s="8">
        <f t="shared" si="0"/>
        <v>1.3333333333333334E-2</v>
      </c>
      <c r="M10" s="10" t="s">
        <v>10</v>
      </c>
      <c r="Q10" t="s">
        <v>33</v>
      </c>
      <c r="R10">
        <v>1</v>
      </c>
      <c r="S10" s="8">
        <f t="shared" ref="S10:S19" si="3">R10/375</f>
        <v>2.6666666666666666E-3</v>
      </c>
    </row>
    <row r="11" spans="1:19" x14ac:dyDescent="0.2">
      <c r="A11">
        <v>59802</v>
      </c>
      <c r="B11">
        <v>25</v>
      </c>
      <c r="C11" t="s">
        <v>68</v>
      </c>
      <c r="D11">
        <v>1</v>
      </c>
      <c r="H11">
        <v>59823</v>
      </c>
      <c r="I11" t="s">
        <v>1259</v>
      </c>
      <c r="J11">
        <v>10</v>
      </c>
      <c r="K11" s="8">
        <f t="shared" si="0"/>
        <v>2.6666666666666668E-2</v>
      </c>
      <c r="M11" t="s">
        <v>1267</v>
      </c>
      <c r="N11">
        <v>16</v>
      </c>
      <c r="O11" s="7">
        <f>N11/373</f>
        <v>4.2895442359249331E-2</v>
      </c>
      <c r="Q11" t="s">
        <v>32</v>
      </c>
      <c r="R11">
        <v>2</v>
      </c>
      <c r="S11" s="7">
        <f t="shared" si="3"/>
        <v>5.3333333333333332E-3</v>
      </c>
    </row>
    <row r="12" spans="1:19" x14ac:dyDescent="0.2">
      <c r="A12">
        <v>59808</v>
      </c>
      <c r="B12">
        <v>43</v>
      </c>
      <c r="C12" t="s">
        <v>89</v>
      </c>
      <c r="D12">
        <v>3</v>
      </c>
      <c r="H12">
        <v>59847</v>
      </c>
      <c r="I12" t="s">
        <v>1258</v>
      </c>
      <c r="J12">
        <v>11</v>
      </c>
      <c r="K12" s="8">
        <f t="shared" si="0"/>
        <v>2.9333333333333333E-2</v>
      </c>
      <c r="M12" t="s">
        <v>1268</v>
      </c>
      <c r="N12">
        <v>74</v>
      </c>
      <c r="O12" s="7">
        <f t="shared" ref="O12:O15" si="4">N12/373</f>
        <v>0.19839142091152814</v>
      </c>
      <c r="Q12" t="s">
        <v>1273</v>
      </c>
      <c r="R12">
        <v>2</v>
      </c>
      <c r="S12" s="7">
        <f t="shared" si="3"/>
        <v>5.3333333333333332E-3</v>
      </c>
    </row>
    <row r="13" spans="1:19" x14ac:dyDescent="0.2">
      <c r="A13">
        <v>59801</v>
      </c>
      <c r="B13">
        <v>67</v>
      </c>
      <c r="D13">
        <v>2</v>
      </c>
      <c r="H13">
        <v>59804</v>
      </c>
      <c r="I13" t="s">
        <v>1253</v>
      </c>
      <c r="J13">
        <v>25</v>
      </c>
      <c r="K13" s="8">
        <f t="shared" si="0"/>
        <v>6.6666666666666666E-2</v>
      </c>
      <c r="M13" t="s">
        <v>1269</v>
      </c>
      <c r="N13">
        <v>129</v>
      </c>
      <c r="O13" s="7">
        <f t="shared" si="4"/>
        <v>0.34584450402144773</v>
      </c>
      <c r="Q13" t="s">
        <v>30</v>
      </c>
      <c r="R13">
        <v>6</v>
      </c>
      <c r="S13" s="7">
        <f t="shared" si="3"/>
        <v>1.6E-2</v>
      </c>
    </row>
    <row r="14" spans="1:19" x14ac:dyDescent="0.2">
      <c r="A14">
        <v>59804</v>
      </c>
      <c r="B14">
        <v>80</v>
      </c>
      <c r="C14" t="s">
        <v>89</v>
      </c>
      <c r="D14">
        <v>3</v>
      </c>
      <c r="H14">
        <v>59808</v>
      </c>
      <c r="I14" t="s">
        <v>1253</v>
      </c>
      <c r="J14">
        <v>31</v>
      </c>
      <c r="K14" s="8">
        <f t="shared" si="0"/>
        <v>8.2666666666666666E-2</v>
      </c>
      <c r="M14" t="s">
        <v>1270</v>
      </c>
      <c r="N14">
        <v>93</v>
      </c>
      <c r="O14" s="7">
        <f t="shared" si="4"/>
        <v>0.24932975871313673</v>
      </c>
      <c r="Q14" t="s">
        <v>28</v>
      </c>
      <c r="R14">
        <v>12</v>
      </c>
      <c r="S14" s="7">
        <f t="shared" si="3"/>
        <v>3.2000000000000001E-2</v>
      </c>
    </row>
    <row r="15" spans="1:19" x14ac:dyDescent="0.2">
      <c r="A15">
        <v>59802</v>
      </c>
      <c r="B15">
        <v>29</v>
      </c>
      <c r="C15" t="s">
        <v>83</v>
      </c>
      <c r="D15">
        <v>2</v>
      </c>
      <c r="H15">
        <v>59803</v>
      </c>
      <c r="I15" t="s">
        <v>1253</v>
      </c>
      <c r="J15">
        <v>34</v>
      </c>
      <c r="K15" s="8">
        <f t="shared" si="0"/>
        <v>9.0666666666666673E-2</v>
      </c>
      <c r="M15" t="s">
        <v>1271</v>
      </c>
      <c r="N15">
        <v>61</v>
      </c>
      <c r="O15" s="7">
        <f t="shared" si="4"/>
        <v>0.16353887399463807</v>
      </c>
      <c r="Q15" t="s">
        <v>29</v>
      </c>
      <c r="R15">
        <v>12</v>
      </c>
      <c r="S15" s="7">
        <f t="shared" si="3"/>
        <v>3.2000000000000001E-2</v>
      </c>
    </row>
    <row r="16" spans="1:19" x14ac:dyDescent="0.2">
      <c r="A16">
        <v>59801</v>
      </c>
      <c r="B16">
        <v>64</v>
      </c>
      <c r="C16" t="s">
        <v>89</v>
      </c>
      <c r="D16">
        <v>2</v>
      </c>
      <c r="H16">
        <v>59802</v>
      </c>
      <c r="I16" t="s">
        <v>1253</v>
      </c>
      <c r="J16">
        <v>112</v>
      </c>
      <c r="K16" s="8">
        <f t="shared" si="0"/>
        <v>0.29866666666666669</v>
      </c>
      <c r="N16">
        <f>SUM(N11:N15)</f>
        <v>373</v>
      </c>
      <c r="Q16" t="s">
        <v>31</v>
      </c>
      <c r="R16">
        <v>12</v>
      </c>
      <c r="S16" s="7">
        <f t="shared" si="3"/>
        <v>3.2000000000000001E-2</v>
      </c>
    </row>
    <row r="17" spans="1:19" x14ac:dyDescent="0.2">
      <c r="A17">
        <v>59801</v>
      </c>
      <c r="B17">
        <v>55</v>
      </c>
      <c r="C17" t="s">
        <v>89</v>
      </c>
      <c r="D17">
        <v>2</v>
      </c>
      <c r="H17">
        <v>59801</v>
      </c>
      <c r="I17" t="s">
        <v>1253</v>
      </c>
      <c r="J17">
        <v>136</v>
      </c>
      <c r="K17" s="8">
        <f t="shared" si="0"/>
        <v>0.36266666666666669</v>
      </c>
      <c r="Q17" t="s">
        <v>27</v>
      </c>
      <c r="R17">
        <v>20</v>
      </c>
      <c r="S17" s="7">
        <f t="shared" si="3"/>
        <v>5.3333333333333337E-2</v>
      </c>
    </row>
    <row r="18" spans="1:19" x14ac:dyDescent="0.2">
      <c r="A18">
        <v>59801</v>
      </c>
      <c r="B18">
        <v>57</v>
      </c>
      <c r="C18" t="s">
        <v>76</v>
      </c>
      <c r="D18">
        <v>1</v>
      </c>
      <c r="Q18" t="s">
        <v>34</v>
      </c>
      <c r="R18">
        <v>25</v>
      </c>
      <c r="S18" s="7">
        <f t="shared" si="3"/>
        <v>6.6666666666666666E-2</v>
      </c>
    </row>
    <row r="19" spans="1:19" x14ac:dyDescent="0.2">
      <c r="A19">
        <v>59802</v>
      </c>
      <c r="B19">
        <v>27</v>
      </c>
      <c r="C19" t="s">
        <v>89</v>
      </c>
      <c r="D19">
        <v>1</v>
      </c>
      <c r="J19">
        <f>SUM(J2:J17)</f>
        <v>375</v>
      </c>
      <c r="L19" t="s">
        <v>1253</v>
      </c>
      <c r="M19" s="8">
        <f>SUM(K2,K13:K17)</f>
        <v>0.90400000000000003</v>
      </c>
      <c r="Q19" t="s">
        <v>26</v>
      </c>
      <c r="R19">
        <v>263</v>
      </c>
      <c r="S19" s="7">
        <f t="shared" si="3"/>
        <v>0.70133333333333336</v>
      </c>
    </row>
    <row r="20" spans="1:19" x14ac:dyDescent="0.2">
      <c r="A20">
        <v>59802</v>
      </c>
      <c r="B20">
        <v>63</v>
      </c>
      <c r="C20" t="s">
        <v>141</v>
      </c>
      <c r="D20">
        <v>2</v>
      </c>
      <c r="Q20" t="s">
        <v>25</v>
      </c>
      <c r="R20">
        <v>375</v>
      </c>
      <c r="S20" s="7">
        <v>1</v>
      </c>
    </row>
    <row r="21" spans="1:19" x14ac:dyDescent="0.2">
      <c r="A21">
        <v>59802</v>
      </c>
      <c r="B21">
        <v>53</v>
      </c>
      <c r="C21" t="s">
        <v>76</v>
      </c>
      <c r="D21">
        <v>2</v>
      </c>
      <c r="Q21" s="10"/>
    </row>
    <row r="22" spans="1:19" x14ac:dyDescent="0.2">
      <c r="A22">
        <v>59802</v>
      </c>
      <c r="B22">
        <v>31</v>
      </c>
      <c r="C22" t="s">
        <v>89</v>
      </c>
      <c r="D22">
        <v>2</v>
      </c>
      <c r="H22" s="10" t="s">
        <v>14</v>
      </c>
    </row>
    <row r="23" spans="1:19" x14ac:dyDescent="0.2">
      <c r="A23">
        <v>59801</v>
      </c>
      <c r="B23">
        <v>31</v>
      </c>
      <c r="C23" t="s">
        <v>68</v>
      </c>
      <c r="D23">
        <v>1</v>
      </c>
      <c r="H23" t="s">
        <v>37</v>
      </c>
      <c r="I23">
        <v>5</v>
      </c>
      <c r="J23" s="7">
        <f t="shared" ref="J23:J30" si="5">I23/375</f>
        <v>1.3333333333333334E-2</v>
      </c>
      <c r="L23" t="s">
        <v>37</v>
      </c>
      <c r="M23">
        <v>10</v>
      </c>
      <c r="N23" s="7">
        <f t="shared" ref="N23:N30" si="6">M23/375</f>
        <v>2.6666666666666668E-2</v>
      </c>
      <c r="P23" s="10" t="s">
        <v>16</v>
      </c>
    </row>
    <row r="24" spans="1:19" x14ac:dyDescent="0.2">
      <c r="A24">
        <v>59804</v>
      </c>
      <c r="B24">
        <v>65</v>
      </c>
      <c r="C24" t="s">
        <v>83</v>
      </c>
      <c r="D24">
        <v>2</v>
      </c>
      <c r="H24" t="s">
        <v>1276</v>
      </c>
      <c r="I24">
        <v>17</v>
      </c>
      <c r="J24" s="7">
        <f t="shared" si="5"/>
        <v>4.5333333333333337E-2</v>
      </c>
      <c r="L24" t="s">
        <v>1276</v>
      </c>
      <c r="M24">
        <v>24</v>
      </c>
      <c r="N24" s="7">
        <f t="shared" si="6"/>
        <v>6.4000000000000001E-2</v>
      </c>
      <c r="P24" t="s">
        <v>136</v>
      </c>
      <c r="Q24">
        <v>23</v>
      </c>
      <c r="R24" s="7">
        <f>Q24/375</f>
        <v>6.133333333333333E-2</v>
      </c>
    </row>
    <row r="25" spans="1:19" x14ac:dyDescent="0.2">
      <c r="A25">
        <v>59833</v>
      </c>
      <c r="B25">
        <v>68</v>
      </c>
      <c r="C25" t="s">
        <v>89</v>
      </c>
      <c r="D25">
        <v>2</v>
      </c>
      <c r="H25" t="s">
        <v>1275</v>
      </c>
      <c r="I25">
        <v>22</v>
      </c>
      <c r="J25" s="7">
        <f t="shared" si="5"/>
        <v>5.8666666666666666E-2</v>
      </c>
      <c r="L25" t="s">
        <v>1275</v>
      </c>
      <c r="M25">
        <v>13</v>
      </c>
      <c r="N25" s="7">
        <f t="shared" si="6"/>
        <v>3.4666666666666665E-2</v>
      </c>
      <c r="P25" t="s">
        <v>84</v>
      </c>
      <c r="Q25">
        <v>156</v>
      </c>
      <c r="R25" s="7">
        <f t="shared" ref="R25:R27" si="7">Q25/375</f>
        <v>0.41599999999999998</v>
      </c>
    </row>
    <row r="26" spans="1:19" x14ac:dyDescent="0.2">
      <c r="A26">
        <v>59801</v>
      </c>
      <c r="B26">
        <v>83</v>
      </c>
      <c r="C26" t="s">
        <v>83</v>
      </c>
      <c r="D26">
        <v>1</v>
      </c>
      <c r="H26" t="s">
        <v>1274</v>
      </c>
      <c r="I26">
        <v>25</v>
      </c>
      <c r="J26" s="7">
        <f t="shared" si="5"/>
        <v>6.6666666666666666E-2</v>
      </c>
      <c r="L26" t="s">
        <v>1274</v>
      </c>
      <c r="M26">
        <v>62</v>
      </c>
      <c r="N26" s="7">
        <f t="shared" si="6"/>
        <v>0.16533333333333333</v>
      </c>
      <c r="P26" t="s">
        <v>69</v>
      </c>
      <c r="Q26">
        <v>173</v>
      </c>
      <c r="R26" s="7">
        <f t="shared" si="7"/>
        <v>0.46133333333333332</v>
      </c>
    </row>
    <row r="27" spans="1:19" x14ac:dyDescent="0.2">
      <c r="A27">
        <v>59801</v>
      </c>
      <c r="B27">
        <v>24</v>
      </c>
      <c r="C27" t="s">
        <v>68</v>
      </c>
      <c r="D27">
        <v>2</v>
      </c>
      <c r="H27" t="s">
        <v>36</v>
      </c>
      <c r="I27">
        <v>141</v>
      </c>
      <c r="J27" s="7">
        <f t="shared" si="5"/>
        <v>0.376</v>
      </c>
      <c r="L27" t="s">
        <v>36</v>
      </c>
      <c r="M27">
        <v>181</v>
      </c>
      <c r="N27" s="7">
        <f t="shared" si="6"/>
        <v>0.48266666666666669</v>
      </c>
      <c r="P27" t="s">
        <v>101</v>
      </c>
      <c r="Q27">
        <v>23</v>
      </c>
      <c r="R27" s="7">
        <f t="shared" si="7"/>
        <v>6.133333333333333E-2</v>
      </c>
    </row>
    <row r="28" spans="1:19" x14ac:dyDescent="0.2">
      <c r="A28">
        <v>59804</v>
      </c>
      <c r="B28">
        <v>60</v>
      </c>
      <c r="D28">
        <v>3</v>
      </c>
      <c r="H28" t="s">
        <v>40</v>
      </c>
      <c r="I28">
        <v>165</v>
      </c>
      <c r="J28" s="7">
        <f t="shared" si="5"/>
        <v>0.44</v>
      </c>
      <c r="L28" t="s">
        <v>40</v>
      </c>
      <c r="M28">
        <v>56</v>
      </c>
      <c r="N28" s="7">
        <f t="shared" si="6"/>
        <v>0.14933333333333335</v>
      </c>
      <c r="Q28">
        <f>SUM(Q24:Q27)</f>
        <v>375</v>
      </c>
    </row>
    <row r="29" spans="1:19" x14ac:dyDescent="0.2">
      <c r="A29">
        <v>59823</v>
      </c>
      <c r="B29">
        <v>63</v>
      </c>
      <c r="C29" t="s">
        <v>83</v>
      </c>
      <c r="D29">
        <v>2</v>
      </c>
      <c r="H29" t="s">
        <v>41</v>
      </c>
      <c r="I29">
        <v>244</v>
      </c>
      <c r="J29" s="7">
        <f t="shared" si="5"/>
        <v>0.65066666666666662</v>
      </c>
      <c r="L29" t="s">
        <v>41</v>
      </c>
      <c r="M29">
        <v>109</v>
      </c>
      <c r="N29" s="7">
        <f t="shared" si="6"/>
        <v>0.29066666666666668</v>
      </c>
    </row>
    <row r="30" spans="1:19" x14ac:dyDescent="0.2">
      <c r="A30">
        <v>59801</v>
      </c>
      <c r="B30">
        <v>41</v>
      </c>
      <c r="C30" t="s">
        <v>76</v>
      </c>
      <c r="D30">
        <v>4</v>
      </c>
      <c r="H30" t="s">
        <v>35</v>
      </c>
      <c r="I30">
        <v>282</v>
      </c>
      <c r="J30" s="7">
        <f t="shared" si="5"/>
        <v>0.752</v>
      </c>
      <c r="L30" t="s">
        <v>35</v>
      </c>
      <c r="M30">
        <v>318</v>
      </c>
      <c r="N30" s="7">
        <f t="shared" si="6"/>
        <v>0.84799999999999998</v>
      </c>
    </row>
    <row r="31" spans="1:19" x14ac:dyDescent="0.2">
      <c r="A31">
        <v>59802</v>
      </c>
      <c r="B31">
        <v>49</v>
      </c>
      <c r="C31" t="s">
        <v>76</v>
      </c>
      <c r="D31">
        <v>2</v>
      </c>
      <c r="L31" s="10" t="s">
        <v>15</v>
      </c>
    </row>
    <row r="32" spans="1:19" x14ac:dyDescent="0.2">
      <c r="A32">
        <v>59804</v>
      </c>
      <c r="B32">
        <v>42</v>
      </c>
      <c r="C32" t="s">
        <v>76</v>
      </c>
      <c r="D32">
        <v>3</v>
      </c>
    </row>
    <row r="33" spans="1:14" x14ac:dyDescent="0.2">
      <c r="A33">
        <v>59826</v>
      </c>
      <c r="B33">
        <v>61</v>
      </c>
      <c r="C33" t="s">
        <v>89</v>
      </c>
      <c r="D33">
        <v>2</v>
      </c>
    </row>
    <row r="34" spans="1:14" x14ac:dyDescent="0.2">
      <c r="A34">
        <v>59804</v>
      </c>
      <c r="B34">
        <v>53</v>
      </c>
      <c r="C34" t="s">
        <v>89</v>
      </c>
      <c r="D34">
        <v>3</v>
      </c>
      <c r="H34" s="10" t="s">
        <v>18</v>
      </c>
      <c r="L34" s="10" t="s">
        <v>19</v>
      </c>
    </row>
    <row r="35" spans="1:14" x14ac:dyDescent="0.2">
      <c r="A35">
        <v>59802</v>
      </c>
      <c r="B35">
        <v>26</v>
      </c>
      <c r="C35" t="s">
        <v>68</v>
      </c>
      <c r="D35">
        <v>2</v>
      </c>
      <c r="H35" t="s">
        <v>1282</v>
      </c>
      <c r="I35">
        <v>10</v>
      </c>
      <c r="J35" s="7">
        <f t="shared" ref="J35:J44" si="8">I35/375</f>
        <v>2.6666666666666668E-2</v>
      </c>
      <c r="L35" t="s">
        <v>1282</v>
      </c>
      <c r="M35">
        <v>15</v>
      </c>
      <c r="N35" s="7">
        <f t="shared" ref="N35:N45" si="9">M35/375</f>
        <v>0.04</v>
      </c>
    </row>
    <row r="36" spans="1:14" x14ac:dyDescent="0.2">
      <c r="A36">
        <v>59801</v>
      </c>
      <c r="B36">
        <v>76</v>
      </c>
      <c r="C36" t="s">
        <v>68</v>
      </c>
      <c r="D36">
        <v>1</v>
      </c>
      <c r="H36" t="s">
        <v>48</v>
      </c>
      <c r="I36">
        <v>30</v>
      </c>
      <c r="J36" s="7">
        <f t="shared" si="8"/>
        <v>0.08</v>
      </c>
      <c r="L36" t="s">
        <v>65</v>
      </c>
      <c r="M36">
        <v>16</v>
      </c>
      <c r="N36" s="7">
        <f t="shared" si="9"/>
        <v>4.2666666666666665E-2</v>
      </c>
    </row>
    <row r="37" spans="1:14" x14ac:dyDescent="0.2">
      <c r="A37">
        <v>59823</v>
      </c>
      <c r="B37">
        <v>67</v>
      </c>
      <c r="C37" t="s">
        <v>141</v>
      </c>
      <c r="D37">
        <v>2</v>
      </c>
      <c r="H37" t="s">
        <v>55</v>
      </c>
      <c r="I37">
        <v>47</v>
      </c>
      <c r="J37" s="7">
        <f t="shared" si="8"/>
        <v>0.12533333333333332</v>
      </c>
      <c r="L37" t="s">
        <v>62</v>
      </c>
      <c r="M37">
        <v>20</v>
      </c>
      <c r="N37" s="7">
        <f t="shared" si="9"/>
        <v>5.3333333333333337E-2</v>
      </c>
    </row>
    <row r="38" spans="1:14" x14ac:dyDescent="0.2">
      <c r="A38">
        <v>59802</v>
      </c>
      <c r="B38">
        <v>24</v>
      </c>
      <c r="C38" t="s">
        <v>83</v>
      </c>
      <c r="D38">
        <v>1</v>
      </c>
      <c r="H38" t="s">
        <v>56</v>
      </c>
      <c r="I38">
        <v>47</v>
      </c>
      <c r="J38" s="7">
        <f t="shared" si="8"/>
        <v>0.12533333333333332</v>
      </c>
      <c r="L38" t="s">
        <v>63</v>
      </c>
      <c r="M38">
        <v>27</v>
      </c>
      <c r="N38" s="7">
        <f t="shared" si="9"/>
        <v>7.1999999999999995E-2</v>
      </c>
    </row>
    <row r="39" spans="1:14" x14ac:dyDescent="0.2">
      <c r="A39">
        <v>59802</v>
      </c>
      <c r="B39">
        <v>37</v>
      </c>
      <c r="C39" t="s">
        <v>83</v>
      </c>
      <c r="D39">
        <v>2</v>
      </c>
      <c r="H39" t="s">
        <v>51</v>
      </c>
      <c r="I39">
        <v>50</v>
      </c>
      <c r="J39" s="7">
        <f t="shared" si="8"/>
        <v>0.13333333333333333</v>
      </c>
      <c r="L39" t="s">
        <v>66</v>
      </c>
      <c r="M39">
        <v>37</v>
      </c>
      <c r="N39" s="7">
        <f t="shared" si="9"/>
        <v>9.8666666666666666E-2</v>
      </c>
    </row>
    <row r="40" spans="1:14" x14ac:dyDescent="0.2">
      <c r="A40">
        <v>59802</v>
      </c>
      <c r="B40">
        <v>62</v>
      </c>
      <c r="C40" t="s">
        <v>89</v>
      </c>
      <c r="D40">
        <v>2</v>
      </c>
      <c r="H40" t="s">
        <v>49</v>
      </c>
      <c r="I40">
        <v>113</v>
      </c>
      <c r="J40" s="7">
        <f t="shared" si="8"/>
        <v>0.30133333333333334</v>
      </c>
      <c r="L40" s="12" t="s">
        <v>61</v>
      </c>
      <c r="M40">
        <v>43</v>
      </c>
      <c r="N40" s="7">
        <f t="shared" si="9"/>
        <v>0.11466666666666667</v>
      </c>
    </row>
    <row r="41" spans="1:14" x14ac:dyDescent="0.2">
      <c r="A41">
        <v>59803</v>
      </c>
      <c r="B41">
        <v>41</v>
      </c>
      <c r="C41" t="s">
        <v>76</v>
      </c>
      <c r="D41">
        <v>4</v>
      </c>
      <c r="H41" t="s">
        <v>53</v>
      </c>
      <c r="I41">
        <v>119</v>
      </c>
      <c r="J41" s="7">
        <f t="shared" si="8"/>
        <v>0.31733333333333336</v>
      </c>
      <c r="L41" t="s">
        <v>57</v>
      </c>
      <c r="M41">
        <v>61</v>
      </c>
      <c r="N41" s="7">
        <f t="shared" si="9"/>
        <v>0.16266666666666665</v>
      </c>
    </row>
    <row r="42" spans="1:14" x14ac:dyDescent="0.2">
      <c r="A42">
        <v>59825</v>
      </c>
      <c r="B42">
        <v>70</v>
      </c>
      <c r="C42" t="s">
        <v>83</v>
      </c>
      <c r="D42">
        <v>1</v>
      </c>
      <c r="H42" t="s">
        <v>54</v>
      </c>
      <c r="I42">
        <v>132</v>
      </c>
      <c r="J42" s="7">
        <f t="shared" si="8"/>
        <v>0.35199999999999998</v>
      </c>
      <c r="L42" t="s">
        <v>64</v>
      </c>
      <c r="M42">
        <v>88</v>
      </c>
      <c r="N42" s="7">
        <f t="shared" si="9"/>
        <v>0.23466666666666666</v>
      </c>
    </row>
    <row r="43" spans="1:14" x14ac:dyDescent="0.2">
      <c r="A43">
        <v>59801</v>
      </c>
      <c r="B43">
        <v>73</v>
      </c>
      <c r="C43" t="s">
        <v>89</v>
      </c>
      <c r="D43">
        <v>2</v>
      </c>
      <c r="H43" t="s">
        <v>50</v>
      </c>
      <c r="I43">
        <v>138</v>
      </c>
      <c r="J43" s="7">
        <f t="shared" si="8"/>
        <v>0.36799999999999999</v>
      </c>
      <c r="L43" t="s">
        <v>60</v>
      </c>
      <c r="M43">
        <v>122</v>
      </c>
      <c r="N43" s="7">
        <f t="shared" si="9"/>
        <v>0.32533333333333331</v>
      </c>
    </row>
    <row r="44" spans="1:14" x14ac:dyDescent="0.2">
      <c r="A44" s="6">
        <v>59701</v>
      </c>
      <c r="B44" s="6">
        <v>38</v>
      </c>
      <c r="C44" s="6" t="s">
        <v>89</v>
      </c>
      <c r="D44" s="6">
        <v>1</v>
      </c>
      <c r="H44" t="s">
        <v>52</v>
      </c>
      <c r="I44">
        <v>201</v>
      </c>
      <c r="J44" s="7">
        <f t="shared" si="8"/>
        <v>0.53600000000000003</v>
      </c>
      <c r="L44" t="s">
        <v>58</v>
      </c>
      <c r="M44">
        <v>139</v>
      </c>
      <c r="N44" s="7">
        <f t="shared" si="9"/>
        <v>0.37066666666666664</v>
      </c>
    </row>
    <row r="45" spans="1:14" x14ac:dyDescent="0.2">
      <c r="A45">
        <v>59804</v>
      </c>
      <c r="B45">
        <v>29</v>
      </c>
      <c r="C45" t="s">
        <v>141</v>
      </c>
      <c r="D45">
        <v>2</v>
      </c>
      <c r="H45" t="s">
        <v>1277</v>
      </c>
      <c r="I45">
        <v>6</v>
      </c>
      <c r="L45" t="s">
        <v>59</v>
      </c>
      <c r="M45">
        <v>187</v>
      </c>
      <c r="N45" s="7">
        <f t="shared" si="9"/>
        <v>0.49866666666666665</v>
      </c>
    </row>
    <row r="46" spans="1:14" x14ac:dyDescent="0.2">
      <c r="A46">
        <v>59801</v>
      </c>
      <c r="B46">
        <v>28</v>
      </c>
      <c r="C46" t="s">
        <v>83</v>
      </c>
      <c r="D46">
        <v>1</v>
      </c>
      <c r="H46" t="s">
        <v>1278</v>
      </c>
      <c r="I46">
        <v>1</v>
      </c>
      <c r="L46" t="s">
        <v>1283</v>
      </c>
      <c r="M46">
        <v>3</v>
      </c>
    </row>
    <row r="47" spans="1:14" x14ac:dyDescent="0.2">
      <c r="A47">
        <v>59802</v>
      </c>
      <c r="B47">
        <v>29</v>
      </c>
      <c r="C47" t="s">
        <v>89</v>
      </c>
      <c r="D47">
        <v>2</v>
      </c>
      <c r="H47" t="s">
        <v>1279</v>
      </c>
      <c r="I47">
        <v>1</v>
      </c>
      <c r="L47" t="s">
        <v>1284</v>
      </c>
      <c r="M47">
        <v>3</v>
      </c>
    </row>
    <row r="48" spans="1:14" x14ac:dyDescent="0.2">
      <c r="A48">
        <v>59803</v>
      </c>
      <c r="B48">
        <v>29</v>
      </c>
      <c r="C48" t="s">
        <v>83</v>
      </c>
      <c r="D48">
        <v>5</v>
      </c>
      <c r="H48" t="s">
        <v>1280</v>
      </c>
      <c r="I48">
        <v>1</v>
      </c>
      <c r="L48" t="s">
        <v>1288</v>
      </c>
      <c r="M48">
        <v>4</v>
      </c>
    </row>
    <row r="49" spans="1:13" x14ac:dyDescent="0.2">
      <c r="A49">
        <v>59846</v>
      </c>
      <c r="B49">
        <v>56</v>
      </c>
      <c r="C49" t="s">
        <v>83</v>
      </c>
      <c r="D49">
        <v>4</v>
      </c>
      <c r="H49" t="s">
        <v>1281</v>
      </c>
      <c r="I49">
        <v>1</v>
      </c>
      <c r="L49" t="s">
        <v>1285</v>
      </c>
      <c r="M49">
        <v>2</v>
      </c>
    </row>
    <row r="50" spans="1:13" x14ac:dyDescent="0.2">
      <c r="A50">
        <v>59808</v>
      </c>
      <c r="B50">
        <v>56</v>
      </c>
      <c r="C50" t="s">
        <v>76</v>
      </c>
      <c r="D50">
        <v>2</v>
      </c>
      <c r="L50" t="s">
        <v>1286</v>
      </c>
      <c r="M50">
        <v>1</v>
      </c>
    </row>
    <row r="51" spans="1:13" x14ac:dyDescent="0.2">
      <c r="A51">
        <v>59802</v>
      </c>
      <c r="B51">
        <v>40</v>
      </c>
      <c r="C51" t="s">
        <v>76</v>
      </c>
      <c r="D51">
        <v>4</v>
      </c>
      <c r="L51" t="s">
        <v>1287</v>
      </c>
      <c r="M51">
        <v>1</v>
      </c>
    </row>
    <row r="52" spans="1:13" x14ac:dyDescent="0.2">
      <c r="A52">
        <v>59808</v>
      </c>
      <c r="B52">
        <v>37</v>
      </c>
      <c r="C52" t="s">
        <v>141</v>
      </c>
      <c r="D52">
        <v>2</v>
      </c>
      <c r="L52" t="s">
        <v>1289</v>
      </c>
      <c r="M52">
        <v>1</v>
      </c>
    </row>
    <row r="53" spans="1:13" x14ac:dyDescent="0.2">
      <c r="A53">
        <v>59802</v>
      </c>
      <c r="B53">
        <v>38</v>
      </c>
      <c r="C53" t="s">
        <v>68</v>
      </c>
      <c r="D53">
        <v>2</v>
      </c>
    </row>
    <row r="54" spans="1:13" x14ac:dyDescent="0.2">
      <c r="A54">
        <v>59803</v>
      </c>
      <c r="B54">
        <v>27</v>
      </c>
      <c r="C54" t="s">
        <v>141</v>
      </c>
      <c r="D54">
        <v>4</v>
      </c>
    </row>
    <row r="55" spans="1:13" x14ac:dyDescent="0.2">
      <c r="A55">
        <v>59801</v>
      </c>
      <c r="B55">
        <v>36</v>
      </c>
      <c r="C55" t="s">
        <v>89</v>
      </c>
      <c r="D55">
        <v>4</v>
      </c>
    </row>
    <row r="56" spans="1:13" x14ac:dyDescent="0.2">
      <c r="A56">
        <v>59801</v>
      </c>
      <c r="B56">
        <v>22</v>
      </c>
      <c r="C56" t="s">
        <v>68</v>
      </c>
      <c r="D56">
        <v>1</v>
      </c>
    </row>
    <row r="57" spans="1:13" x14ac:dyDescent="0.2">
      <c r="A57">
        <v>59804</v>
      </c>
      <c r="B57">
        <v>67</v>
      </c>
      <c r="C57" t="s">
        <v>89</v>
      </c>
      <c r="D57">
        <v>2</v>
      </c>
    </row>
    <row r="58" spans="1:13" x14ac:dyDescent="0.2">
      <c r="A58">
        <v>59801</v>
      </c>
      <c r="B58">
        <v>69</v>
      </c>
      <c r="C58" t="s">
        <v>141</v>
      </c>
      <c r="D58">
        <v>2</v>
      </c>
    </row>
    <row r="59" spans="1:13" x14ac:dyDescent="0.2">
      <c r="A59">
        <v>59801</v>
      </c>
      <c r="B59">
        <v>36</v>
      </c>
      <c r="C59" t="s">
        <v>83</v>
      </c>
      <c r="D59">
        <v>6</v>
      </c>
    </row>
    <row r="60" spans="1:13" x14ac:dyDescent="0.2">
      <c r="A60">
        <v>59847</v>
      </c>
      <c r="B60">
        <v>29</v>
      </c>
      <c r="C60" t="s">
        <v>83</v>
      </c>
      <c r="D60">
        <v>2</v>
      </c>
    </row>
    <row r="61" spans="1:13" x14ac:dyDescent="0.2">
      <c r="A61">
        <v>59801</v>
      </c>
      <c r="B61">
        <v>46</v>
      </c>
      <c r="C61" t="s">
        <v>141</v>
      </c>
      <c r="D61">
        <v>4</v>
      </c>
    </row>
    <row r="62" spans="1:13" x14ac:dyDescent="0.2">
      <c r="A62" s="6">
        <v>59870</v>
      </c>
      <c r="B62" s="6">
        <v>26</v>
      </c>
      <c r="C62" s="6" t="s">
        <v>68</v>
      </c>
      <c r="D62" s="6">
        <v>1</v>
      </c>
    </row>
    <row r="63" spans="1:13" x14ac:dyDescent="0.2">
      <c r="A63">
        <v>59820</v>
      </c>
      <c r="B63">
        <v>29</v>
      </c>
      <c r="C63" t="s">
        <v>89</v>
      </c>
      <c r="D63">
        <v>5</v>
      </c>
    </row>
    <row r="64" spans="1:13" x14ac:dyDescent="0.2">
      <c r="A64">
        <v>59808</v>
      </c>
      <c r="B64">
        <v>45</v>
      </c>
      <c r="C64" t="s">
        <v>89</v>
      </c>
      <c r="D64">
        <v>4</v>
      </c>
    </row>
    <row r="65" spans="1:4" x14ac:dyDescent="0.2">
      <c r="A65">
        <v>59801</v>
      </c>
      <c r="B65">
        <v>20</v>
      </c>
      <c r="C65" t="s">
        <v>68</v>
      </c>
      <c r="D65">
        <v>2</v>
      </c>
    </row>
    <row r="66" spans="1:4" x14ac:dyDescent="0.2">
      <c r="A66">
        <v>59808</v>
      </c>
      <c r="B66">
        <v>42</v>
      </c>
      <c r="C66" t="s">
        <v>76</v>
      </c>
      <c r="D66">
        <v>3</v>
      </c>
    </row>
    <row r="67" spans="1:4" x14ac:dyDescent="0.2">
      <c r="A67">
        <v>59802</v>
      </c>
      <c r="B67">
        <v>52</v>
      </c>
      <c r="C67" t="s">
        <v>76</v>
      </c>
      <c r="D67">
        <v>1</v>
      </c>
    </row>
    <row r="68" spans="1:4" x14ac:dyDescent="0.2">
      <c r="A68">
        <v>59803</v>
      </c>
      <c r="B68">
        <v>33</v>
      </c>
      <c r="C68" t="s">
        <v>89</v>
      </c>
      <c r="D68">
        <v>4</v>
      </c>
    </row>
    <row r="69" spans="1:4" x14ac:dyDescent="0.2">
      <c r="A69">
        <v>59801</v>
      </c>
      <c r="B69">
        <v>26</v>
      </c>
      <c r="C69" t="s">
        <v>89</v>
      </c>
      <c r="D69">
        <v>2</v>
      </c>
    </row>
    <row r="70" spans="1:4" x14ac:dyDescent="0.2">
      <c r="A70">
        <v>59801</v>
      </c>
      <c r="B70">
        <v>67</v>
      </c>
      <c r="C70" t="s">
        <v>76</v>
      </c>
      <c r="D70">
        <v>2</v>
      </c>
    </row>
    <row r="71" spans="1:4" x14ac:dyDescent="0.2">
      <c r="A71">
        <v>59801</v>
      </c>
      <c r="B71">
        <v>29</v>
      </c>
      <c r="C71" t="s">
        <v>68</v>
      </c>
      <c r="D71">
        <v>1</v>
      </c>
    </row>
    <row r="72" spans="1:4" x14ac:dyDescent="0.2">
      <c r="A72">
        <v>59802</v>
      </c>
      <c r="B72" t="s">
        <v>304</v>
      </c>
      <c r="C72" t="s">
        <v>89</v>
      </c>
      <c r="D72">
        <v>2</v>
      </c>
    </row>
    <row r="73" spans="1:4" x14ac:dyDescent="0.2">
      <c r="A73">
        <v>59801</v>
      </c>
      <c r="B73">
        <v>24</v>
      </c>
      <c r="C73" t="s">
        <v>68</v>
      </c>
      <c r="D73">
        <v>1</v>
      </c>
    </row>
    <row r="74" spans="1:4" x14ac:dyDescent="0.2">
      <c r="A74">
        <v>59801</v>
      </c>
      <c r="B74">
        <v>29</v>
      </c>
      <c r="C74" t="s">
        <v>83</v>
      </c>
      <c r="D74">
        <v>1</v>
      </c>
    </row>
    <row r="75" spans="1:4" x14ac:dyDescent="0.2">
      <c r="A75">
        <v>59808</v>
      </c>
      <c r="B75">
        <v>29</v>
      </c>
      <c r="C75" t="s">
        <v>83</v>
      </c>
      <c r="D75">
        <v>1</v>
      </c>
    </row>
    <row r="76" spans="1:4" x14ac:dyDescent="0.2">
      <c r="A76">
        <v>59804</v>
      </c>
      <c r="B76">
        <v>52</v>
      </c>
      <c r="C76" t="s">
        <v>76</v>
      </c>
      <c r="D76">
        <v>2</v>
      </c>
    </row>
    <row r="77" spans="1:4" x14ac:dyDescent="0.2">
      <c r="A77">
        <v>59802</v>
      </c>
      <c r="B77">
        <v>68</v>
      </c>
      <c r="C77" t="s">
        <v>68</v>
      </c>
      <c r="D77">
        <v>1</v>
      </c>
    </row>
    <row r="78" spans="1:4" x14ac:dyDescent="0.2">
      <c r="A78">
        <v>59847</v>
      </c>
      <c r="B78">
        <v>35</v>
      </c>
      <c r="C78" t="s">
        <v>76</v>
      </c>
      <c r="D78">
        <v>5</v>
      </c>
    </row>
    <row r="79" spans="1:4" x14ac:dyDescent="0.2">
      <c r="A79">
        <v>59801</v>
      </c>
      <c r="B79">
        <v>75</v>
      </c>
      <c r="C79" t="s">
        <v>141</v>
      </c>
      <c r="D79">
        <v>1</v>
      </c>
    </row>
    <row r="80" spans="1:4" x14ac:dyDescent="0.2">
      <c r="A80">
        <v>59820</v>
      </c>
      <c r="B80">
        <v>31</v>
      </c>
      <c r="C80" t="s">
        <v>83</v>
      </c>
      <c r="D80">
        <v>2</v>
      </c>
    </row>
    <row r="81" spans="1:4" x14ac:dyDescent="0.2">
      <c r="A81">
        <v>59801</v>
      </c>
      <c r="B81">
        <v>23</v>
      </c>
      <c r="C81" t="s">
        <v>68</v>
      </c>
      <c r="D81">
        <v>1</v>
      </c>
    </row>
    <row r="82" spans="1:4" x14ac:dyDescent="0.2">
      <c r="A82">
        <v>59801</v>
      </c>
      <c r="B82">
        <v>47</v>
      </c>
      <c r="C82" t="s">
        <v>89</v>
      </c>
      <c r="D82">
        <v>1</v>
      </c>
    </row>
    <row r="83" spans="1:4" x14ac:dyDescent="0.2">
      <c r="A83">
        <v>59801</v>
      </c>
      <c r="B83">
        <v>66</v>
      </c>
      <c r="C83" t="s">
        <v>83</v>
      </c>
      <c r="D83">
        <v>2</v>
      </c>
    </row>
    <row r="84" spans="1:4" x14ac:dyDescent="0.2">
      <c r="A84">
        <v>59833</v>
      </c>
      <c r="B84">
        <v>36</v>
      </c>
      <c r="C84" t="s">
        <v>76</v>
      </c>
      <c r="D84">
        <v>3</v>
      </c>
    </row>
    <row r="85" spans="1:4" x14ac:dyDescent="0.2">
      <c r="A85">
        <v>59802</v>
      </c>
      <c r="B85">
        <v>34</v>
      </c>
      <c r="C85" t="s">
        <v>76</v>
      </c>
      <c r="D85">
        <v>2</v>
      </c>
    </row>
    <row r="86" spans="1:4" x14ac:dyDescent="0.2">
      <c r="A86">
        <v>59801</v>
      </c>
      <c r="B86">
        <v>57</v>
      </c>
      <c r="C86" t="s">
        <v>83</v>
      </c>
      <c r="D86">
        <v>1</v>
      </c>
    </row>
    <row r="87" spans="1:4" x14ac:dyDescent="0.2">
      <c r="A87">
        <v>59801</v>
      </c>
      <c r="B87">
        <v>67</v>
      </c>
      <c r="C87" t="s">
        <v>141</v>
      </c>
      <c r="D87">
        <v>1</v>
      </c>
    </row>
    <row r="88" spans="1:4" x14ac:dyDescent="0.2">
      <c r="A88">
        <v>59801</v>
      </c>
      <c r="B88">
        <v>51</v>
      </c>
      <c r="C88" t="s">
        <v>89</v>
      </c>
      <c r="D88">
        <v>2</v>
      </c>
    </row>
    <row r="89" spans="1:4" x14ac:dyDescent="0.2">
      <c r="A89">
        <v>59802</v>
      </c>
      <c r="B89">
        <v>34</v>
      </c>
      <c r="C89" t="s">
        <v>89</v>
      </c>
      <c r="D89">
        <v>2</v>
      </c>
    </row>
    <row r="90" spans="1:4" x14ac:dyDescent="0.2">
      <c r="A90">
        <v>59808</v>
      </c>
      <c r="B90">
        <v>45</v>
      </c>
      <c r="C90" t="s">
        <v>358</v>
      </c>
      <c r="D90">
        <v>6</v>
      </c>
    </row>
    <row r="91" spans="1:4" x14ac:dyDescent="0.2">
      <c r="A91">
        <v>59801</v>
      </c>
      <c r="B91">
        <v>62</v>
      </c>
      <c r="C91" t="s">
        <v>83</v>
      </c>
      <c r="D91">
        <v>2</v>
      </c>
    </row>
    <row r="92" spans="1:4" x14ac:dyDescent="0.2">
      <c r="A92">
        <v>59804</v>
      </c>
      <c r="B92">
        <v>59</v>
      </c>
      <c r="C92" t="s">
        <v>83</v>
      </c>
      <c r="D92">
        <v>2</v>
      </c>
    </row>
    <row r="93" spans="1:4" x14ac:dyDescent="0.2">
      <c r="A93" s="6">
        <v>59602</v>
      </c>
      <c r="B93" s="6">
        <v>58</v>
      </c>
      <c r="C93" s="6" t="s">
        <v>89</v>
      </c>
      <c r="D93" s="6">
        <v>1</v>
      </c>
    </row>
    <row r="94" spans="1:4" x14ac:dyDescent="0.2">
      <c r="A94">
        <v>59802</v>
      </c>
      <c r="B94">
        <v>36</v>
      </c>
      <c r="C94" t="s">
        <v>89</v>
      </c>
      <c r="D94">
        <v>1</v>
      </c>
    </row>
    <row r="95" spans="1:4" x14ac:dyDescent="0.2">
      <c r="A95">
        <v>59803</v>
      </c>
      <c r="B95">
        <v>33</v>
      </c>
      <c r="C95" t="s">
        <v>89</v>
      </c>
      <c r="D95">
        <v>3</v>
      </c>
    </row>
    <row r="96" spans="1:4" x14ac:dyDescent="0.2">
      <c r="A96">
        <v>59801</v>
      </c>
      <c r="B96">
        <v>30</v>
      </c>
      <c r="C96" t="s">
        <v>83</v>
      </c>
      <c r="D96">
        <v>2</v>
      </c>
    </row>
    <row r="97" spans="1:4" x14ac:dyDescent="0.2">
      <c r="A97">
        <v>59847</v>
      </c>
      <c r="B97">
        <v>67</v>
      </c>
      <c r="C97" t="s">
        <v>83</v>
      </c>
      <c r="D97">
        <v>2</v>
      </c>
    </row>
    <row r="98" spans="1:4" x14ac:dyDescent="0.2">
      <c r="A98">
        <v>59868</v>
      </c>
      <c r="B98">
        <v>41</v>
      </c>
      <c r="C98" t="s">
        <v>89</v>
      </c>
      <c r="D98">
        <v>3</v>
      </c>
    </row>
    <row r="99" spans="1:4" x14ac:dyDescent="0.2">
      <c r="A99">
        <v>59802</v>
      </c>
      <c r="B99">
        <v>59802</v>
      </c>
      <c r="C99" t="s">
        <v>358</v>
      </c>
      <c r="D99">
        <v>2</v>
      </c>
    </row>
    <row r="100" spans="1:4" x14ac:dyDescent="0.2">
      <c r="A100">
        <v>59802</v>
      </c>
      <c r="B100">
        <v>51</v>
      </c>
      <c r="C100" t="s">
        <v>76</v>
      </c>
      <c r="D100">
        <v>4</v>
      </c>
    </row>
    <row r="101" spans="1:4" x14ac:dyDescent="0.2">
      <c r="A101">
        <v>59803</v>
      </c>
      <c r="B101">
        <v>51</v>
      </c>
      <c r="C101" t="s">
        <v>358</v>
      </c>
      <c r="D101">
        <v>3</v>
      </c>
    </row>
    <row r="102" spans="1:4" x14ac:dyDescent="0.2">
      <c r="A102">
        <v>59808</v>
      </c>
      <c r="B102">
        <v>56</v>
      </c>
      <c r="C102" t="s">
        <v>89</v>
      </c>
      <c r="D102">
        <v>4</v>
      </c>
    </row>
    <row r="103" spans="1:4" x14ac:dyDescent="0.2">
      <c r="A103">
        <v>59803</v>
      </c>
      <c r="B103">
        <v>23</v>
      </c>
      <c r="C103" t="s">
        <v>68</v>
      </c>
      <c r="D103">
        <v>1</v>
      </c>
    </row>
    <row r="104" spans="1:4" x14ac:dyDescent="0.2">
      <c r="A104">
        <v>59802</v>
      </c>
      <c r="B104">
        <v>29</v>
      </c>
      <c r="C104" t="s">
        <v>89</v>
      </c>
      <c r="D104">
        <v>2</v>
      </c>
    </row>
    <row r="105" spans="1:4" x14ac:dyDescent="0.2">
      <c r="A105">
        <v>59803</v>
      </c>
      <c r="B105">
        <v>59</v>
      </c>
      <c r="C105" t="s">
        <v>89</v>
      </c>
      <c r="D105">
        <v>2</v>
      </c>
    </row>
    <row r="106" spans="1:4" x14ac:dyDescent="0.2">
      <c r="A106">
        <v>59847</v>
      </c>
      <c r="B106">
        <v>34</v>
      </c>
      <c r="C106" t="s">
        <v>76</v>
      </c>
      <c r="D106">
        <v>3</v>
      </c>
    </row>
    <row r="107" spans="1:4" x14ac:dyDescent="0.2">
      <c r="A107">
        <v>59801</v>
      </c>
      <c r="B107">
        <v>32</v>
      </c>
      <c r="C107" t="s">
        <v>89</v>
      </c>
      <c r="D107">
        <v>1</v>
      </c>
    </row>
    <row r="108" spans="1:4" x14ac:dyDescent="0.2">
      <c r="A108">
        <v>59847</v>
      </c>
      <c r="B108">
        <v>69</v>
      </c>
      <c r="C108" t="s">
        <v>68</v>
      </c>
    </row>
    <row r="109" spans="1:4" x14ac:dyDescent="0.2">
      <c r="A109">
        <v>59823</v>
      </c>
      <c r="B109">
        <v>48</v>
      </c>
      <c r="C109" t="s">
        <v>83</v>
      </c>
      <c r="D109">
        <v>1</v>
      </c>
    </row>
    <row r="110" spans="1:4" x14ac:dyDescent="0.2">
      <c r="A110">
        <v>59847</v>
      </c>
      <c r="B110">
        <v>59</v>
      </c>
      <c r="C110" t="s">
        <v>68</v>
      </c>
      <c r="D110">
        <v>1</v>
      </c>
    </row>
    <row r="111" spans="1:4" x14ac:dyDescent="0.2">
      <c r="A111">
        <v>59847</v>
      </c>
      <c r="B111">
        <v>45</v>
      </c>
      <c r="C111" t="s">
        <v>89</v>
      </c>
      <c r="D111">
        <v>5</v>
      </c>
    </row>
    <row r="112" spans="1:4" x14ac:dyDescent="0.2">
      <c r="A112">
        <v>59847</v>
      </c>
      <c r="B112">
        <v>39</v>
      </c>
      <c r="C112" t="s">
        <v>76</v>
      </c>
      <c r="D112">
        <v>5</v>
      </c>
    </row>
    <row r="113" spans="1:4" x14ac:dyDescent="0.2">
      <c r="A113">
        <v>59801</v>
      </c>
      <c r="B113">
        <v>55</v>
      </c>
      <c r="C113" t="s">
        <v>83</v>
      </c>
      <c r="D113">
        <v>1</v>
      </c>
    </row>
    <row r="114" spans="1:4" x14ac:dyDescent="0.2">
      <c r="C114" t="s">
        <v>89</v>
      </c>
    </row>
    <row r="115" spans="1:4" x14ac:dyDescent="0.2">
      <c r="A115">
        <v>59802</v>
      </c>
      <c r="B115">
        <v>33</v>
      </c>
      <c r="C115" t="s">
        <v>141</v>
      </c>
      <c r="D115">
        <v>3</v>
      </c>
    </row>
    <row r="116" spans="1:4" x14ac:dyDescent="0.2">
      <c r="A116">
        <v>59804</v>
      </c>
      <c r="B116">
        <v>36</v>
      </c>
      <c r="C116" t="s">
        <v>89</v>
      </c>
      <c r="D116">
        <v>3</v>
      </c>
    </row>
    <row r="117" spans="1:4" x14ac:dyDescent="0.2">
      <c r="A117">
        <v>59823</v>
      </c>
      <c r="B117">
        <v>75</v>
      </c>
      <c r="C117" t="s">
        <v>68</v>
      </c>
      <c r="D117">
        <v>3</v>
      </c>
    </row>
    <row r="118" spans="1:4" x14ac:dyDescent="0.2">
      <c r="A118">
        <v>59801</v>
      </c>
      <c r="B118">
        <v>67</v>
      </c>
      <c r="C118" t="s">
        <v>89</v>
      </c>
      <c r="D118">
        <v>1</v>
      </c>
    </row>
    <row r="119" spans="1:4" x14ac:dyDescent="0.2">
      <c r="A119">
        <v>59801</v>
      </c>
      <c r="B119">
        <v>60</v>
      </c>
      <c r="C119" t="s">
        <v>89</v>
      </c>
      <c r="D119">
        <v>2</v>
      </c>
    </row>
    <row r="120" spans="1:4" x14ac:dyDescent="0.2">
      <c r="A120">
        <v>59801</v>
      </c>
      <c r="B120">
        <v>40</v>
      </c>
      <c r="D120">
        <v>3</v>
      </c>
    </row>
    <row r="121" spans="1:4" x14ac:dyDescent="0.2">
      <c r="A121">
        <v>59803</v>
      </c>
      <c r="B121">
        <v>32</v>
      </c>
      <c r="C121" t="s">
        <v>141</v>
      </c>
      <c r="D121">
        <v>1</v>
      </c>
    </row>
    <row r="122" spans="1:4" x14ac:dyDescent="0.2">
      <c r="A122">
        <v>59808</v>
      </c>
      <c r="B122">
        <v>31</v>
      </c>
      <c r="C122" t="s">
        <v>76</v>
      </c>
      <c r="D122">
        <v>2</v>
      </c>
    </row>
    <row r="123" spans="1:4" x14ac:dyDescent="0.2">
      <c r="A123">
        <v>59801</v>
      </c>
      <c r="B123">
        <v>75</v>
      </c>
      <c r="C123" t="s">
        <v>83</v>
      </c>
      <c r="D123">
        <v>1</v>
      </c>
    </row>
    <row r="124" spans="1:4" x14ac:dyDescent="0.2">
      <c r="A124">
        <v>59808</v>
      </c>
      <c r="B124">
        <v>62</v>
      </c>
      <c r="C124" t="s">
        <v>89</v>
      </c>
      <c r="D124">
        <v>1</v>
      </c>
    </row>
    <row r="125" spans="1:4" x14ac:dyDescent="0.2">
      <c r="A125">
        <v>59801</v>
      </c>
      <c r="C125" t="s">
        <v>68</v>
      </c>
      <c r="D125">
        <v>1</v>
      </c>
    </row>
    <row r="126" spans="1:4" x14ac:dyDescent="0.2">
      <c r="A126">
        <v>59803</v>
      </c>
      <c r="B126">
        <v>42</v>
      </c>
      <c r="C126" t="s">
        <v>89</v>
      </c>
      <c r="D126">
        <v>1</v>
      </c>
    </row>
    <row r="127" spans="1:4" x14ac:dyDescent="0.2">
      <c r="A127">
        <v>59801</v>
      </c>
      <c r="B127">
        <v>45</v>
      </c>
      <c r="C127" t="s">
        <v>76</v>
      </c>
      <c r="D127">
        <v>4</v>
      </c>
    </row>
    <row r="128" spans="1:4" x14ac:dyDescent="0.2">
      <c r="A128">
        <v>59803</v>
      </c>
      <c r="B128">
        <v>45</v>
      </c>
      <c r="C128" t="s">
        <v>358</v>
      </c>
      <c r="D128">
        <v>2</v>
      </c>
    </row>
    <row r="129" spans="1:4" x14ac:dyDescent="0.2">
      <c r="A129">
        <v>59801</v>
      </c>
      <c r="B129">
        <v>32</v>
      </c>
      <c r="C129" t="s">
        <v>68</v>
      </c>
      <c r="D129">
        <v>2</v>
      </c>
    </row>
    <row r="130" spans="1:4" x14ac:dyDescent="0.2">
      <c r="A130">
        <v>59802</v>
      </c>
      <c r="B130">
        <v>35</v>
      </c>
      <c r="C130" t="s">
        <v>358</v>
      </c>
      <c r="D130">
        <v>2</v>
      </c>
    </row>
    <row r="131" spans="1:4" x14ac:dyDescent="0.2">
      <c r="A131">
        <v>59801</v>
      </c>
      <c r="B131">
        <v>38</v>
      </c>
      <c r="C131" t="s">
        <v>89</v>
      </c>
      <c r="D131">
        <v>4</v>
      </c>
    </row>
    <row r="132" spans="1:4" x14ac:dyDescent="0.2">
      <c r="A132">
        <v>59803</v>
      </c>
      <c r="B132">
        <v>29</v>
      </c>
      <c r="C132" t="s">
        <v>89</v>
      </c>
      <c r="D132">
        <v>2</v>
      </c>
    </row>
    <row r="133" spans="1:4" x14ac:dyDescent="0.2">
      <c r="A133">
        <v>59802</v>
      </c>
      <c r="B133">
        <v>55</v>
      </c>
      <c r="C133" t="s">
        <v>83</v>
      </c>
      <c r="D133">
        <v>2</v>
      </c>
    </row>
    <row r="134" spans="1:4" x14ac:dyDescent="0.2">
      <c r="A134">
        <v>59802</v>
      </c>
      <c r="B134">
        <v>57</v>
      </c>
      <c r="C134" t="s">
        <v>89</v>
      </c>
      <c r="D134">
        <v>3</v>
      </c>
    </row>
    <row r="135" spans="1:4" x14ac:dyDescent="0.2">
      <c r="A135">
        <v>59801</v>
      </c>
      <c r="B135">
        <v>41</v>
      </c>
      <c r="C135" t="s">
        <v>76</v>
      </c>
      <c r="D135">
        <v>3</v>
      </c>
    </row>
    <row r="136" spans="1:4" x14ac:dyDescent="0.2">
      <c r="A136">
        <v>59808</v>
      </c>
      <c r="B136">
        <v>34</v>
      </c>
      <c r="C136" t="s">
        <v>68</v>
      </c>
      <c r="D136">
        <v>1</v>
      </c>
    </row>
    <row r="137" spans="1:4" x14ac:dyDescent="0.2">
      <c r="A137">
        <v>59801</v>
      </c>
      <c r="B137">
        <v>66</v>
      </c>
      <c r="C137" t="s">
        <v>141</v>
      </c>
      <c r="D137">
        <v>1</v>
      </c>
    </row>
    <row r="138" spans="1:4" x14ac:dyDescent="0.2">
      <c r="A138">
        <v>59801</v>
      </c>
      <c r="B138">
        <v>33</v>
      </c>
      <c r="C138" t="s">
        <v>83</v>
      </c>
      <c r="D138">
        <v>4</v>
      </c>
    </row>
    <row r="139" spans="1:4" x14ac:dyDescent="0.2">
      <c r="A139">
        <v>59801</v>
      </c>
      <c r="B139">
        <v>61</v>
      </c>
      <c r="C139" t="s">
        <v>89</v>
      </c>
      <c r="D139">
        <v>2</v>
      </c>
    </row>
    <row r="140" spans="1:4" x14ac:dyDescent="0.2">
      <c r="A140">
        <v>59803</v>
      </c>
      <c r="B140">
        <v>48</v>
      </c>
      <c r="C140" t="s">
        <v>76</v>
      </c>
      <c r="D140">
        <v>5</v>
      </c>
    </row>
    <row r="141" spans="1:4" x14ac:dyDescent="0.2">
      <c r="A141">
        <v>59804</v>
      </c>
      <c r="B141">
        <v>34</v>
      </c>
      <c r="C141" t="s">
        <v>76</v>
      </c>
      <c r="D141">
        <v>2</v>
      </c>
    </row>
    <row r="142" spans="1:4" x14ac:dyDescent="0.2">
      <c r="A142">
        <v>59801</v>
      </c>
      <c r="B142">
        <v>67</v>
      </c>
      <c r="C142" t="s">
        <v>89</v>
      </c>
      <c r="D142">
        <v>2</v>
      </c>
    </row>
    <row r="143" spans="1:4" x14ac:dyDescent="0.2">
      <c r="A143">
        <v>59801</v>
      </c>
      <c r="B143">
        <v>34</v>
      </c>
      <c r="C143" t="s">
        <v>76</v>
      </c>
      <c r="D143">
        <v>5</v>
      </c>
    </row>
    <row r="144" spans="1:4" x14ac:dyDescent="0.2">
      <c r="A144">
        <v>59801</v>
      </c>
      <c r="B144">
        <v>33</v>
      </c>
      <c r="C144" t="s">
        <v>76</v>
      </c>
      <c r="D144">
        <v>2</v>
      </c>
    </row>
    <row r="145" spans="1:4" x14ac:dyDescent="0.2">
      <c r="A145">
        <v>59801</v>
      </c>
      <c r="B145">
        <v>73</v>
      </c>
      <c r="C145" t="s">
        <v>83</v>
      </c>
      <c r="D145">
        <v>1</v>
      </c>
    </row>
    <row r="146" spans="1:4" x14ac:dyDescent="0.2">
      <c r="A146">
        <v>59808</v>
      </c>
      <c r="B146">
        <v>23</v>
      </c>
      <c r="C146" t="s">
        <v>68</v>
      </c>
      <c r="D146">
        <v>2</v>
      </c>
    </row>
    <row r="147" spans="1:4" x14ac:dyDescent="0.2">
      <c r="A147">
        <v>59801</v>
      </c>
      <c r="B147">
        <v>34</v>
      </c>
      <c r="C147" t="s">
        <v>76</v>
      </c>
      <c r="D147">
        <v>2</v>
      </c>
    </row>
    <row r="148" spans="1:4" x14ac:dyDescent="0.2">
      <c r="A148">
        <v>59801</v>
      </c>
      <c r="B148">
        <v>54</v>
      </c>
      <c r="C148" t="s">
        <v>76</v>
      </c>
      <c r="D148">
        <v>3</v>
      </c>
    </row>
    <row r="149" spans="1:4" x14ac:dyDescent="0.2">
      <c r="A149">
        <v>59808</v>
      </c>
      <c r="B149">
        <v>38</v>
      </c>
      <c r="C149" t="s">
        <v>83</v>
      </c>
    </row>
    <row r="150" spans="1:4" x14ac:dyDescent="0.2">
      <c r="A150">
        <v>59801</v>
      </c>
      <c r="B150">
        <v>48</v>
      </c>
      <c r="C150" t="s">
        <v>76</v>
      </c>
      <c r="D150">
        <v>3</v>
      </c>
    </row>
    <row r="151" spans="1:4" x14ac:dyDescent="0.2">
      <c r="A151">
        <v>59802</v>
      </c>
      <c r="B151">
        <v>22</v>
      </c>
      <c r="C151" t="s">
        <v>68</v>
      </c>
      <c r="D151">
        <v>2</v>
      </c>
    </row>
    <row r="152" spans="1:4" x14ac:dyDescent="0.2">
      <c r="A152">
        <v>59801</v>
      </c>
      <c r="B152">
        <v>64</v>
      </c>
      <c r="C152" t="s">
        <v>83</v>
      </c>
    </row>
    <row r="153" spans="1:4" x14ac:dyDescent="0.2">
      <c r="A153">
        <v>59802</v>
      </c>
      <c r="B153">
        <v>63</v>
      </c>
      <c r="C153" t="s">
        <v>89</v>
      </c>
      <c r="D153">
        <v>2</v>
      </c>
    </row>
    <row r="154" spans="1:4" x14ac:dyDescent="0.2">
      <c r="A154">
        <v>59803</v>
      </c>
      <c r="B154">
        <v>44</v>
      </c>
      <c r="C154" t="s">
        <v>358</v>
      </c>
      <c r="D154">
        <v>4</v>
      </c>
    </row>
    <row r="155" spans="1:4" x14ac:dyDescent="0.2">
      <c r="A155">
        <v>59802</v>
      </c>
      <c r="B155">
        <v>36</v>
      </c>
      <c r="C155" t="s">
        <v>141</v>
      </c>
      <c r="D155">
        <v>3</v>
      </c>
    </row>
    <row r="156" spans="1:4" x14ac:dyDescent="0.2">
      <c r="A156">
        <v>59802</v>
      </c>
      <c r="B156">
        <v>33</v>
      </c>
      <c r="C156" t="s">
        <v>358</v>
      </c>
      <c r="D156">
        <v>2</v>
      </c>
    </row>
    <row r="157" spans="1:4" x14ac:dyDescent="0.2">
      <c r="A157">
        <v>59802</v>
      </c>
      <c r="B157">
        <v>57</v>
      </c>
      <c r="C157" t="s">
        <v>89</v>
      </c>
      <c r="D157">
        <v>2</v>
      </c>
    </row>
    <row r="158" spans="1:4" x14ac:dyDescent="0.2">
      <c r="A158">
        <v>59808</v>
      </c>
      <c r="B158">
        <v>65</v>
      </c>
      <c r="C158" t="s">
        <v>141</v>
      </c>
      <c r="D158">
        <v>1</v>
      </c>
    </row>
    <row r="159" spans="1:4" x14ac:dyDescent="0.2">
      <c r="A159">
        <v>59801</v>
      </c>
      <c r="B159">
        <v>45</v>
      </c>
      <c r="C159" t="s">
        <v>76</v>
      </c>
      <c r="D159">
        <v>4</v>
      </c>
    </row>
    <row r="160" spans="1:4" x14ac:dyDescent="0.2">
      <c r="A160">
        <v>59802</v>
      </c>
      <c r="B160">
        <v>56</v>
      </c>
      <c r="C160" t="s">
        <v>141</v>
      </c>
      <c r="D160">
        <v>2</v>
      </c>
    </row>
    <row r="161" spans="1:4" x14ac:dyDescent="0.2">
      <c r="A161">
        <v>59801</v>
      </c>
      <c r="B161">
        <v>46</v>
      </c>
      <c r="C161" t="s">
        <v>141</v>
      </c>
      <c r="D161">
        <v>2</v>
      </c>
    </row>
    <row r="162" spans="1:4" x14ac:dyDescent="0.2">
      <c r="A162">
        <v>59807</v>
      </c>
      <c r="B162">
        <v>63</v>
      </c>
      <c r="C162" t="s">
        <v>89</v>
      </c>
      <c r="D162">
        <v>2</v>
      </c>
    </row>
    <row r="163" spans="1:4" x14ac:dyDescent="0.2">
      <c r="A163">
        <v>59808</v>
      </c>
      <c r="B163">
        <v>45</v>
      </c>
      <c r="C163" t="s">
        <v>89</v>
      </c>
      <c r="D163">
        <v>4</v>
      </c>
    </row>
    <row r="164" spans="1:4" x14ac:dyDescent="0.2">
      <c r="A164">
        <v>59801</v>
      </c>
      <c r="B164">
        <v>35</v>
      </c>
      <c r="C164" t="s">
        <v>141</v>
      </c>
      <c r="D164">
        <v>1</v>
      </c>
    </row>
    <row r="165" spans="1:4" x14ac:dyDescent="0.2">
      <c r="A165">
        <v>59823</v>
      </c>
      <c r="B165">
        <v>40</v>
      </c>
      <c r="C165" t="s">
        <v>76</v>
      </c>
      <c r="D165">
        <v>3</v>
      </c>
    </row>
    <row r="166" spans="1:4" x14ac:dyDescent="0.2">
      <c r="A166">
        <v>59802</v>
      </c>
      <c r="B166">
        <v>42</v>
      </c>
      <c r="C166" t="s">
        <v>83</v>
      </c>
      <c r="D166">
        <v>4</v>
      </c>
    </row>
    <row r="167" spans="1:4" x14ac:dyDescent="0.2">
      <c r="A167">
        <v>59802</v>
      </c>
      <c r="B167">
        <v>50</v>
      </c>
      <c r="C167" t="s">
        <v>83</v>
      </c>
      <c r="D167">
        <v>3</v>
      </c>
    </row>
    <row r="168" spans="1:4" x14ac:dyDescent="0.2">
      <c r="A168">
        <v>59801</v>
      </c>
      <c r="B168">
        <v>25</v>
      </c>
      <c r="C168" t="s">
        <v>68</v>
      </c>
      <c r="D168">
        <v>1</v>
      </c>
    </row>
    <row r="169" spans="1:4" x14ac:dyDescent="0.2">
      <c r="A169">
        <v>59823</v>
      </c>
      <c r="B169">
        <v>78</v>
      </c>
      <c r="C169" t="s">
        <v>89</v>
      </c>
      <c r="D169">
        <v>2</v>
      </c>
    </row>
    <row r="170" spans="1:4" x14ac:dyDescent="0.2">
      <c r="A170">
        <v>59802</v>
      </c>
      <c r="B170">
        <v>45</v>
      </c>
      <c r="C170" t="s">
        <v>83</v>
      </c>
      <c r="D170">
        <v>4</v>
      </c>
    </row>
    <row r="171" spans="1:4" x14ac:dyDescent="0.2">
      <c r="A171">
        <v>59802</v>
      </c>
      <c r="B171">
        <v>64</v>
      </c>
      <c r="C171" t="s">
        <v>76</v>
      </c>
      <c r="D171">
        <v>2</v>
      </c>
    </row>
    <row r="172" spans="1:4" x14ac:dyDescent="0.2">
      <c r="A172">
        <v>59802</v>
      </c>
      <c r="B172">
        <v>69</v>
      </c>
      <c r="C172" t="s">
        <v>83</v>
      </c>
      <c r="D172">
        <v>1</v>
      </c>
    </row>
    <row r="173" spans="1:4" x14ac:dyDescent="0.2">
      <c r="A173">
        <v>59801</v>
      </c>
      <c r="B173">
        <v>62</v>
      </c>
      <c r="C173" t="s">
        <v>83</v>
      </c>
      <c r="D173">
        <v>1</v>
      </c>
    </row>
    <row r="174" spans="1:4" x14ac:dyDescent="0.2">
      <c r="A174">
        <v>59801</v>
      </c>
      <c r="B174">
        <v>53</v>
      </c>
      <c r="C174" t="s">
        <v>89</v>
      </c>
      <c r="D174">
        <v>4</v>
      </c>
    </row>
    <row r="175" spans="1:4" x14ac:dyDescent="0.2">
      <c r="A175">
        <v>59804</v>
      </c>
      <c r="B175">
        <v>69</v>
      </c>
      <c r="C175" t="s">
        <v>141</v>
      </c>
      <c r="D175">
        <v>1</v>
      </c>
    </row>
    <row r="176" spans="1:4" x14ac:dyDescent="0.2">
      <c r="A176">
        <v>59825</v>
      </c>
      <c r="B176">
        <v>50</v>
      </c>
      <c r="C176" t="s">
        <v>89</v>
      </c>
      <c r="D176">
        <v>4</v>
      </c>
    </row>
    <row r="177" spans="1:4" x14ac:dyDescent="0.2">
      <c r="A177">
        <v>59801</v>
      </c>
      <c r="B177">
        <v>34</v>
      </c>
      <c r="C177" t="s">
        <v>141</v>
      </c>
      <c r="D177">
        <v>5</v>
      </c>
    </row>
    <row r="178" spans="1:4" x14ac:dyDescent="0.2">
      <c r="A178">
        <v>59803</v>
      </c>
      <c r="B178">
        <v>77</v>
      </c>
      <c r="C178" t="s">
        <v>358</v>
      </c>
      <c r="D178">
        <v>4</v>
      </c>
    </row>
    <row r="179" spans="1:4" x14ac:dyDescent="0.2">
      <c r="A179">
        <v>59801</v>
      </c>
      <c r="B179">
        <v>18</v>
      </c>
      <c r="C179" t="s">
        <v>68</v>
      </c>
      <c r="D179">
        <v>1</v>
      </c>
    </row>
    <row r="180" spans="1:4" x14ac:dyDescent="0.2">
      <c r="A180">
        <v>59847</v>
      </c>
      <c r="B180">
        <v>39</v>
      </c>
      <c r="C180" t="s">
        <v>89</v>
      </c>
      <c r="D180">
        <v>3</v>
      </c>
    </row>
    <row r="181" spans="1:4" x14ac:dyDescent="0.2">
      <c r="A181">
        <v>59803</v>
      </c>
      <c r="B181">
        <v>46</v>
      </c>
      <c r="C181" t="s">
        <v>76</v>
      </c>
      <c r="D181">
        <v>2</v>
      </c>
    </row>
    <row r="182" spans="1:4" x14ac:dyDescent="0.2">
      <c r="A182">
        <v>59801</v>
      </c>
      <c r="B182">
        <v>31</v>
      </c>
      <c r="C182" t="s">
        <v>76</v>
      </c>
      <c r="D182">
        <v>2</v>
      </c>
    </row>
    <row r="183" spans="1:4" x14ac:dyDescent="0.2">
      <c r="A183">
        <v>59802</v>
      </c>
      <c r="B183">
        <v>23</v>
      </c>
      <c r="C183" t="s">
        <v>83</v>
      </c>
      <c r="D183">
        <v>2</v>
      </c>
    </row>
    <row r="184" spans="1:4" x14ac:dyDescent="0.2">
      <c r="A184">
        <v>59808</v>
      </c>
      <c r="B184">
        <v>73</v>
      </c>
      <c r="C184" t="s">
        <v>83</v>
      </c>
    </row>
    <row r="185" spans="1:4" x14ac:dyDescent="0.2">
      <c r="A185">
        <v>59802</v>
      </c>
      <c r="B185">
        <v>35</v>
      </c>
      <c r="C185" t="s">
        <v>76</v>
      </c>
      <c r="D185">
        <v>2</v>
      </c>
    </row>
    <row r="186" spans="1:4" x14ac:dyDescent="0.2">
      <c r="A186">
        <v>59801</v>
      </c>
      <c r="B186">
        <v>37</v>
      </c>
      <c r="C186" t="s">
        <v>358</v>
      </c>
      <c r="D186">
        <v>5</v>
      </c>
    </row>
    <row r="188" spans="1:4" x14ac:dyDescent="0.2">
      <c r="A188">
        <v>59802</v>
      </c>
      <c r="B188">
        <v>62</v>
      </c>
      <c r="C188" t="s">
        <v>76</v>
      </c>
      <c r="D188">
        <v>2</v>
      </c>
    </row>
    <row r="189" spans="1:4" x14ac:dyDescent="0.2">
      <c r="A189">
        <v>59803</v>
      </c>
      <c r="B189">
        <v>50</v>
      </c>
      <c r="C189" t="s">
        <v>83</v>
      </c>
      <c r="D189">
        <v>2</v>
      </c>
    </row>
    <row r="190" spans="1:4" x14ac:dyDescent="0.2">
      <c r="A190">
        <v>59802</v>
      </c>
      <c r="B190">
        <v>57</v>
      </c>
      <c r="C190" t="s">
        <v>358</v>
      </c>
      <c r="D190">
        <v>4</v>
      </c>
    </row>
    <row r="191" spans="1:4" x14ac:dyDescent="0.2">
      <c r="A191">
        <v>59802</v>
      </c>
      <c r="B191">
        <v>60</v>
      </c>
      <c r="C191" t="s">
        <v>83</v>
      </c>
      <c r="D191">
        <v>1</v>
      </c>
    </row>
    <row r="192" spans="1:4" x14ac:dyDescent="0.2">
      <c r="A192">
        <v>59801</v>
      </c>
      <c r="B192">
        <v>57</v>
      </c>
      <c r="C192" t="s">
        <v>68</v>
      </c>
      <c r="D192">
        <v>1</v>
      </c>
    </row>
    <row r="193" spans="1:4" x14ac:dyDescent="0.2">
      <c r="A193">
        <v>59802</v>
      </c>
      <c r="B193">
        <v>33</v>
      </c>
      <c r="C193" t="s">
        <v>76</v>
      </c>
      <c r="D193">
        <v>2</v>
      </c>
    </row>
    <row r="194" spans="1:4" x14ac:dyDescent="0.2">
      <c r="A194">
        <v>59823</v>
      </c>
      <c r="B194">
        <v>51</v>
      </c>
      <c r="C194" t="s">
        <v>76</v>
      </c>
      <c r="D194">
        <v>4</v>
      </c>
    </row>
    <row r="195" spans="1:4" x14ac:dyDescent="0.2">
      <c r="A195">
        <v>59808</v>
      </c>
      <c r="B195">
        <v>45</v>
      </c>
      <c r="C195" t="s">
        <v>358</v>
      </c>
      <c r="D195">
        <v>3</v>
      </c>
    </row>
    <row r="196" spans="1:4" x14ac:dyDescent="0.2">
      <c r="A196">
        <v>59801</v>
      </c>
      <c r="B196">
        <v>75</v>
      </c>
      <c r="C196" t="s">
        <v>141</v>
      </c>
      <c r="D196">
        <v>1</v>
      </c>
    </row>
    <row r="197" spans="1:4" x14ac:dyDescent="0.2">
      <c r="A197">
        <v>59801</v>
      </c>
      <c r="B197">
        <v>37</v>
      </c>
      <c r="C197" t="s">
        <v>76</v>
      </c>
      <c r="D197">
        <v>4</v>
      </c>
    </row>
    <row r="198" spans="1:4" x14ac:dyDescent="0.2">
      <c r="A198">
        <v>59804</v>
      </c>
      <c r="B198">
        <v>34</v>
      </c>
      <c r="C198" t="s">
        <v>358</v>
      </c>
      <c r="D198">
        <v>4</v>
      </c>
    </row>
    <row r="199" spans="1:4" x14ac:dyDescent="0.2">
      <c r="A199">
        <v>59802</v>
      </c>
      <c r="B199">
        <v>35</v>
      </c>
      <c r="C199" t="s">
        <v>76</v>
      </c>
      <c r="D199">
        <v>4</v>
      </c>
    </row>
    <row r="200" spans="1:4" x14ac:dyDescent="0.2">
      <c r="A200">
        <v>59802</v>
      </c>
      <c r="B200">
        <v>44</v>
      </c>
      <c r="C200" t="s">
        <v>76</v>
      </c>
      <c r="D200">
        <v>4</v>
      </c>
    </row>
    <row r="201" spans="1:4" x14ac:dyDescent="0.2">
      <c r="A201">
        <v>59801</v>
      </c>
      <c r="B201">
        <v>48</v>
      </c>
      <c r="C201" t="s">
        <v>76</v>
      </c>
      <c r="D201">
        <v>2</v>
      </c>
    </row>
    <row r="202" spans="1:4" x14ac:dyDescent="0.2">
      <c r="A202">
        <v>59801</v>
      </c>
      <c r="B202">
        <v>70</v>
      </c>
      <c r="C202" t="s">
        <v>83</v>
      </c>
      <c r="D202">
        <v>2</v>
      </c>
    </row>
    <row r="203" spans="1:4" x14ac:dyDescent="0.2">
      <c r="A203">
        <v>59801</v>
      </c>
      <c r="B203">
        <v>39</v>
      </c>
      <c r="C203" t="s">
        <v>89</v>
      </c>
      <c r="D203">
        <v>4</v>
      </c>
    </row>
    <row r="204" spans="1:4" x14ac:dyDescent="0.2">
      <c r="A204">
        <v>59801</v>
      </c>
      <c r="B204">
        <v>39</v>
      </c>
      <c r="C204" t="s">
        <v>89</v>
      </c>
      <c r="D204">
        <v>1</v>
      </c>
    </row>
    <row r="205" spans="1:4" x14ac:dyDescent="0.2">
      <c r="A205">
        <v>59804</v>
      </c>
      <c r="B205">
        <v>31</v>
      </c>
      <c r="C205" t="s">
        <v>89</v>
      </c>
      <c r="D205">
        <v>2</v>
      </c>
    </row>
    <row r="206" spans="1:4" x14ac:dyDescent="0.2">
      <c r="A206">
        <v>59802</v>
      </c>
      <c r="B206">
        <v>65</v>
      </c>
      <c r="C206" t="s">
        <v>89</v>
      </c>
    </row>
    <row r="207" spans="1:4" x14ac:dyDescent="0.2">
      <c r="A207">
        <v>59802</v>
      </c>
      <c r="B207">
        <v>47</v>
      </c>
      <c r="C207" t="s">
        <v>141</v>
      </c>
      <c r="D207">
        <v>2</v>
      </c>
    </row>
    <row r="208" spans="1:4" x14ac:dyDescent="0.2">
      <c r="A208">
        <v>59802</v>
      </c>
      <c r="B208">
        <v>60</v>
      </c>
      <c r="C208" t="s">
        <v>89</v>
      </c>
      <c r="D208">
        <v>2</v>
      </c>
    </row>
    <row r="209" spans="1:4" x14ac:dyDescent="0.2">
      <c r="A209">
        <v>59802</v>
      </c>
      <c r="B209">
        <v>53</v>
      </c>
      <c r="C209" t="s">
        <v>89</v>
      </c>
      <c r="D209">
        <v>3</v>
      </c>
    </row>
    <row r="210" spans="1:4" x14ac:dyDescent="0.2">
      <c r="A210">
        <v>59802</v>
      </c>
      <c r="B210">
        <v>54</v>
      </c>
      <c r="C210" t="s">
        <v>76</v>
      </c>
      <c r="D210">
        <v>2</v>
      </c>
    </row>
    <row r="211" spans="1:4" x14ac:dyDescent="0.2">
      <c r="A211">
        <v>59801</v>
      </c>
      <c r="B211">
        <v>66</v>
      </c>
      <c r="C211" t="s">
        <v>76</v>
      </c>
      <c r="D211">
        <v>2</v>
      </c>
    </row>
    <row r="212" spans="1:4" x14ac:dyDescent="0.2">
      <c r="A212">
        <v>59801</v>
      </c>
      <c r="B212">
        <v>66</v>
      </c>
      <c r="C212" t="s">
        <v>89</v>
      </c>
      <c r="D212">
        <v>2</v>
      </c>
    </row>
    <row r="213" spans="1:4" x14ac:dyDescent="0.2">
      <c r="A213">
        <v>59803</v>
      </c>
      <c r="B213">
        <v>65</v>
      </c>
      <c r="C213" t="s">
        <v>89</v>
      </c>
      <c r="D213">
        <v>3</v>
      </c>
    </row>
    <row r="214" spans="1:4" x14ac:dyDescent="0.2">
      <c r="A214">
        <v>59802</v>
      </c>
      <c r="B214">
        <v>58</v>
      </c>
      <c r="C214" t="s">
        <v>89</v>
      </c>
      <c r="D214">
        <v>2</v>
      </c>
    </row>
    <row r="215" spans="1:4" x14ac:dyDescent="0.2">
      <c r="A215">
        <v>59802</v>
      </c>
      <c r="B215">
        <v>31</v>
      </c>
      <c r="C215" t="s">
        <v>83</v>
      </c>
      <c r="D215">
        <v>2</v>
      </c>
    </row>
    <row r="216" spans="1:4" x14ac:dyDescent="0.2">
      <c r="A216">
        <v>59802</v>
      </c>
      <c r="B216">
        <v>60</v>
      </c>
      <c r="C216" t="s">
        <v>68</v>
      </c>
      <c r="D216">
        <v>2</v>
      </c>
    </row>
    <row r="217" spans="1:4" x14ac:dyDescent="0.2">
      <c r="A217">
        <v>59803</v>
      </c>
      <c r="B217">
        <v>68</v>
      </c>
      <c r="C217" t="s">
        <v>89</v>
      </c>
      <c r="D217">
        <v>2</v>
      </c>
    </row>
    <row r="218" spans="1:4" x14ac:dyDescent="0.2">
      <c r="A218">
        <v>59808</v>
      </c>
      <c r="B218">
        <v>33</v>
      </c>
      <c r="C218" t="s">
        <v>89</v>
      </c>
      <c r="D218">
        <v>4</v>
      </c>
    </row>
    <row r="219" spans="1:4" x14ac:dyDescent="0.2">
      <c r="A219">
        <v>59801</v>
      </c>
      <c r="B219">
        <v>61</v>
      </c>
      <c r="C219" t="s">
        <v>89</v>
      </c>
      <c r="D219">
        <v>1</v>
      </c>
    </row>
    <row r="220" spans="1:4" x14ac:dyDescent="0.2">
      <c r="A220">
        <v>59801</v>
      </c>
      <c r="B220">
        <v>76</v>
      </c>
      <c r="C220" t="s">
        <v>89</v>
      </c>
      <c r="D220">
        <v>1</v>
      </c>
    </row>
    <row r="221" spans="1:4" x14ac:dyDescent="0.2">
      <c r="A221">
        <v>59802</v>
      </c>
      <c r="B221">
        <v>61</v>
      </c>
      <c r="C221" t="s">
        <v>76</v>
      </c>
      <c r="D221">
        <v>2</v>
      </c>
    </row>
    <row r="222" spans="1:4" x14ac:dyDescent="0.2">
      <c r="A222">
        <v>59804</v>
      </c>
      <c r="B222">
        <v>64</v>
      </c>
      <c r="C222" t="s">
        <v>76</v>
      </c>
      <c r="D222">
        <v>2</v>
      </c>
    </row>
    <row r="223" spans="1:4" x14ac:dyDescent="0.2">
      <c r="A223">
        <v>59802</v>
      </c>
      <c r="B223">
        <v>54</v>
      </c>
      <c r="C223" t="s">
        <v>83</v>
      </c>
      <c r="D223">
        <v>2</v>
      </c>
    </row>
    <row r="224" spans="1:4" x14ac:dyDescent="0.2">
      <c r="A224">
        <v>59823</v>
      </c>
      <c r="B224">
        <v>72</v>
      </c>
      <c r="C224" t="s">
        <v>68</v>
      </c>
      <c r="D224">
        <v>2</v>
      </c>
    </row>
    <row r="225" spans="1:4" x14ac:dyDescent="0.2">
      <c r="A225">
        <v>59801</v>
      </c>
      <c r="B225">
        <v>32</v>
      </c>
      <c r="C225" t="s">
        <v>141</v>
      </c>
      <c r="D225">
        <v>2</v>
      </c>
    </row>
    <row r="226" spans="1:4" x14ac:dyDescent="0.2">
      <c r="A226">
        <v>59801</v>
      </c>
      <c r="B226">
        <v>36</v>
      </c>
      <c r="C226" t="s">
        <v>89</v>
      </c>
      <c r="D226">
        <v>3</v>
      </c>
    </row>
    <row r="227" spans="1:4" x14ac:dyDescent="0.2">
      <c r="A227">
        <v>59801</v>
      </c>
      <c r="B227">
        <v>80</v>
      </c>
      <c r="C227" t="s">
        <v>76</v>
      </c>
      <c r="D227">
        <v>2</v>
      </c>
    </row>
    <row r="228" spans="1:4" x14ac:dyDescent="0.2">
      <c r="A228">
        <v>59802</v>
      </c>
      <c r="B228">
        <v>52</v>
      </c>
      <c r="C228" t="s">
        <v>76</v>
      </c>
      <c r="D228">
        <v>4</v>
      </c>
    </row>
    <row r="229" spans="1:4" x14ac:dyDescent="0.2">
      <c r="A229">
        <v>59802</v>
      </c>
      <c r="B229">
        <v>38</v>
      </c>
      <c r="C229" t="s">
        <v>83</v>
      </c>
      <c r="D229">
        <v>2</v>
      </c>
    </row>
    <row r="230" spans="1:4" x14ac:dyDescent="0.2">
      <c r="A230">
        <v>59808</v>
      </c>
      <c r="B230">
        <v>47</v>
      </c>
      <c r="C230" t="s">
        <v>83</v>
      </c>
      <c r="D230">
        <v>2</v>
      </c>
    </row>
    <row r="231" spans="1:4" x14ac:dyDescent="0.2">
      <c r="A231">
        <v>59801</v>
      </c>
      <c r="B231">
        <v>47</v>
      </c>
      <c r="C231" t="s">
        <v>89</v>
      </c>
      <c r="D231">
        <v>4</v>
      </c>
    </row>
    <row r="232" spans="1:4" x14ac:dyDescent="0.2">
      <c r="A232">
        <v>59802</v>
      </c>
      <c r="B232">
        <v>68</v>
      </c>
      <c r="C232" t="s">
        <v>76</v>
      </c>
      <c r="D232">
        <v>6</v>
      </c>
    </row>
    <row r="233" spans="1:4" x14ac:dyDescent="0.2">
      <c r="A233">
        <v>59802</v>
      </c>
      <c r="B233">
        <v>36</v>
      </c>
      <c r="C233" t="s">
        <v>89</v>
      </c>
      <c r="D233">
        <v>3</v>
      </c>
    </row>
    <row r="234" spans="1:4" x14ac:dyDescent="0.2">
      <c r="A234">
        <v>59802</v>
      </c>
      <c r="B234">
        <v>55</v>
      </c>
      <c r="D234">
        <v>4</v>
      </c>
    </row>
    <row r="235" spans="1:4" x14ac:dyDescent="0.2">
      <c r="A235">
        <v>59802</v>
      </c>
      <c r="B235">
        <v>44</v>
      </c>
      <c r="C235" t="s">
        <v>76</v>
      </c>
      <c r="D235">
        <v>3</v>
      </c>
    </row>
    <row r="236" spans="1:4" x14ac:dyDescent="0.2">
      <c r="A236">
        <v>59801</v>
      </c>
      <c r="B236">
        <v>43</v>
      </c>
      <c r="C236" t="s">
        <v>89</v>
      </c>
      <c r="D236">
        <v>3</v>
      </c>
    </row>
    <row r="237" spans="1:4" x14ac:dyDescent="0.2">
      <c r="A237">
        <v>59801</v>
      </c>
      <c r="B237">
        <v>64</v>
      </c>
      <c r="C237" t="s">
        <v>358</v>
      </c>
      <c r="D237">
        <v>2</v>
      </c>
    </row>
    <row r="238" spans="1:4" x14ac:dyDescent="0.2">
      <c r="A238">
        <v>59801</v>
      </c>
      <c r="B238">
        <v>37</v>
      </c>
      <c r="C238" t="s">
        <v>141</v>
      </c>
      <c r="D238">
        <v>1</v>
      </c>
    </row>
    <row r="239" spans="1:4" x14ac:dyDescent="0.2">
      <c r="A239">
        <v>59803</v>
      </c>
      <c r="B239">
        <v>54</v>
      </c>
      <c r="C239" t="s">
        <v>89</v>
      </c>
      <c r="D239">
        <v>2</v>
      </c>
    </row>
    <row r="240" spans="1:4" x14ac:dyDescent="0.2">
      <c r="A240">
        <v>59804</v>
      </c>
      <c r="B240">
        <v>70</v>
      </c>
      <c r="C240" t="s">
        <v>76</v>
      </c>
      <c r="D240">
        <v>2</v>
      </c>
    </row>
    <row r="241" spans="1:4" x14ac:dyDescent="0.2">
      <c r="A241">
        <v>59802</v>
      </c>
      <c r="B241">
        <v>52</v>
      </c>
      <c r="C241" t="s">
        <v>76</v>
      </c>
      <c r="D241">
        <v>3</v>
      </c>
    </row>
    <row r="242" spans="1:4" x14ac:dyDescent="0.2">
      <c r="A242">
        <v>59801</v>
      </c>
      <c r="B242">
        <v>69</v>
      </c>
      <c r="C242" t="s">
        <v>89</v>
      </c>
      <c r="D242">
        <v>1</v>
      </c>
    </row>
    <row r="243" spans="1:4" x14ac:dyDescent="0.2">
      <c r="A243">
        <v>59802</v>
      </c>
      <c r="B243">
        <v>73</v>
      </c>
      <c r="C243" t="s">
        <v>76</v>
      </c>
      <c r="D243">
        <v>2</v>
      </c>
    </row>
    <row r="244" spans="1:4" x14ac:dyDescent="0.2">
      <c r="A244">
        <v>59801</v>
      </c>
      <c r="B244">
        <v>68</v>
      </c>
      <c r="C244" t="s">
        <v>141</v>
      </c>
      <c r="D244">
        <v>1</v>
      </c>
    </row>
    <row r="245" spans="1:4" x14ac:dyDescent="0.2">
      <c r="A245">
        <v>59802</v>
      </c>
      <c r="B245">
        <v>46</v>
      </c>
      <c r="C245" t="s">
        <v>89</v>
      </c>
      <c r="D245">
        <v>2</v>
      </c>
    </row>
    <row r="246" spans="1:4" x14ac:dyDescent="0.2">
      <c r="A246">
        <v>59801</v>
      </c>
      <c r="B246">
        <v>31</v>
      </c>
      <c r="C246" t="s">
        <v>141</v>
      </c>
      <c r="D246">
        <v>1</v>
      </c>
    </row>
    <row r="247" spans="1:4" x14ac:dyDescent="0.2">
      <c r="A247">
        <v>59802</v>
      </c>
      <c r="B247">
        <v>63</v>
      </c>
      <c r="C247" t="s">
        <v>89</v>
      </c>
      <c r="D247">
        <v>2</v>
      </c>
    </row>
    <row r="248" spans="1:4" x14ac:dyDescent="0.2">
      <c r="A248">
        <v>59802</v>
      </c>
      <c r="B248">
        <v>67</v>
      </c>
      <c r="C248" t="s">
        <v>141</v>
      </c>
      <c r="D248">
        <v>1</v>
      </c>
    </row>
    <row r="249" spans="1:4" x14ac:dyDescent="0.2">
      <c r="A249">
        <v>59808</v>
      </c>
      <c r="B249">
        <v>73</v>
      </c>
      <c r="C249" t="s">
        <v>76</v>
      </c>
      <c r="D249">
        <v>2</v>
      </c>
    </row>
    <row r="250" spans="1:4" x14ac:dyDescent="0.2">
      <c r="A250">
        <v>59803</v>
      </c>
      <c r="B250">
        <v>67</v>
      </c>
      <c r="C250" t="s">
        <v>89</v>
      </c>
      <c r="D250">
        <v>3</v>
      </c>
    </row>
    <row r="251" spans="1:4" x14ac:dyDescent="0.2">
      <c r="A251">
        <v>59801</v>
      </c>
      <c r="B251">
        <v>50</v>
      </c>
      <c r="C251" t="s">
        <v>76</v>
      </c>
      <c r="D251">
        <v>3</v>
      </c>
    </row>
    <row r="252" spans="1:4" x14ac:dyDescent="0.2">
      <c r="A252">
        <v>59801</v>
      </c>
      <c r="B252">
        <v>43</v>
      </c>
      <c r="C252" t="s">
        <v>68</v>
      </c>
      <c r="D252">
        <v>1</v>
      </c>
    </row>
    <row r="253" spans="1:4" x14ac:dyDescent="0.2">
      <c r="A253">
        <v>59802</v>
      </c>
      <c r="B253">
        <v>51</v>
      </c>
      <c r="C253" t="s">
        <v>141</v>
      </c>
      <c r="D253">
        <v>3</v>
      </c>
    </row>
    <row r="254" spans="1:4" x14ac:dyDescent="0.2">
      <c r="A254">
        <v>59802</v>
      </c>
      <c r="B254">
        <v>43</v>
      </c>
      <c r="C254" t="s">
        <v>89</v>
      </c>
      <c r="D254">
        <v>2</v>
      </c>
    </row>
    <row r="255" spans="1:4" x14ac:dyDescent="0.2">
      <c r="A255">
        <v>59801</v>
      </c>
      <c r="B255">
        <v>42</v>
      </c>
      <c r="C255" t="s">
        <v>89</v>
      </c>
      <c r="D255">
        <v>2</v>
      </c>
    </row>
    <row r="256" spans="1:4" x14ac:dyDescent="0.2">
      <c r="A256">
        <v>59801</v>
      </c>
      <c r="B256">
        <v>28</v>
      </c>
      <c r="C256" t="s">
        <v>141</v>
      </c>
      <c r="D256">
        <v>2</v>
      </c>
    </row>
    <row r="257" spans="1:4" x14ac:dyDescent="0.2">
      <c r="A257">
        <v>59804</v>
      </c>
      <c r="B257">
        <v>49</v>
      </c>
      <c r="C257" t="s">
        <v>89</v>
      </c>
      <c r="D257">
        <v>4</v>
      </c>
    </row>
    <row r="258" spans="1:4" x14ac:dyDescent="0.2">
      <c r="A258">
        <v>59801</v>
      </c>
      <c r="B258">
        <v>65</v>
      </c>
      <c r="C258" t="s">
        <v>76</v>
      </c>
      <c r="D258">
        <v>3</v>
      </c>
    </row>
    <row r="259" spans="1:4" x14ac:dyDescent="0.2">
      <c r="A259">
        <v>59802</v>
      </c>
      <c r="B259">
        <v>60</v>
      </c>
      <c r="C259" t="s">
        <v>89</v>
      </c>
      <c r="D259">
        <v>2</v>
      </c>
    </row>
    <row r="260" spans="1:4" x14ac:dyDescent="0.2">
      <c r="A260">
        <v>59801</v>
      </c>
      <c r="B260">
        <v>69</v>
      </c>
      <c r="C260" t="s">
        <v>76</v>
      </c>
      <c r="D260">
        <v>2</v>
      </c>
    </row>
    <row r="261" spans="1:4" x14ac:dyDescent="0.2">
      <c r="A261">
        <v>59802</v>
      </c>
      <c r="B261">
        <v>47</v>
      </c>
      <c r="C261" t="s">
        <v>83</v>
      </c>
      <c r="D261">
        <v>3</v>
      </c>
    </row>
    <row r="262" spans="1:4" x14ac:dyDescent="0.2">
      <c r="A262">
        <v>59802</v>
      </c>
      <c r="B262">
        <v>33</v>
      </c>
      <c r="C262" t="s">
        <v>141</v>
      </c>
      <c r="D262">
        <v>4</v>
      </c>
    </row>
    <row r="263" spans="1:4" x14ac:dyDescent="0.2">
      <c r="A263">
        <v>59801</v>
      </c>
      <c r="B263">
        <v>45</v>
      </c>
      <c r="C263" t="s">
        <v>89</v>
      </c>
      <c r="D263">
        <v>4</v>
      </c>
    </row>
    <row r="264" spans="1:4" x14ac:dyDescent="0.2">
      <c r="A264">
        <v>59802</v>
      </c>
      <c r="B264">
        <v>56</v>
      </c>
      <c r="C264" t="s">
        <v>89</v>
      </c>
      <c r="D264">
        <v>2</v>
      </c>
    </row>
    <row r="265" spans="1:4" x14ac:dyDescent="0.2">
      <c r="A265">
        <v>59808</v>
      </c>
      <c r="B265">
        <v>41</v>
      </c>
      <c r="C265" t="s">
        <v>358</v>
      </c>
      <c r="D265">
        <v>2</v>
      </c>
    </row>
    <row r="266" spans="1:4" x14ac:dyDescent="0.2">
      <c r="A266">
        <v>59802</v>
      </c>
      <c r="B266">
        <v>27</v>
      </c>
      <c r="C266" t="s">
        <v>68</v>
      </c>
      <c r="D266">
        <v>4</v>
      </c>
    </row>
    <row r="267" spans="1:4" x14ac:dyDescent="0.2">
      <c r="A267">
        <v>59801</v>
      </c>
      <c r="B267">
        <v>69</v>
      </c>
      <c r="C267" t="s">
        <v>83</v>
      </c>
      <c r="D267">
        <v>1</v>
      </c>
    </row>
    <row r="268" spans="1:4" x14ac:dyDescent="0.2">
      <c r="A268">
        <v>59808</v>
      </c>
      <c r="B268">
        <v>24</v>
      </c>
      <c r="C268" t="s">
        <v>141</v>
      </c>
      <c r="D268">
        <v>1</v>
      </c>
    </row>
    <row r="269" spans="1:4" x14ac:dyDescent="0.2">
      <c r="A269">
        <v>59802</v>
      </c>
      <c r="B269">
        <v>68</v>
      </c>
      <c r="C269" t="s">
        <v>83</v>
      </c>
      <c r="D269">
        <v>2</v>
      </c>
    </row>
    <row r="270" spans="1:4" x14ac:dyDescent="0.2">
      <c r="A270">
        <v>59801</v>
      </c>
      <c r="B270">
        <v>35</v>
      </c>
      <c r="C270" t="s">
        <v>68</v>
      </c>
      <c r="D270">
        <v>1</v>
      </c>
    </row>
    <row r="271" spans="1:4" x14ac:dyDescent="0.2">
      <c r="A271">
        <v>59803</v>
      </c>
      <c r="B271">
        <v>68</v>
      </c>
      <c r="C271" t="s">
        <v>68</v>
      </c>
      <c r="D271">
        <v>2</v>
      </c>
    </row>
    <row r="272" spans="1:4" x14ac:dyDescent="0.2">
      <c r="A272">
        <v>59802</v>
      </c>
      <c r="B272">
        <v>29</v>
      </c>
      <c r="C272" t="s">
        <v>83</v>
      </c>
      <c r="D272">
        <v>2</v>
      </c>
    </row>
    <row r="273" spans="1:4" x14ac:dyDescent="0.2">
      <c r="A273">
        <v>59802</v>
      </c>
      <c r="B273">
        <v>30</v>
      </c>
      <c r="C273" t="s">
        <v>83</v>
      </c>
      <c r="D273">
        <v>1</v>
      </c>
    </row>
    <row r="274" spans="1:4" x14ac:dyDescent="0.2">
      <c r="A274">
        <v>59804</v>
      </c>
      <c r="B274">
        <v>39</v>
      </c>
      <c r="C274" t="s">
        <v>89</v>
      </c>
      <c r="D274">
        <v>2</v>
      </c>
    </row>
    <row r="275" spans="1:4" x14ac:dyDescent="0.2">
      <c r="A275">
        <v>59803</v>
      </c>
      <c r="B275">
        <v>42</v>
      </c>
      <c r="C275" t="s">
        <v>358</v>
      </c>
      <c r="D275">
        <v>4</v>
      </c>
    </row>
    <row r="276" spans="1:4" x14ac:dyDescent="0.2">
      <c r="A276">
        <v>59802</v>
      </c>
      <c r="B276">
        <v>31</v>
      </c>
      <c r="C276" t="s">
        <v>89</v>
      </c>
      <c r="D276">
        <v>2</v>
      </c>
    </row>
    <row r="277" spans="1:4" x14ac:dyDescent="0.2">
      <c r="A277">
        <v>59833</v>
      </c>
      <c r="B277">
        <v>29</v>
      </c>
      <c r="C277" t="s">
        <v>83</v>
      </c>
      <c r="D277">
        <v>2</v>
      </c>
    </row>
    <row r="278" spans="1:4" x14ac:dyDescent="0.2">
      <c r="A278">
        <v>59803</v>
      </c>
      <c r="B278">
        <v>65</v>
      </c>
      <c r="C278" t="s">
        <v>89</v>
      </c>
      <c r="D278">
        <v>1</v>
      </c>
    </row>
    <row r="279" spans="1:4" x14ac:dyDescent="0.2">
      <c r="A279">
        <v>59802</v>
      </c>
      <c r="B279">
        <v>50</v>
      </c>
      <c r="C279" t="s">
        <v>89</v>
      </c>
      <c r="D279">
        <v>2</v>
      </c>
    </row>
    <row r="280" spans="1:4" x14ac:dyDescent="0.2">
      <c r="A280">
        <v>59808</v>
      </c>
      <c r="B280">
        <v>75</v>
      </c>
      <c r="C280" t="s">
        <v>76</v>
      </c>
      <c r="D280">
        <v>2</v>
      </c>
    </row>
    <row r="281" spans="1:4" x14ac:dyDescent="0.2">
      <c r="A281">
        <v>59801</v>
      </c>
      <c r="B281">
        <v>39</v>
      </c>
      <c r="C281" t="s">
        <v>89</v>
      </c>
      <c r="D281">
        <v>3</v>
      </c>
    </row>
    <row r="282" spans="1:4" x14ac:dyDescent="0.2">
      <c r="A282">
        <v>59801</v>
      </c>
      <c r="B282">
        <v>49</v>
      </c>
      <c r="C282" t="s">
        <v>76</v>
      </c>
      <c r="D282">
        <v>3</v>
      </c>
    </row>
    <row r="283" spans="1:4" x14ac:dyDescent="0.2">
      <c r="A283">
        <v>59804</v>
      </c>
      <c r="B283">
        <v>63</v>
      </c>
      <c r="C283" t="s">
        <v>76</v>
      </c>
      <c r="D283">
        <v>2</v>
      </c>
    </row>
    <row r="284" spans="1:4" x14ac:dyDescent="0.2">
      <c r="A284">
        <v>59804</v>
      </c>
      <c r="B284">
        <v>38</v>
      </c>
      <c r="C284" t="s">
        <v>89</v>
      </c>
      <c r="D284">
        <v>4</v>
      </c>
    </row>
    <row r="285" spans="1:4" x14ac:dyDescent="0.2">
      <c r="A285">
        <v>59847</v>
      </c>
      <c r="B285">
        <v>38</v>
      </c>
      <c r="C285" t="s">
        <v>89</v>
      </c>
      <c r="D285">
        <v>4</v>
      </c>
    </row>
    <row r="286" spans="1:4" x14ac:dyDescent="0.2">
      <c r="A286">
        <v>59802</v>
      </c>
      <c r="B286">
        <v>72</v>
      </c>
      <c r="C286" t="s">
        <v>141</v>
      </c>
      <c r="D286">
        <v>1</v>
      </c>
    </row>
    <row r="287" spans="1:4" x14ac:dyDescent="0.2">
      <c r="A287">
        <v>59808</v>
      </c>
      <c r="B287">
        <v>72</v>
      </c>
      <c r="C287" t="s">
        <v>68</v>
      </c>
      <c r="D287">
        <v>1</v>
      </c>
    </row>
    <row r="288" spans="1:4" x14ac:dyDescent="0.2">
      <c r="A288">
        <v>59801</v>
      </c>
      <c r="B288">
        <v>69</v>
      </c>
      <c r="C288" t="s">
        <v>76</v>
      </c>
      <c r="D288">
        <v>2</v>
      </c>
    </row>
    <row r="289" spans="1:4" x14ac:dyDescent="0.2">
      <c r="A289">
        <v>59808</v>
      </c>
      <c r="B289">
        <v>38</v>
      </c>
      <c r="C289" t="s">
        <v>89</v>
      </c>
      <c r="D289">
        <v>2</v>
      </c>
    </row>
    <row r="290" spans="1:4" x14ac:dyDescent="0.2">
      <c r="A290">
        <v>59825</v>
      </c>
      <c r="B290">
        <v>39</v>
      </c>
      <c r="C290" t="s">
        <v>89</v>
      </c>
      <c r="D290">
        <v>5</v>
      </c>
    </row>
    <row r="291" spans="1:4" x14ac:dyDescent="0.2">
      <c r="A291">
        <v>59801</v>
      </c>
      <c r="B291">
        <v>36</v>
      </c>
      <c r="C291" t="s">
        <v>76</v>
      </c>
      <c r="D291">
        <v>2</v>
      </c>
    </row>
    <row r="292" spans="1:4" x14ac:dyDescent="0.2">
      <c r="A292">
        <v>59823</v>
      </c>
      <c r="B292">
        <v>30</v>
      </c>
      <c r="C292" t="s">
        <v>76</v>
      </c>
      <c r="D292">
        <v>2</v>
      </c>
    </row>
    <row r="293" spans="1:4" x14ac:dyDescent="0.2">
      <c r="A293">
        <v>59801</v>
      </c>
      <c r="B293">
        <v>58</v>
      </c>
      <c r="C293" t="s">
        <v>76</v>
      </c>
      <c r="D293">
        <v>2</v>
      </c>
    </row>
    <row r="294" spans="1:4" x14ac:dyDescent="0.2">
      <c r="A294">
        <v>59801</v>
      </c>
      <c r="B294">
        <v>38</v>
      </c>
      <c r="C294" t="s">
        <v>89</v>
      </c>
      <c r="D294">
        <v>2</v>
      </c>
    </row>
    <row r="295" spans="1:4" x14ac:dyDescent="0.2">
      <c r="A295">
        <v>59802</v>
      </c>
      <c r="B295">
        <v>34</v>
      </c>
      <c r="C295" t="s">
        <v>83</v>
      </c>
      <c r="D295">
        <v>5</v>
      </c>
    </row>
    <row r="296" spans="1:4" x14ac:dyDescent="0.2">
      <c r="A296">
        <v>59803</v>
      </c>
      <c r="B296">
        <v>26</v>
      </c>
      <c r="C296" t="s">
        <v>141</v>
      </c>
      <c r="D296">
        <v>3</v>
      </c>
    </row>
    <row r="297" spans="1:4" x14ac:dyDescent="0.2">
      <c r="A297">
        <v>59801</v>
      </c>
      <c r="B297">
        <v>53</v>
      </c>
      <c r="C297" t="s">
        <v>89</v>
      </c>
      <c r="D297">
        <v>2</v>
      </c>
    </row>
    <row r="298" spans="1:4" x14ac:dyDescent="0.2">
      <c r="A298">
        <v>59802</v>
      </c>
      <c r="B298">
        <v>42</v>
      </c>
      <c r="C298" t="s">
        <v>89</v>
      </c>
      <c r="D298">
        <v>2</v>
      </c>
    </row>
    <row r="299" spans="1:4" x14ac:dyDescent="0.2">
      <c r="A299">
        <v>59802</v>
      </c>
      <c r="B299">
        <v>46</v>
      </c>
      <c r="C299" t="s">
        <v>76</v>
      </c>
      <c r="D299">
        <v>4</v>
      </c>
    </row>
    <row r="300" spans="1:4" x14ac:dyDescent="0.2">
      <c r="A300">
        <v>59802</v>
      </c>
      <c r="B300">
        <v>46</v>
      </c>
      <c r="C300" t="s">
        <v>76</v>
      </c>
      <c r="D300">
        <v>4</v>
      </c>
    </row>
    <row r="301" spans="1:4" x14ac:dyDescent="0.2">
      <c r="A301">
        <v>59802</v>
      </c>
      <c r="B301">
        <v>41</v>
      </c>
      <c r="C301" t="s">
        <v>76</v>
      </c>
      <c r="D301">
        <v>3</v>
      </c>
    </row>
    <row r="302" spans="1:4" x14ac:dyDescent="0.2">
      <c r="A302">
        <v>59804</v>
      </c>
      <c r="B302">
        <v>47</v>
      </c>
      <c r="C302" t="s">
        <v>89</v>
      </c>
      <c r="D302">
        <v>4</v>
      </c>
    </row>
    <row r="303" spans="1:4" x14ac:dyDescent="0.2">
      <c r="A303">
        <v>59802</v>
      </c>
      <c r="B303">
        <v>41</v>
      </c>
      <c r="C303" t="s">
        <v>76</v>
      </c>
      <c r="D303">
        <v>2</v>
      </c>
    </row>
    <row r="304" spans="1:4" x14ac:dyDescent="0.2">
      <c r="A304">
        <v>59801</v>
      </c>
      <c r="B304">
        <v>40</v>
      </c>
      <c r="C304" t="s">
        <v>83</v>
      </c>
      <c r="D304">
        <v>3</v>
      </c>
    </row>
    <row r="305" spans="1:4" x14ac:dyDescent="0.2">
      <c r="A305">
        <v>59801</v>
      </c>
      <c r="B305">
        <v>57</v>
      </c>
      <c r="C305" t="s">
        <v>76</v>
      </c>
      <c r="D305">
        <v>3</v>
      </c>
    </row>
    <row r="306" spans="1:4" x14ac:dyDescent="0.2">
      <c r="A306">
        <v>59802</v>
      </c>
      <c r="B306">
        <v>70</v>
      </c>
      <c r="C306" t="s">
        <v>89</v>
      </c>
      <c r="D306">
        <v>2</v>
      </c>
    </row>
    <row r="307" spans="1:4" x14ac:dyDescent="0.2">
      <c r="A307">
        <v>59801</v>
      </c>
      <c r="B307">
        <v>33</v>
      </c>
      <c r="C307" t="s">
        <v>89</v>
      </c>
      <c r="D307">
        <v>2</v>
      </c>
    </row>
    <row r="308" spans="1:4" x14ac:dyDescent="0.2">
      <c r="A308">
        <v>59801</v>
      </c>
      <c r="B308">
        <v>47</v>
      </c>
      <c r="C308" t="s">
        <v>76</v>
      </c>
      <c r="D308">
        <v>5</v>
      </c>
    </row>
    <row r="309" spans="1:4" x14ac:dyDescent="0.2">
      <c r="A309">
        <v>59802</v>
      </c>
      <c r="B309">
        <v>62</v>
      </c>
      <c r="C309" t="s">
        <v>76</v>
      </c>
      <c r="D309">
        <v>2</v>
      </c>
    </row>
    <row r="310" spans="1:4" x14ac:dyDescent="0.2">
      <c r="A310">
        <v>59801</v>
      </c>
      <c r="B310">
        <v>37</v>
      </c>
      <c r="C310" t="s">
        <v>89</v>
      </c>
    </row>
    <row r="311" spans="1:4" x14ac:dyDescent="0.2">
      <c r="A311">
        <v>59803</v>
      </c>
      <c r="B311">
        <v>47</v>
      </c>
      <c r="C311" t="s">
        <v>76</v>
      </c>
      <c r="D311">
        <v>4</v>
      </c>
    </row>
    <row r="312" spans="1:4" x14ac:dyDescent="0.2">
      <c r="A312">
        <v>59801</v>
      </c>
      <c r="B312">
        <v>37</v>
      </c>
      <c r="C312" t="s">
        <v>89</v>
      </c>
      <c r="D312">
        <v>2</v>
      </c>
    </row>
    <row r="313" spans="1:4" x14ac:dyDescent="0.2">
      <c r="A313">
        <v>59801</v>
      </c>
      <c r="B313">
        <v>64</v>
      </c>
      <c r="C313" t="s">
        <v>76</v>
      </c>
      <c r="D313">
        <v>2</v>
      </c>
    </row>
    <row r="314" spans="1:4" x14ac:dyDescent="0.2">
      <c r="A314">
        <v>59801</v>
      </c>
      <c r="B314">
        <v>39</v>
      </c>
      <c r="C314" t="s">
        <v>76</v>
      </c>
      <c r="D314">
        <v>2</v>
      </c>
    </row>
    <row r="315" spans="1:4" x14ac:dyDescent="0.2">
      <c r="A315">
        <v>59802</v>
      </c>
      <c r="B315">
        <v>65</v>
      </c>
      <c r="C315" t="s">
        <v>76</v>
      </c>
      <c r="D315">
        <v>2</v>
      </c>
    </row>
    <row r="316" spans="1:4" x14ac:dyDescent="0.2">
      <c r="A316">
        <v>59801</v>
      </c>
      <c r="B316">
        <v>47</v>
      </c>
      <c r="C316" t="s">
        <v>76</v>
      </c>
      <c r="D316">
        <v>2</v>
      </c>
    </row>
    <row r="317" spans="1:4" x14ac:dyDescent="0.2">
      <c r="A317">
        <v>59802</v>
      </c>
      <c r="B317">
        <v>48</v>
      </c>
      <c r="C317" t="s">
        <v>358</v>
      </c>
      <c r="D317">
        <v>3</v>
      </c>
    </row>
    <row r="318" spans="1:4" x14ac:dyDescent="0.2">
      <c r="A318">
        <v>59801</v>
      </c>
      <c r="B318">
        <v>67</v>
      </c>
      <c r="C318" t="s">
        <v>76</v>
      </c>
      <c r="D318">
        <v>2</v>
      </c>
    </row>
    <row r="319" spans="1:4" x14ac:dyDescent="0.2">
      <c r="A319">
        <v>59808</v>
      </c>
      <c r="B319">
        <v>30</v>
      </c>
      <c r="C319" t="s">
        <v>76</v>
      </c>
      <c r="D319">
        <v>3</v>
      </c>
    </row>
    <row r="320" spans="1:4" x14ac:dyDescent="0.2">
      <c r="A320">
        <v>59808</v>
      </c>
      <c r="B320">
        <v>38</v>
      </c>
      <c r="C320" t="s">
        <v>76</v>
      </c>
      <c r="D320">
        <v>3</v>
      </c>
    </row>
    <row r="321" spans="1:4" x14ac:dyDescent="0.2">
      <c r="A321">
        <v>59803</v>
      </c>
      <c r="B321">
        <v>37</v>
      </c>
      <c r="C321" t="s">
        <v>76</v>
      </c>
      <c r="D321">
        <v>4</v>
      </c>
    </row>
    <row r="322" spans="1:4" x14ac:dyDescent="0.2">
      <c r="A322">
        <v>59802</v>
      </c>
      <c r="B322">
        <v>65</v>
      </c>
      <c r="C322" t="s">
        <v>89</v>
      </c>
      <c r="D322">
        <v>3</v>
      </c>
    </row>
    <row r="323" spans="1:4" x14ac:dyDescent="0.2">
      <c r="A323">
        <v>59801</v>
      </c>
      <c r="B323">
        <v>36</v>
      </c>
      <c r="C323" t="s">
        <v>89</v>
      </c>
      <c r="D323">
        <v>3</v>
      </c>
    </row>
    <row r="324" spans="1:4" x14ac:dyDescent="0.2">
      <c r="A324">
        <v>59801</v>
      </c>
      <c r="B324">
        <v>30</v>
      </c>
      <c r="C324" t="s">
        <v>68</v>
      </c>
      <c r="D324">
        <v>1</v>
      </c>
    </row>
    <row r="325" spans="1:4" x14ac:dyDescent="0.2">
      <c r="A325">
        <v>59803</v>
      </c>
      <c r="B325">
        <v>75</v>
      </c>
      <c r="C325" t="s">
        <v>76</v>
      </c>
      <c r="D325">
        <v>2</v>
      </c>
    </row>
    <row r="326" spans="1:4" x14ac:dyDescent="0.2">
      <c r="A326">
        <v>59803</v>
      </c>
      <c r="B326">
        <v>38</v>
      </c>
      <c r="C326" t="s">
        <v>83</v>
      </c>
      <c r="D326">
        <v>8</v>
      </c>
    </row>
    <row r="327" spans="1:4" x14ac:dyDescent="0.2">
      <c r="A327">
        <v>59802</v>
      </c>
      <c r="B327">
        <v>54</v>
      </c>
      <c r="C327" t="s">
        <v>83</v>
      </c>
      <c r="D327">
        <v>4</v>
      </c>
    </row>
    <row r="328" spans="1:4" x14ac:dyDescent="0.2">
      <c r="A328">
        <v>59801</v>
      </c>
      <c r="B328">
        <v>39</v>
      </c>
      <c r="C328" t="s">
        <v>89</v>
      </c>
      <c r="D328">
        <v>4</v>
      </c>
    </row>
    <row r="329" spans="1:4" x14ac:dyDescent="0.2">
      <c r="A329">
        <v>59802</v>
      </c>
      <c r="B329">
        <v>32</v>
      </c>
      <c r="C329" t="s">
        <v>89</v>
      </c>
      <c r="D329">
        <v>3</v>
      </c>
    </row>
    <row r="330" spans="1:4" x14ac:dyDescent="0.2">
      <c r="A330">
        <v>59808</v>
      </c>
      <c r="B330">
        <v>59</v>
      </c>
      <c r="C330" t="s">
        <v>141</v>
      </c>
      <c r="D330">
        <v>2</v>
      </c>
    </row>
    <row r="331" spans="1:4" x14ac:dyDescent="0.2">
      <c r="A331">
        <v>59802</v>
      </c>
      <c r="B331">
        <v>42</v>
      </c>
      <c r="C331" t="s">
        <v>89</v>
      </c>
      <c r="D331">
        <v>3</v>
      </c>
    </row>
    <row r="332" spans="1:4" x14ac:dyDescent="0.2">
      <c r="A332" s="6">
        <v>59860</v>
      </c>
      <c r="B332" s="6">
        <v>27</v>
      </c>
      <c r="C332" s="6" t="s">
        <v>76</v>
      </c>
      <c r="D332" s="6">
        <v>2</v>
      </c>
    </row>
    <row r="333" spans="1:4" x14ac:dyDescent="0.2">
      <c r="A333">
        <v>59802</v>
      </c>
      <c r="B333">
        <v>42</v>
      </c>
      <c r="C333" t="s">
        <v>76</v>
      </c>
      <c r="D333">
        <v>4</v>
      </c>
    </row>
    <row r="334" spans="1:4" x14ac:dyDescent="0.2">
      <c r="A334">
        <v>59802</v>
      </c>
      <c r="B334">
        <v>46</v>
      </c>
      <c r="C334" t="s">
        <v>76</v>
      </c>
      <c r="D334">
        <v>4</v>
      </c>
    </row>
    <row r="335" spans="1:4" x14ac:dyDescent="0.2">
      <c r="A335">
        <v>59804</v>
      </c>
      <c r="B335">
        <v>52</v>
      </c>
      <c r="C335" t="s">
        <v>89</v>
      </c>
      <c r="D335">
        <v>2</v>
      </c>
    </row>
    <row r="336" spans="1:4" x14ac:dyDescent="0.2">
      <c r="A336">
        <v>59801</v>
      </c>
      <c r="B336">
        <v>45</v>
      </c>
      <c r="C336" t="s">
        <v>76</v>
      </c>
      <c r="D336">
        <v>3</v>
      </c>
    </row>
    <row r="337" spans="1:4" x14ac:dyDescent="0.2">
      <c r="A337">
        <v>59801</v>
      </c>
      <c r="B337">
        <v>46</v>
      </c>
      <c r="C337" t="s">
        <v>76</v>
      </c>
      <c r="D337">
        <v>3</v>
      </c>
    </row>
    <row r="338" spans="1:4" x14ac:dyDescent="0.2">
      <c r="A338">
        <v>59801</v>
      </c>
      <c r="B338">
        <v>52</v>
      </c>
      <c r="C338" t="s">
        <v>83</v>
      </c>
      <c r="D338">
        <v>1</v>
      </c>
    </row>
    <row r="339" spans="1:4" x14ac:dyDescent="0.2">
      <c r="A339">
        <v>59834</v>
      </c>
      <c r="B339">
        <v>45</v>
      </c>
      <c r="C339" t="s">
        <v>76</v>
      </c>
      <c r="D339">
        <v>4</v>
      </c>
    </row>
    <row r="340" spans="1:4" x14ac:dyDescent="0.2">
      <c r="A340">
        <v>59801</v>
      </c>
      <c r="B340">
        <v>34</v>
      </c>
      <c r="C340" t="s">
        <v>83</v>
      </c>
      <c r="D340">
        <v>3</v>
      </c>
    </row>
    <row r="341" spans="1:4" x14ac:dyDescent="0.2">
      <c r="A341">
        <v>59801</v>
      </c>
      <c r="B341">
        <v>37</v>
      </c>
      <c r="C341" t="s">
        <v>89</v>
      </c>
      <c r="D341">
        <v>4</v>
      </c>
    </row>
    <row r="342" spans="1:4" x14ac:dyDescent="0.2">
      <c r="A342">
        <v>59801</v>
      </c>
      <c r="B342">
        <v>55</v>
      </c>
      <c r="C342" t="s">
        <v>89</v>
      </c>
      <c r="D342">
        <v>3</v>
      </c>
    </row>
    <row r="343" spans="1:4" x14ac:dyDescent="0.2">
      <c r="A343">
        <v>59825</v>
      </c>
      <c r="B343">
        <v>30</v>
      </c>
      <c r="C343" t="s">
        <v>68</v>
      </c>
      <c r="D343">
        <v>2</v>
      </c>
    </row>
    <row r="344" spans="1:4" x14ac:dyDescent="0.2">
      <c r="A344">
        <v>59801</v>
      </c>
      <c r="B344">
        <v>30</v>
      </c>
      <c r="C344" t="s">
        <v>89</v>
      </c>
      <c r="D344">
        <v>1</v>
      </c>
    </row>
    <row r="345" spans="1:4" x14ac:dyDescent="0.2">
      <c r="A345">
        <v>59801</v>
      </c>
      <c r="B345">
        <v>31</v>
      </c>
      <c r="C345" t="s">
        <v>89</v>
      </c>
      <c r="D345">
        <v>2</v>
      </c>
    </row>
    <row r="346" spans="1:4" x14ac:dyDescent="0.2">
      <c r="A346">
        <v>59808</v>
      </c>
      <c r="B346">
        <v>43</v>
      </c>
      <c r="C346" t="s">
        <v>76</v>
      </c>
      <c r="D346">
        <v>2</v>
      </c>
    </row>
    <row r="347" spans="1:4" x14ac:dyDescent="0.2">
      <c r="A347" s="6">
        <v>59750</v>
      </c>
      <c r="B347" s="6">
        <v>51</v>
      </c>
      <c r="C347" s="6" t="s">
        <v>76</v>
      </c>
      <c r="D347" s="6">
        <v>4</v>
      </c>
    </row>
    <row r="348" spans="1:4" x14ac:dyDescent="0.2">
      <c r="A348">
        <v>59801</v>
      </c>
      <c r="B348">
        <v>56</v>
      </c>
      <c r="D348">
        <v>2</v>
      </c>
    </row>
    <row r="349" spans="1:4" x14ac:dyDescent="0.2">
      <c r="A349">
        <v>59802</v>
      </c>
      <c r="B349">
        <v>56</v>
      </c>
      <c r="C349" t="s">
        <v>76</v>
      </c>
      <c r="D349">
        <v>2</v>
      </c>
    </row>
    <row r="350" spans="1:4" x14ac:dyDescent="0.2">
      <c r="A350">
        <v>59801</v>
      </c>
      <c r="B350">
        <v>30</v>
      </c>
      <c r="C350" t="s">
        <v>89</v>
      </c>
      <c r="D350">
        <v>2</v>
      </c>
    </row>
    <row r="351" spans="1:4" x14ac:dyDescent="0.2">
      <c r="A351" s="6">
        <v>59701</v>
      </c>
      <c r="B351" s="6">
        <v>59</v>
      </c>
      <c r="C351" s="6" t="s">
        <v>141</v>
      </c>
      <c r="D351" s="6">
        <v>2</v>
      </c>
    </row>
    <row r="352" spans="1:4" x14ac:dyDescent="0.2">
      <c r="A352">
        <v>59801</v>
      </c>
      <c r="B352">
        <v>43</v>
      </c>
      <c r="C352" t="s">
        <v>76</v>
      </c>
      <c r="D352">
        <v>4</v>
      </c>
    </row>
    <row r="353" spans="1:4" x14ac:dyDescent="0.2">
      <c r="A353" s="6">
        <v>59870</v>
      </c>
      <c r="B353" s="6">
        <v>62</v>
      </c>
      <c r="C353" s="6" t="s">
        <v>76</v>
      </c>
      <c r="D353" s="6"/>
    </row>
    <row r="354" spans="1:4" x14ac:dyDescent="0.2">
      <c r="A354">
        <v>59808</v>
      </c>
      <c r="B354">
        <v>60</v>
      </c>
      <c r="C354" t="s">
        <v>89</v>
      </c>
      <c r="D354">
        <v>1</v>
      </c>
    </row>
    <row r="355" spans="1:4" x14ac:dyDescent="0.2">
      <c r="A355">
        <v>59801</v>
      </c>
      <c r="B355">
        <v>71</v>
      </c>
      <c r="C355" t="s">
        <v>89</v>
      </c>
      <c r="D355">
        <v>1</v>
      </c>
    </row>
    <row r="356" spans="1:4" x14ac:dyDescent="0.2">
      <c r="A356">
        <v>59802</v>
      </c>
      <c r="B356">
        <v>24</v>
      </c>
      <c r="C356" t="s">
        <v>68</v>
      </c>
      <c r="D356">
        <v>2</v>
      </c>
    </row>
    <row r="357" spans="1:4" x14ac:dyDescent="0.2">
      <c r="A357">
        <v>59803</v>
      </c>
      <c r="B357">
        <v>35</v>
      </c>
      <c r="C357" t="s">
        <v>89</v>
      </c>
      <c r="D357">
        <v>4</v>
      </c>
    </row>
    <row r="358" spans="1:4" x14ac:dyDescent="0.2">
      <c r="A358">
        <v>59864</v>
      </c>
      <c r="B358">
        <v>50</v>
      </c>
      <c r="C358" t="s">
        <v>141</v>
      </c>
      <c r="D358">
        <v>2</v>
      </c>
    </row>
    <row r="359" spans="1:4" x14ac:dyDescent="0.2">
      <c r="A359">
        <v>59801</v>
      </c>
      <c r="B359">
        <v>45</v>
      </c>
      <c r="C359" t="s">
        <v>76</v>
      </c>
      <c r="D359">
        <v>3</v>
      </c>
    </row>
    <row r="360" spans="1:4" x14ac:dyDescent="0.2">
      <c r="A360" s="6">
        <v>59701</v>
      </c>
      <c r="B360" s="6">
        <v>56</v>
      </c>
      <c r="C360" s="6" t="s">
        <v>358</v>
      </c>
      <c r="D360" s="6">
        <v>2</v>
      </c>
    </row>
    <row r="361" spans="1:4" x14ac:dyDescent="0.2">
      <c r="A361">
        <v>59802</v>
      </c>
      <c r="B361">
        <v>47</v>
      </c>
      <c r="C361" t="s">
        <v>83</v>
      </c>
      <c r="D361">
        <v>5</v>
      </c>
    </row>
    <row r="362" spans="1:4" x14ac:dyDescent="0.2">
      <c r="A362">
        <v>59802</v>
      </c>
      <c r="B362">
        <v>22</v>
      </c>
      <c r="C362" t="s">
        <v>68</v>
      </c>
      <c r="D362">
        <v>2</v>
      </c>
    </row>
    <row r="363" spans="1:4" x14ac:dyDescent="0.2">
      <c r="A363" s="6">
        <v>59230</v>
      </c>
      <c r="B363" s="6">
        <v>31</v>
      </c>
      <c r="C363" s="6" t="s">
        <v>141</v>
      </c>
      <c r="D363" s="6">
        <v>4</v>
      </c>
    </row>
    <row r="364" spans="1:4" x14ac:dyDescent="0.2">
      <c r="A364">
        <v>59801</v>
      </c>
      <c r="B364">
        <v>32</v>
      </c>
      <c r="C364" t="s">
        <v>83</v>
      </c>
      <c r="D364">
        <v>1</v>
      </c>
    </row>
    <row r="365" spans="1:4" x14ac:dyDescent="0.2">
      <c r="A365">
        <v>59802</v>
      </c>
      <c r="B365">
        <v>30</v>
      </c>
      <c r="C365" t="s">
        <v>89</v>
      </c>
      <c r="D365">
        <v>2</v>
      </c>
    </row>
    <row r="366" spans="1:4" x14ac:dyDescent="0.2">
      <c r="A366">
        <v>59801</v>
      </c>
      <c r="B366">
        <v>59</v>
      </c>
      <c r="C366" t="s">
        <v>68</v>
      </c>
      <c r="D366">
        <v>1</v>
      </c>
    </row>
    <row r="367" spans="1:4" x14ac:dyDescent="0.2">
      <c r="A367">
        <v>59802</v>
      </c>
      <c r="B367">
        <v>41</v>
      </c>
      <c r="C367" t="s">
        <v>89</v>
      </c>
      <c r="D367">
        <v>1</v>
      </c>
    </row>
    <row r="368" spans="1:4" x14ac:dyDescent="0.2">
      <c r="A368">
        <v>59802</v>
      </c>
      <c r="B368">
        <v>78</v>
      </c>
      <c r="C368" t="s">
        <v>68</v>
      </c>
      <c r="D368" t="s">
        <v>1174</v>
      </c>
    </row>
    <row r="369" spans="1:4" x14ac:dyDescent="0.2">
      <c r="A369">
        <v>59801</v>
      </c>
      <c r="B369">
        <v>45</v>
      </c>
      <c r="C369" t="s">
        <v>89</v>
      </c>
      <c r="D369">
        <v>2</v>
      </c>
    </row>
    <row r="370" spans="1:4" x14ac:dyDescent="0.2">
      <c r="A370">
        <v>59803</v>
      </c>
      <c r="B370">
        <v>22</v>
      </c>
      <c r="C370" t="s">
        <v>68</v>
      </c>
      <c r="D370">
        <v>1</v>
      </c>
    </row>
    <row r="371" spans="1:4" x14ac:dyDescent="0.2">
      <c r="A371">
        <v>59802</v>
      </c>
      <c r="B371">
        <v>45</v>
      </c>
      <c r="C371" t="s">
        <v>76</v>
      </c>
      <c r="D371">
        <v>4</v>
      </c>
    </row>
    <row r="372" spans="1:4" x14ac:dyDescent="0.2">
      <c r="A372">
        <v>59801</v>
      </c>
      <c r="B372">
        <v>42</v>
      </c>
      <c r="C372" t="s">
        <v>89</v>
      </c>
      <c r="D372">
        <v>4</v>
      </c>
    </row>
    <row r="373" spans="1:4" x14ac:dyDescent="0.2">
      <c r="A373">
        <v>59804</v>
      </c>
      <c r="B373">
        <v>75</v>
      </c>
      <c r="C373" t="s">
        <v>68</v>
      </c>
      <c r="D373">
        <v>1</v>
      </c>
    </row>
    <row r="374" spans="1:4" x14ac:dyDescent="0.2">
      <c r="A374">
        <v>59802</v>
      </c>
      <c r="B374">
        <v>36</v>
      </c>
      <c r="C374" t="s">
        <v>76</v>
      </c>
      <c r="D374">
        <v>2</v>
      </c>
    </row>
    <row r="375" spans="1:4" x14ac:dyDescent="0.2">
      <c r="A375">
        <v>59825</v>
      </c>
      <c r="B375">
        <v>72</v>
      </c>
      <c r="C375" t="s">
        <v>68</v>
      </c>
      <c r="D375">
        <v>1</v>
      </c>
    </row>
    <row r="376" spans="1:4" x14ac:dyDescent="0.2">
      <c r="C376" t="s">
        <v>83</v>
      </c>
      <c r="D376">
        <v>2</v>
      </c>
    </row>
    <row r="377" spans="1:4" x14ac:dyDescent="0.2">
      <c r="A377">
        <v>59802</v>
      </c>
      <c r="B377">
        <v>60</v>
      </c>
      <c r="C377" t="s">
        <v>68</v>
      </c>
      <c r="D377">
        <v>1</v>
      </c>
    </row>
    <row r="378" spans="1:4" x14ac:dyDescent="0.2">
      <c r="A378">
        <v>59801</v>
      </c>
      <c r="B378">
        <v>47</v>
      </c>
      <c r="C378" t="s">
        <v>83</v>
      </c>
      <c r="D378">
        <v>3</v>
      </c>
    </row>
    <row r="379" spans="1:4" x14ac:dyDescent="0.2">
      <c r="A379">
        <v>59804</v>
      </c>
      <c r="B379">
        <v>62</v>
      </c>
      <c r="C379" t="s">
        <v>83</v>
      </c>
    </row>
    <row r="380" spans="1:4" x14ac:dyDescent="0.2">
      <c r="A380">
        <v>59802</v>
      </c>
      <c r="B380">
        <v>46</v>
      </c>
      <c r="C380" t="s">
        <v>68</v>
      </c>
      <c r="D380">
        <v>3</v>
      </c>
    </row>
    <row r="381" spans="1:4" x14ac:dyDescent="0.2">
      <c r="A381">
        <v>59802</v>
      </c>
      <c r="B381">
        <v>24</v>
      </c>
      <c r="C381" t="s">
        <v>141</v>
      </c>
      <c r="D381">
        <v>1</v>
      </c>
    </row>
    <row r="382" spans="1:4" x14ac:dyDescent="0.2">
      <c r="A382">
        <v>59802</v>
      </c>
      <c r="B382">
        <v>46</v>
      </c>
      <c r="C382" t="s">
        <v>89</v>
      </c>
      <c r="D382">
        <v>2</v>
      </c>
    </row>
    <row r="383" spans="1:4" x14ac:dyDescent="0.2">
      <c r="A383">
        <v>59808</v>
      </c>
      <c r="B383">
        <v>34</v>
      </c>
      <c r="C383" t="s">
        <v>141</v>
      </c>
      <c r="D383">
        <v>1</v>
      </c>
    </row>
    <row r="384" spans="1:4" x14ac:dyDescent="0.2">
      <c r="A384">
        <v>59804</v>
      </c>
      <c r="B384">
        <v>57</v>
      </c>
      <c r="C384" t="s">
        <v>76</v>
      </c>
      <c r="D384">
        <v>1</v>
      </c>
    </row>
    <row r="385" spans="1:4" x14ac:dyDescent="0.2">
      <c r="A385">
        <v>59821</v>
      </c>
      <c r="B385">
        <v>30</v>
      </c>
      <c r="C385" t="s">
        <v>89</v>
      </c>
      <c r="D385">
        <v>2</v>
      </c>
    </row>
    <row r="386" spans="1:4" x14ac:dyDescent="0.2">
      <c r="A386">
        <v>59803</v>
      </c>
      <c r="B386">
        <v>54</v>
      </c>
      <c r="C386" t="s">
        <v>76</v>
      </c>
      <c r="D386">
        <v>4</v>
      </c>
    </row>
    <row r="387" spans="1:4" x14ac:dyDescent="0.2">
      <c r="A387">
        <v>59801</v>
      </c>
      <c r="B387">
        <v>32</v>
      </c>
      <c r="C387" t="s">
        <v>89</v>
      </c>
      <c r="D387">
        <v>3</v>
      </c>
    </row>
    <row r="388" spans="1:4" x14ac:dyDescent="0.2">
      <c r="A388">
        <v>59801</v>
      </c>
      <c r="B388">
        <v>57</v>
      </c>
      <c r="C388" t="s">
        <v>76</v>
      </c>
      <c r="D388">
        <v>2</v>
      </c>
    </row>
    <row r="389" spans="1:4" x14ac:dyDescent="0.2">
      <c r="A389">
        <v>59801</v>
      </c>
      <c r="B389">
        <v>65</v>
      </c>
      <c r="C389" t="s">
        <v>89</v>
      </c>
      <c r="D389">
        <v>2</v>
      </c>
    </row>
    <row r="390" spans="1:4" x14ac:dyDescent="0.2">
      <c r="A390">
        <v>59802</v>
      </c>
      <c r="B390">
        <v>50</v>
      </c>
      <c r="C390" t="s">
        <v>89</v>
      </c>
      <c r="D390">
        <v>5</v>
      </c>
    </row>
  </sheetData>
  <sortState xmlns:xlrd2="http://schemas.microsoft.com/office/spreadsheetml/2017/richdata2" ref="L35:N52">
    <sortCondition ref="N36:N52"/>
  </sortState>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01E39-7D54-4C99-95A5-55021DE512B0}">
  <dimension ref="A1:B17"/>
  <sheetViews>
    <sheetView workbookViewId="0">
      <selection activeCell="B16" sqref="B16"/>
    </sheetView>
  </sheetViews>
  <sheetFormatPr baseColWidth="10" defaultColWidth="8.83203125" defaultRowHeight="15" x14ac:dyDescent="0.2"/>
  <sheetData>
    <row r="1" spans="1:2" s="19" customFormat="1" x14ac:dyDescent="0.2">
      <c r="A1" s="19" t="s">
        <v>1291</v>
      </c>
      <c r="B1" s="19" t="s">
        <v>1290</v>
      </c>
    </row>
    <row r="2" spans="1:2" x14ac:dyDescent="0.2">
      <c r="A2">
        <v>59807</v>
      </c>
      <c r="B2">
        <v>1</v>
      </c>
    </row>
    <row r="3" spans="1:2" x14ac:dyDescent="0.2">
      <c r="A3">
        <v>59821</v>
      </c>
      <c r="B3">
        <v>1</v>
      </c>
    </row>
    <row r="4" spans="1:2" x14ac:dyDescent="0.2">
      <c r="A4">
        <v>59826</v>
      </c>
      <c r="B4">
        <v>1</v>
      </c>
    </row>
    <row r="5" spans="1:2" x14ac:dyDescent="0.2">
      <c r="A5">
        <v>59834</v>
      </c>
      <c r="B5">
        <v>1</v>
      </c>
    </row>
    <row r="6" spans="1:2" x14ac:dyDescent="0.2">
      <c r="A6">
        <v>59846</v>
      </c>
      <c r="B6">
        <v>1</v>
      </c>
    </row>
    <row r="7" spans="1:2" x14ac:dyDescent="0.2">
      <c r="A7">
        <v>59868</v>
      </c>
      <c r="B7">
        <v>1</v>
      </c>
    </row>
    <row r="8" spans="1:2" x14ac:dyDescent="0.2">
      <c r="A8">
        <v>59820</v>
      </c>
      <c r="B8">
        <v>2</v>
      </c>
    </row>
    <row r="9" spans="1:2" x14ac:dyDescent="0.2">
      <c r="A9">
        <v>59833</v>
      </c>
      <c r="B9">
        <v>3</v>
      </c>
    </row>
    <row r="10" spans="1:2" x14ac:dyDescent="0.2">
      <c r="A10">
        <v>59825</v>
      </c>
      <c r="B10">
        <v>5</v>
      </c>
    </row>
    <row r="11" spans="1:2" x14ac:dyDescent="0.2">
      <c r="A11">
        <v>59823</v>
      </c>
      <c r="B11">
        <v>10</v>
      </c>
    </row>
    <row r="12" spans="1:2" x14ac:dyDescent="0.2">
      <c r="A12">
        <v>59847</v>
      </c>
      <c r="B12">
        <v>11</v>
      </c>
    </row>
    <row r="13" spans="1:2" x14ac:dyDescent="0.2">
      <c r="A13">
        <v>59804</v>
      </c>
      <c r="B13">
        <v>25</v>
      </c>
    </row>
    <row r="14" spans="1:2" x14ac:dyDescent="0.2">
      <c r="A14">
        <v>59808</v>
      </c>
      <c r="B14">
        <v>31</v>
      </c>
    </row>
    <row r="15" spans="1:2" x14ac:dyDescent="0.2">
      <c r="A15">
        <v>59803</v>
      </c>
      <c r="B15">
        <v>34</v>
      </c>
    </row>
    <row r="16" spans="1:2" x14ac:dyDescent="0.2">
      <c r="A16">
        <v>59802</v>
      </c>
      <c r="B16">
        <v>112</v>
      </c>
    </row>
    <row r="17" spans="1:2" x14ac:dyDescent="0.2">
      <c r="A17">
        <v>59801</v>
      </c>
      <c r="B17">
        <v>136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Raw</vt:lpstr>
      <vt:lpstr>Summarized data</vt:lpstr>
      <vt:lpstr>Zipcodes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PyExcelerate</dc:creator>
  <cp:lastModifiedBy>Claire Battaglia</cp:lastModifiedBy>
  <dcterms:created xsi:type="dcterms:W3CDTF">2021-10-12T16:40:00Z</dcterms:created>
  <dcterms:modified xsi:type="dcterms:W3CDTF">2021-12-14T21:03:13Z</dcterms:modified>
</cp:coreProperties>
</file>