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i_all_descriptive_percentages" sheetId="1" state="visible" r:id="rId2"/>
    <sheet name="epi_all_final_models" sheetId="2" state="visible" r:id="rId3"/>
  </sheets>
  <definedNames>
    <definedName function="false" hidden="true" localSheetId="1" name="_xlnm._FilterDatabase" vbProcedure="false">epi_all_final_models!$A$1:$F$65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<sst xmlns="http://schemas.openxmlformats.org/spreadsheetml/2006/main" count="641" uniqueCount="398">
  <si>
    <t xml:space="preserve">Variable</t>
  </si>
  <si>
    <t xml:space="preserve">Value</t>
  </si>
  <si>
    <t xml:space="preserve">Lombok</t>
  </si>
  <si>
    <t xml:space="preserve">Sumbawa</t>
  </si>
  <si>
    <t xml:space="preserve">All area</t>
  </si>
  <si>
    <r>
      <rPr>
        <b val="true"/>
        <i val="true"/>
        <sz val="10"/>
        <rFont val="Arial"/>
        <family val="2"/>
      </rPr>
      <t xml:space="preserve">p</t>
    </r>
    <r>
      <rPr>
        <b val="true"/>
        <sz val="10"/>
        <rFont val="Arial"/>
        <family val="2"/>
      </rPr>
      <t xml:space="preserve">-value
(by study site)</t>
    </r>
  </si>
  <si>
    <t xml:space="preserve">Significance</t>
  </si>
  <si>
    <t xml:space="preserve">Assessed</t>
  </si>
  <si>
    <r>
      <rPr>
        <b val="true"/>
        <i val="true"/>
        <sz val="10"/>
        <rFont val="Arial"/>
        <family val="2"/>
      </rPr>
      <t xml:space="preserve">S. pneumoniae</t>
    </r>
    <r>
      <rPr>
        <b val="true"/>
        <sz val="10"/>
        <rFont val="Arial"/>
        <family val="2"/>
      </rPr>
      <t xml:space="preserve"> detected</t>
    </r>
  </si>
  <si>
    <t xml:space="preserve">Study site</t>
  </si>
  <si>
    <t xml:space="preserve">-</t>
  </si>
  <si>
    <t xml:space="preserve">Age (year)</t>
  </si>
  <si>
    <t xml:space="preserve">&lt;1</t>
  </si>
  <si>
    <t xml:space="preserve">3.78% (17/450)</t>
  </si>
  <si>
    <t xml:space="preserve">47.06% (8/17)</t>
  </si>
  <si>
    <t xml:space="preserve">34.67% (156/450)</t>
  </si>
  <si>
    <t xml:space="preserve">44.87% (70/156)</t>
  </si>
  <si>
    <t xml:space="preserve">19.22% (173/900)</t>
  </si>
  <si>
    <t xml:space="preserve">45.09% (78/173)</t>
  </si>
  <si>
    <t xml:space="preserve">&lt;0.0001</t>
  </si>
  <si>
    <t xml:space="preserve">occur</t>
  </si>
  <si>
    <t xml:space="preserve">1-2</t>
  </si>
  <si>
    <t xml:space="preserve">36.67% (165/450)</t>
  </si>
  <si>
    <t xml:space="preserve">46.67% (77/165)</t>
  </si>
  <si>
    <t xml:space="preserve">42.44% (191/450)</t>
  </si>
  <si>
    <t xml:space="preserve">46.6% (89/191)</t>
  </si>
  <si>
    <t xml:space="preserve">39.56% (356/900)</t>
  </si>
  <si>
    <t xml:space="preserve">46.63% (166/356)</t>
  </si>
  <si>
    <t xml:space="preserve">3-5</t>
  </si>
  <si>
    <t xml:space="preserve">59.56% (268/450)</t>
  </si>
  <si>
    <t xml:space="preserve">39.93% (107/268)</t>
  </si>
  <si>
    <t xml:space="preserve">22.89% (103/450)</t>
  </si>
  <si>
    <t xml:space="preserve">43.69% (45/103)</t>
  </si>
  <si>
    <t xml:space="preserve">41.22% (371/900)</t>
  </si>
  <si>
    <t xml:space="preserve">40.97% (152/371)</t>
  </si>
  <si>
    <t xml:space="preserve">Antibiotic consumption (past 1 month)</t>
  </si>
  <si>
    <t xml:space="preserve">No</t>
  </si>
  <si>
    <t xml:space="preserve">98.89% (445/450)</t>
  </si>
  <si>
    <t xml:space="preserve">42.92% (191/445)</t>
  </si>
  <si>
    <t xml:space="preserve">96.44% (434/450)</t>
  </si>
  <si>
    <t xml:space="preserve">45.85% (199/434)</t>
  </si>
  <si>
    <t xml:space="preserve">97.67% (879/900)</t>
  </si>
  <si>
    <t xml:space="preserve">44.37% (390/879)</t>
  </si>
  <si>
    <t xml:space="preserve">Yes</t>
  </si>
  <si>
    <t xml:space="preserve">1.11% (5/450)</t>
  </si>
  <si>
    <t xml:space="preserve">20% (1/5)</t>
  </si>
  <si>
    <t xml:space="preserve">3.56% (16/450)</t>
  </si>
  <si>
    <t xml:space="preserve">31.25% (5/16)</t>
  </si>
  <si>
    <t xml:space="preserve">2.33% (21/900)</t>
  </si>
  <si>
    <t xml:space="preserve">28.57% (6/21)</t>
  </si>
  <si>
    <t xml:space="preserve">Breastfeeding status</t>
  </si>
  <si>
    <t xml:space="preserve">currently breastfeed</t>
  </si>
  <si>
    <t xml:space="preserve">33.33% (150/450)</t>
  </si>
  <si>
    <t xml:space="preserve">48.67% (73/150)</t>
  </si>
  <si>
    <t xml:space="preserve">67.56% (304/450)</t>
  </si>
  <si>
    <t xml:space="preserve">45.39% (138/304)</t>
  </si>
  <si>
    <t xml:space="preserve">50.44% (454/900)</t>
  </si>
  <si>
    <t xml:space="preserve">46.48% (211/454)</t>
  </si>
  <si>
    <t xml:space="preserve">ever breastfeed</t>
  </si>
  <si>
    <t xml:space="preserve">65.33% (294/450)</t>
  </si>
  <si>
    <t xml:space="preserve">39.46% (116/294)</t>
  </si>
  <si>
    <t xml:space="preserve">27.78% (125/450)</t>
  </si>
  <si>
    <t xml:space="preserve">44.8% (56/125)</t>
  </si>
  <si>
    <t xml:space="preserve">46.56% (419/900)</t>
  </si>
  <si>
    <t xml:space="preserve">41.05% (172/419)</t>
  </si>
  <si>
    <t xml:space="preserve">never breastfeed</t>
  </si>
  <si>
    <t xml:space="preserve">1.33% (6/450)</t>
  </si>
  <si>
    <t xml:space="preserve">50% (3/6)</t>
  </si>
  <si>
    <t xml:space="preserve">4.67% (21/450)</t>
  </si>
  <si>
    <t xml:space="preserve">47.62% (10/21)</t>
  </si>
  <si>
    <t xml:space="preserve">3% (27/900)</t>
  </si>
  <si>
    <t xml:space="preserve">48.15% (13/27)</t>
  </si>
  <si>
    <t xml:space="preserve">Cigarettes exposure</t>
  </si>
  <si>
    <t xml:space="preserve">84% (378/450)</t>
  </si>
  <si>
    <t xml:space="preserve">43.39% (164/378)</t>
  </si>
  <si>
    <t xml:space="preserve">52.67% (237/450)</t>
  </si>
  <si>
    <t xml:space="preserve">41.35% (98/237)</t>
  </si>
  <si>
    <t xml:space="preserve">68.33% (615/900)</t>
  </si>
  <si>
    <t xml:space="preserve">42.6% (262/615)</t>
  </si>
  <si>
    <t xml:space="preserve">16% (72/450)</t>
  </si>
  <si>
    <t xml:space="preserve">38.89% (28/72)</t>
  </si>
  <si>
    <t xml:space="preserve">47.33% (213/450)</t>
  </si>
  <si>
    <t xml:space="preserve">49.77% (106/213)</t>
  </si>
  <si>
    <t xml:space="preserve">31.67% (285/900)</t>
  </si>
  <si>
    <t xml:space="preserve">47.02% (134/285)</t>
  </si>
  <si>
    <t xml:space="preserve">Cooking fuel</t>
  </si>
  <si>
    <t xml:space="preserve">Wood</t>
  </si>
  <si>
    <t xml:space="preserve">1.78% (8/450)</t>
  </si>
  <si>
    <t xml:space="preserve">25% (2/8)</t>
  </si>
  <si>
    <t xml:space="preserve">5.33% (24/450)</t>
  </si>
  <si>
    <t xml:space="preserve">58.33% (14/24)</t>
  </si>
  <si>
    <t xml:space="preserve">3.56% (32/900)</t>
  </si>
  <si>
    <t xml:space="preserve">50% (16/32)</t>
  </si>
  <si>
    <t xml:space="preserve">LPG</t>
  </si>
  <si>
    <t xml:space="preserve">98.22% (442/450)</t>
  </si>
  <si>
    <t xml:space="preserve">42.99% (190/442)</t>
  </si>
  <si>
    <t xml:space="preserve">92.67% (417/450)</t>
  </si>
  <si>
    <t xml:space="preserve">44.6% (186/417)</t>
  </si>
  <si>
    <t xml:space="preserve">95.44% (859/900)</t>
  </si>
  <si>
    <t xml:space="preserve">43.77% (376/859)</t>
  </si>
  <si>
    <t xml:space="preserve">Kerosene</t>
  </si>
  <si>
    <t xml:space="preserve">NA</t>
  </si>
  <si>
    <t xml:space="preserve">2% (9/450)</t>
  </si>
  <si>
    <t xml:space="preserve">44.44% (4/9)</t>
  </si>
  <si>
    <t xml:space="preserve">1% (9/900)</t>
  </si>
  <si>
    <t xml:space="preserve">Cooking place</t>
  </si>
  <si>
    <t xml:space="preserve">Inside the house</t>
  </si>
  <si>
    <t xml:space="preserve">77.11% (347/450)</t>
  </si>
  <si>
    <t xml:space="preserve">44.67% (155/347)</t>
  </si>
  <si>
    <t xml:space="preserve">98.67% (444/450)</t>
  </si>
  <si>
    <t xml:space="preserve">45.05% (200/444)</t>
  </si>
  <si>
    <t xml:space="preserve">87.89% (791/900)</t>
  </si>
  <si>
    <t xml:space="preserve">44.88% (355/791)</t>
  </si>
  <si>
    <t xml:space="preserve">Outside the house</t>
  </si>
  <si>
    <t xml:space="preserve">35.92% (37/103)</t>
  </si>
  <si>
    <t xml:space="preserve">66.67% (4/6)</t>
  </si>
  <si>
    <t xml:space="preserve">12.11% (109/900)</t>
  </si>
  <si>
    <t xml:space="preserve">37.61% (41/109)</t>
  </si>
  <si>
    <t xml:space="preserve">Contact with other children in daycare</t>
  </si>
  <si>
    <t xml:space="preserve">93.56% (421/450)</t>
  </si>
  <si>
    <t xml:space="preserve">41.81% (176/421)</t>
  </si>
  <si>
    <t xml:space="preserve">96.89% (436/450)</t>
  </si>
  <si>
    <t xml:space="preserve">46.33% (202/436)</t>
  </si>
  <si>
    <t xml:space="preserve">95.22% (857/900)</t>
  </si>
  <si>
    <t xml:space="preserve">44.11% (378/857)</t>
  </si>
  <si>
    <t xml:space="preserve">6.44% (29/450)</t>
  </si>
  <si>
    <t xml:space="preserve">55.17% (16/29)</t>
  </si>
  <si>
    <t xml:space="preserve">3.11% (14/450)</t>
  </si>
  <si>
    <t xml:space="preserve">14.29% (2/14)</t>
  </si>
  <si>
    <t xml:space="preserve">4.78% (43/900)</t>
  </si>
  <si>
    <t xml:space="preserve">41.86% (18/43)</t>
  </si>
  <si>
    <t xml:space="preserve">Pneumococcal carriage</t>
  </si>
  <si>
    <t xml:space="preserve">negative</t>
  </si>
  <si>
    <t xml:space="preserve">57.33% (258/450)</t>
  </si>
  <si>
    <t xml:space="preserve">0% (0/258)</t>
  </si>
  <si>
    <t xml:space="preserve">54.67% (246/450)</t>
  </si>
  <si>
    <t xml:space="preserve">0% (0/246)</t>
  </si>
  <si>
    <t xml:space="preserve">56% (504/900)</t>
  </si>
  <si>
    <t xml:space="preserve">0% (0/504)</t>
  </si>
  <si>
    <t xml:space="preserve">positive</t>
  </si>
  <si>
    <t xml:space="preserve">42.67% (192/450)</t>
  </si>
  <si>
    <t xml:space="preserve">0% (0/192)</t>
  </si>
  <si>
    <t xml:space="preserve">45.33% (204/450)</t>
  </si>
  <si>
    <t xml:space="preserve">0% (0/204)</t>
  </si>
  <si>
    <t xml:space="preserve">44% (396/900)</t>
  </si>
  <si>
    <t xml:space="preserve">0% (0/396)</t>
  </si>
  <si>
    <t xml:space="preserve">Window type</t>
  </si>
  <si>
    <t xml:space="preserve">Bamboo/wood/open</t>
  </si>
  <si>
    <t xml:space="preserve">3.33% (15/450)</t>
  </si>
  <si>
    <t xml:space="preserve">33.33% (5/15)</t>
  </si>
  <si>
    <t xml:space="preserve">34.44% (155/450)</t>
  </si>
  <si>
    <t xml:space="preserve">45.81% (71/155)</t>
  </si>
  <si>
    <t xml:space="preserve">18.89% (170/900)</t>
  </si>
  <si>
    <t xml:space="preserve">44.71% (76/170)</t>
  </si>
  <si>
    <t xml:space="preserve">Glass/langdans</t>
  </si>
  <si>
    <t xml:space="preserve">96.67% (435/450)</t>
  </si>
  <si>
    <t xml:space="preserve">42.99% (187/435)</t>
  </si>
  <si>
    <t xml:space="preserve">65.56% (295/450)</t>
  </si>
  <si>
    <t xml:space="preserve">45.08% (133/295)</t>
  </si>
  <si>
    <t xml:space="preserve">81.11% (730/900)</t>
  </si>
  <si>
    <t xml:space="preserve">43.84% (320/730)</t>
  </si>
  <si>
    <t xml:space="preserve">Cough in past 24 hours</t>
  </si>
  <si>
    <t xml:space="preserve">43.47% (183/421)</t>
  </si>
  <si>
    <t xml:space="preserve">81.78% (368/450)</t>
  </si>
  <si>
    <t xml:space="preserve">43.48% (160/368)</t>
  </si>
  <si>
    <t xml:space="preserve">87.67% (789/900)</t>
  </si>
  <si>
    <t xml:space="preserve">43.47% (343/789)</t>
  </si>
  <si>
    <t xml:space="preserve">31.03% (9/29)</t>
  </si>
  <si>
    <t xml:space="preserve">18.22% (82/450)</t>
  </si>
  <si>
    <t xml:space="preserve">53.66% (44/82)</t>
  </si>
  <si>
    <t xml:space="preserve">12.33% (111/900)</t>
  </si>
  <si>
    <t xml:space="preserve">47.75% (53/111)</t>
  </si>
  <si>
    <t xml:space="preserve">Respiratory illness</t>
  </si>
  <si>
    <t xml:space="preserve">83.56% (376/450)</t>
  </si>
  <si>
    <t xml:space="preserve">40.69% (153/376)</t>
  </si>
  <si>
    <t xml:space="preserve">62.67% (282/450)</t>
  </si>
  <si>
    <t xml:space="preserve">40.43% (114/282)</t>
  </si>
  <si>
    <t xml:space="preserve">73.11% (658/900)</t>
  </si>
  <si>
    <t xml:space="preserve">40.58% (267/658)</t>
  </si>
  <si>
    <t xml:space="preserve">≥ 1 respiratory illness</t>
  </si>
  <si>
    <t xml:space="preserve">16.44% (74/450)</t>
  </si>
  <si>
    <t xml:space="preserve">52.7% (39/74)</t>
  </si>
  <si>
    <t xml:space="preserve">37.33% (168/450)</t>
  </si>
  <si>
    <t xml:space="preserve">53.57% (90/168)</t>
  </si>
  <si>
    <t xml:space="preserve">26.89% (242/900)</t>
  </si>
  <si>
    <t xml:space="preserve">53.31% (129/242)</t>
  </si>
  <si>
    <t xml:space="preserve">Runny nose in past 24 hours</t>
  </si>
  <si>
    <t xml:space="preserve">85.56% (385/450)</t>
  </si>
  <si>
    <t xml:space="preserve">41.04% (158/385)</t>
  </si>
  <si>
    <t xml:space="preserve">41.02% (121/295)</t>
  </si>
  <si>
    <t xml:space="preserve">75.56% (680/900)</t>
  </si>
  <si>
    <t xml:space="preserve">41.03% (279/680)</t>
  </si>
  <si>
    <t xml:space="preserve">14.44% (65/450)</t>
  </si>
  <si>
    <t xml:space="preserve">52.31% (34/65)</t>
  </si>
  <si>
    <t xml:space="preserve">53.55% (83/155)</t>
  </si>
  <si>
    <t xml:space="preserve">24.44% (220/900)</t>
  </si>
  <si>
    <t xml:space="preserve">53.18% (117/220)</t>
  </si>
  <si>
    <t xml:space="preserve">Fever in past 3 days</t>
  </si>
  <si>
    <t xml:space="preserve">95.33% (429/450)</t>
  </si>
  <si>
    <t xml:space="preserve">42.89% (184/429)</t>
  </si>
  <si>
    <t xml:space="preserve">95.56% (430/450)</t>
  </si>
  <si>
    <t xml:space="preserve">45.12% (194/430)</t>
  </si>
  <si>
    <t xml:space="preserve">44% (378/859)</t>
  </si>
  <si>
    <t xml:space="preserve">38.1% (8/21)</t>
  </si>
  <si>
    <t xml:space="preserve">4.44% (20/450)</t>
  </si>
  <si>
    <t xml:space="preserve">50% (10/20)</t>
  </si>
  <si>
    <t xml:space="preserve">4.56% (41/900)</t>
  </si>
  <si>
    <t xml:space="preserve">43.9% (18/41)</t>
  </si>
  <si>
    <t xml:space="preserve">Other Children Sharing Bed/Sleeping Space</t>
  </si>
  <si>
    <t xml:space="preserve">43.12% (188/436)</t>
  </si>
  <si>
    <t xml:space="preserve">86% (387/450)</t>
  </si>
  <si>
    <t xml:space="preserve">44.96% (174/387)</t>
  </si>
  <si>
    <t xml:space="preserve">91.44% (823/900)</t>
  </si>
  <si>
    <t xml:space="preserve">43.99% (362/823)</t>
  </si>
  <si>
    <t xml:space="preserve">1-3</t>
  </si>
  <si>
    <t xml:space="preserve">28.57% (4/14)</t>
  </si>
  <si>
    <t xml:space="preserve">14% (63/450)</t>
  </si>
  <si>
    <t xml:space="preserve">47.62% (30/63)</t>
  </si>
  <si>
    <t xml:space="preserve">8.56% (77/900)</t>
  </si>
  <si>
    <t xml:space="preserve">44.16% (34/77)</t>
  </si>
  <si>
    <t xml:space="preserve">Household size</t>
  </si>
  <si>
    <t xml:space="preserve">1-3 (low)</t>
  </si>
  <si>
    <t xml:space="preserve">73.33% (330/450)</t>
  </si>
  <si>
    <t xml:space="preserve">42.42% (140/330)</t>
  </si>
  <si>
    <t xml:space="preserve">46.67% (210/450)</t>
  </si>
  <si>
    <t xml:space="preserve">49.05% (103/210)</t>
  </si>
  <si>
    <t xml:space="preserve">60% (540/900)</t>
  </si>
  <si>
    <t xml:space="preserve">45% (243/540)</t>
  </si>
  <si>
    <t xml:space="preserve">4-6 (moderate)</t>
  </si>
  <si>
    <t xml:space="preserve">26% (117/450)</t>
  </si>
  <si>
    <t xml:space="preserve">42.74% (50/117)</t>
  </si>
  <si>
    <t xml:space="preserve">44.67% (201/450)</t>
  </si>
  <si>
    <t xml:space="preserve">40.8% (82/201)</t>
  </si>
  <si>
    <t xml:space="preserve">35.33% (318/900)</t>
  </si>
  <si>
    <t xml:space="preserve">41.51% (132/318)</t>
  </si>
  <si>
    <t xml:space="preserve">&gt;6 (high)</t>
  </si>
  <si>
    <t xml:space="preserve">0.67% (3/450)</t>
  </si>
  <si>
    <t xml:space="preserve">66.67% (2/3)</t>
  </si>
  <si>
    <t xml:space="preserve">8.67% (39/450)</t>
  </si>
  <si>
    <t xml:space="preserve">48.72% (19/39)</t>
  </si>
  <si>
    <t xml:space="preserve">4.67% (42/900)</t>
  </si>
  <si>
    <t xml:space="preserve">50% (21/42)</t>
  </si>
  <si>
    <t xml:space="preserve">Sex</t>
  </si>
  <si>
    <t xml:space="preserve">Male</t>
  </si>
  <si>
    <t xml:space="preserve">46.89% (211/450)</t>
  </si>
  <si>
    <t xml:space="preserve">42.18% (89/211)</t>
  </si>
  <si>
    <t xml:space="preserve">50.67% (228/450)</t>
  </si>
  <si>
    <t xml:space="preserve">43.42% (99/228)</t>
  </si>
  <si>
    <t xml:space="preserve">48.78% (439/900)</t>
  </si>
  <si>
    <t xml:space="preserve">42.82% (188/439)</t>
  </si>
  <si>
    <t xml:space="preserve">Female</t>
  </si>
  <si>
    <t xml:space="preserve">53.11% (239/450)</t>
  </si>
  <si>
    <t xml:space="preserve">43.1% (103/239)</t>
  </si>
  <si>
    <t xml:space="preserve">49.33% (222/450)</t>
  </si>
  <si>
    <t xml:space="preserve">47.3% (105/222)</t>
  </si>
  <si>
    <t xml:space="preserve">51.22% (461/900)</t>
  </si>
  <si>
    <t xml:space="preserve">45.12% (208/461)</t>
  </si>
  <si>
    <t xml:space="preserve">HiB vaccination status</t>
  </si>
  <si>
    <t xml:space="preserve">1-3 mandatory</t>
  </si>
  <si>
    <t xml:space="preserve">38.22% (172/450)</t>
  </si>
  <si>
    <t xml:space="preserve">45.93% (79/172)</t>
  </si>
  <si>
    <t xml:space="preserve">63.78% (287/450)</t>
  </si>
  <si>
    <t xml:space="preserve">44.6% (128/287)</t>
  </si>
  <si>
    <t xml:space="preserve">51% (459/900)</t>
  </si>
  <si>
    <t xml:space="preserve">45.1% (207/459)</t>
  </si>
  <si>
    <t xml:space="preserve">4 booster</t>
  </si>
  <si>
    <t xml:space="preserve">61.78% (278/450)</t>
  </si>
  <si>
    <t xml:space="preserve">40.65% (113/278)</t>
  </si>
  <si>
    <t xml:space="preserve">36.22% (163/450)</t>
  </si>
  <si>
    <t xml:space="preserve">46.63% (76/163)</t>
  </si>
  <si>
    <t xml:space="preserve">49% (441/900)</t>
  </si>
  <si>
    <t xml:space="preserve">42.86% (189/441)</t>
  </si>
  <si>
    <t xml:space="preserve">PCV13 vaccination status</t>
  </si>
  <si>
    <t xml:space="preserve">1-2 mandatory</t>
  </si>
  <si>
    <t xml:space="preserve">37.11% (167/450)</t>
  </si>
  <si>
    <t xml:space="preserve">40.12% (67/167)</t>
  </si>
  <si>
    <t xml:space="preserve">44% (198/450)</t>
  </si>
  <si>
    <t xml:space="preserve">42.42% (84/198)</t>
  </si>
  <si>
    <t xml:space="preserve">40.56% (365/900)</t>
  </si>
  <si>
    <t xml:space="preserve">41.37% (151/365)</t>
  </si>
  <si>
    <t xml:space="preserve">3-4 booster</t>
  </si>
  <si>
    <t xml:space="preserve">62.89% (283/450)</t>
  </si>
  <si>
    <t xml:space="preserve">44.17% (125/283)</t>
  </si>
  <si>
    <t xml:space="preserve">56% (252/450)</t>
  </si>
  <si>
    <t xml:space="preserve">47.62% (120/252)</t>
  </si>
  <si>
    <t xml:space="preserve">59.44% (535/900)</t>
  </si>
  <si>
    <t xml:space="preserve">45.79% (245/535)</t>
  </si>
  <si>
    <t xml:space="preserve">variable</t>
  </si>
  <si>
    <t xml:space="preserve">value</t>
  </si>
  <si>
    <t xml:space="preserve">multivar_model1_report_OR</t>
  </si>
  <si>
    <t xml:space="preserve">multivar_final_report_OR</t>
  </si>
  <si>
    <t xml:space="preserve">multivar_model1_p_value</t>
  </si>
  <si>
    <t xml:space="preserve">multivar_final_prz</t>
  </si>
  <si>
    <t xml:space="preserve">age_year_3groups</t>
  </si>
  <si>
    <t xml:space="preserve">(Intercept)</t>
  </si>
  <si>
    <t xml:space="preserve">2.09 (0.51-8.49)</t>
  </si>
  <si>
    <t xml:space="preserve">0.9 (0.62-1.3)</t>
  </si>
  <si>
    <t xml:space="preserve">age_year_3groups1-2</t>
  </si>
  <si>
    <t xml:space="preserve">0.85 (0.51-1.41)</t>
  </si>
  <si>
    <t xml:space="preserve">NA (NA-NA)</t>
  </si>
  <si>
    <t xml:space="preserve">age_year_3groups3-5</t>
  </si>
  <si>
    <t xml:space="preserve">0.77 (0.42-1.43)</t>
  </si>
  <si>
    <t xml:space="preserve">antibiotic_past1mo</t>
  </si>
  <si>
    <t xml:space="preserve">antibiotic_past1moyes</t>
  </si>
  <si>
    <t xml:space="preserve">0.53 (0.18-1.37)</t>
  </si>
  <si>
    <t xml:space="preserve">antibiotic_past3days</t>
  </si>
  <si>
    <t xml:space="preserve">antibiotic_past3daysunknown</t>
  </si>
  <si>
    <t xml:space="preserve">1627315.77 (0-NA)</t>
  </si>
  <si>
    <t xml:space="preserve">antibiotic_past3daysyes</t>
  </si>
  <si>
    <t xml:space="preserve">1.1 (0.39-3.08)</t>
  </si>
  <si>
    <t xml:space="preserve">breastFeed_compiled</t>
  </si>
  <si>
    <t xml:space="preserve">breastFeed_compiledever breastfeed</t>
  </si>
  <si>
    <t xml:space="preserve">0.88 (0.58-1.33)</t>
  </si>
  <si>
    <t xml:space="preserve">breastFeed_compilednever breastfeed</t>
  </si>
  <si>
    <t xml:space="preserve">1.16 (0.5-2.66)</t>
  </si>
  <si>
    <t xml:space="preserve">contact_cigarettes</t>
  </si>
  <si>
    <t xml:space="preserve">contact_cigarettesyes</t>
  </si>
  <si>
    <t xml:space="preserve">1.21 (0.88-1.67)</t>
  </si>
  <si>
    <t xml:space="preserve">contact_cooking_fuel</t>
  </si>
  <si>
    <t xml:space="preserve">contact_cooking_fuellpg/gas alam</t>
  </si>
  <si>
    <t xml:space="preserve">0.63 (0.29-1.33)</t>
  </si>
  <si>
    <t xml:space="preserve">contact_cooking_fuelminyak tanah</t>
  </si>
  <si>
    <t xml:space="preserve">0.71 (0.14-3.45)</t>
  </si>
  <si>
    <t xml:space="preserve">contact_cooking_place</t>
  </si>
  <si>
    <t xml:space="preserve">contact_cooking_placedi luar rumah</t>
  </si>
  <si>
    <t xml:space="preserve">0.74 (0.45-1.19)</t>
  </si>
  <si>
    <t xml:space="preserve">contact_kindergarten</t>
  </si>
  <si>
    <t xml:space="preserve">contact_kindergartenyes</t>
  </si>
  <si>
    <t xml:space="preserve">1.18 (0.6-2.31)</t>
  </si>
  <si>
    <t xml:space="preserve">contact_otherChildren</t>
  </si>
  <si>
    <t xml:space="preserve">contact_otherChildrenyes</t>
  </si>
  <si>
    <t xml:space="preserve">0.6 (0.37-0.98)</t>
  </si>
  <si>
    <t xml:space="preserve">0.71 (0.48-1.05)</t>
  </si>
  <si>
    <t xml:space="preserve">house_building_regroup</t>
  </si>
  <si>
    <t xml:space="preserve">house_building_regroupbatako</t>
  </si>
  <si>
    <t xml:space="preserve">1.37 (0.62-3.06)</t>
  </si>
  <si>
    <t xml:space="preserve">house_building_regroupbatu bata</t>
  </si>
  <si>
    <t xml:space="preserve">1.15 (0.6-2.23)</t>
  </si>
  <si>
    <t xml:space="preserve">house_roof_regroup</t>
  </si>
  <si>
    <t xml:space="preserve">house_roof_regroupgenteng</t>
  </si>
  <si>
    <t xml:space="preserve">0.78 (0.41-1.48)</t>
  </si>
  <si>
    <t xml:space="preserve">house_roof_regroupothers</t>
  </si>
  <si>
    <t xml:space="preserve">1 (0.22-4.41)</t>
  </si>
  <si>
    <t xml:space="preserve">house_roof_regroupseng</t>
  </si>
  <si>
    <t xml:space="preserve">1.11 (0.64-1.94)</t>
  </si>
  <si>
    <t xml:space="preserve">house_roof_regroupspandek</t>
  </si>
  <si>
    <t xml:space="preserve">0.99 (0.53-1.85)</t>
  </si>
  <si>
    <t xml:space="preserve">house_window_regroup</t>
  </si>
  <si>
    <t xml:space="preserve">house_window_regroupkaca/tirai</t>
  </si>
  <si>
    <t xml:space="preserve">1.03 (0.56-1.91)</t>
  </si>
  <si>
    <t xml:space="preserve">illness_past24h_cough</t>
  </si>
  <si>
    <t xml:space="preserve">illness_past24h_coughyes</t>
  </si>
  <si>
    <t xml:space="preserve">0.58 (0.32-1.02)</t>
  </si>
  <si>
    <t xml:space="preserve">0.68 (0.4-1.13)</t>
  </si>
  <si>
    <t xml:space="preserve">illness_past24h_difficulty_breathing</t>
  </si>
  <si>
    <t xml:space="preserve">illness_past24h_difficulty_breathingyes</t>
  </si>
  <si>
    <t xml:space="preserve">0.69 (0.02-19.94)</t>
  </si>
  <si>
    <t xml:space="preserve">illness_past24h_difficulty_compiled</t>
  </si>
  <si>
    <t xml:space="preserve">illness_past24h_difficulty_compiled≥ 1 respiratory illness</t>
  </si>
  <si>
    <t xml:space="preserve">2.78 (0.97-8.08)</t>
  </si>
  <si>
    <t xml:space="preserve">2.04 (1.39-3)</t>
  </si>
  <si>
    <t xml:space="preserve">illness_past24h_runny_nose</t>
  </si>
  <si>
    <t xml:space="preserve">illness_past24h_runny_noseyes</t>
  </si>
  <si>
    <t xml:space="preserve">0.73 (0.27-1.94)</t>
  </si>
  <si>
    <t xml:space="preserve">illness_past3days_fever_nDays_regroup</t>
  </si>
  <si>
    <t xml:space="preserve">1.19 (0.76-2.15)</t>
  </si>
  <si>
    <t xml:space="preserve">illness_past3days_fever_regroup</t>
  </si>
  <si>
    <t xml:space="preserve">illness_past3days_fever_regroupyes</t>
  </si>
  <si>
    <t xml:space="preserve">0.7 (0.17-2.27)</t>
  </si>
  <si>
    <t xml:space="preserve">n_child_1to2yo</t>
  </si>
  <si>
    <t xml:space="preserve">2.35 (0.98-5.92)</t>
  </si>
  <si>
    <t xml:space="preserve">1.8 (0.81-4.2)</t>
  </si>
  <si>
    <t xml:space="preserve">n_child_1yo_andBelow</t>
  </si>
  <si>
    <t xml:space="preserve">1.57 (0.58-4.25)</t>
  </si>
  <si>
    <t xml:space="preserve">n_child_2to4yo</t>
  </si>
  <si>
    <t xml:space="preserve">1.49 (0.83-2.73)</t>
  </si>
  <si>
    <t xml:space="preserve">nTotal_child_5yo_andBelow_sleep_regroup</t>
  </si>
  <si>
    <t xml:space="preserve">nTotal_child_5yo_andBelow_sleep_regroup1-3</t>
  </si>
  <si>
    <t xml:space="preserve">0.61 (0.29-1.28)</t>
  </si>
  <si>
    <t xml:space="preserve">nTotal_people_regroup</t>
  </si>
  <si>
    <t xml:space="preserve">nTotal_people_regroup&gt;6 (high)</t>
  </si>
  <si>
    <t xml:space="preserve">0.91 (0.43-1.88)</t>
  </si>
  <si>
    <t xml:space="preserve">nTotal_people_regroup4-6 (moderate)</t>
  </si>
  <si>
    <t xml:space="preserve">0.8 (0.59-1.08)</t>
  </si>
  <si>
    <t xml:space="preserve">sex</t>
  </si>
  <si>
    <t xml:space="preserve">sexperempuan</t>
  </si>
  <si>
    <t xml:space="preserve">1.11 (0.84-1.46)</t>
  </si>
  <si>
    <t xml:space="preserve">tribe</t>
  </si>
  <si>
    <t xml:space="preserve">tribesasak</t>
  </si>
  <si>
    <t xml:space="preserve">0.61 (0.31-1.2)</t>
  </si>
  <si>
    <t xml:space="preserve">tribesumbawa</t>
  </si>
  <si>
    <t xml:space="preserve">0.29 (0.03-2.14)</t>
  </si>
  <si>
    <t xml:space="preserve">vaccination_hibpentavalent_dc_n_regroup</t>
  </si>
  <si>
    <t xml:space="preserve">vaccination_hibpentavalent_dc_n_regroup4 booster</t>
  </si>
  <si>
    <t xml:space="preserve">1.06 (0.75-1.49)</t>
  </si>
  <si>
    <t xml:space="preserve">vaccination_pcv13_dc_n_regroup</t>
  </si>
  <si>
    <t xml:space="preserve">vaccination_pcv13_dc_n_regroup3-4 booster</t>
  </si>
  <si>
    <t xml:space="preserve">1.31 (0.92-1.88)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</si>
</sst>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06"/>
    <col collapsed="false" customWidth="true" hidden="false" outlineLevel="0" max="2" min="2" style="0" width="18.82"/>
    <col collapsed="false" customWidth="true" hidden="false" outlineLevel="0" max="3" min="3" style="0" width="21.74"/>
    <col collapsed="false" customWidth="true" hidden="false" outlineLevel="0" max="4" min="4" style="0" width="18.08"/>
    <col collapsed="false" customWidth="true" hidden="false" outlineLevel="0" max="5" min="5" style="0" width="23.55"/>
    <col collapsed="false" customWidth="true" hidden="false" outlineLevel="0" max="6" min="6" style="0" width="22.02"/>
    <col collapsed="false" customWidth="true" hidden="false" outlineLevel="0" max="7" min="7" style="0" width="17.7"/>
    <col collapsed="false" customWidth="true" hidden="false" outlineLevel="0" max="8" min="8" style="0" width="16.17"/>
    <col collapsed="false" customWidth="true" hidden="false" outlineLevel="0" max="9" min="9" style="0" width="20.49"/>
    <col collapsed="false" customWidth="true" hidden="false" outlineLevel="0" max="11" min="10" style="0" width="11.17"/>
  </cols>
  <sheetData>
    <row r="1" customFormat="false" ht="12.8" hidden="false" customHeight="true" outlineLevel="0" collapsed="false">
      <c r="A1" s="2" t="s">
        <v>0</v>
      </c>
      <c r="B1" s="2" t="s">
        <v>1</v>
      </c>
      <c r="C1" s="3" t="s">
        <v>2</v>
      </c>
      <c r="D1" s="3"/>
      <c r="E1" s="3" t="s">
        <v>3</v>
      </c>
      <c r="F1" s="3"/>
      <c r="G1" s="3" t="s">
        <v>4</v>
      </c>
      <c r="H1" s="3"/>
      <c r="I1" s="4" t="s">
        <v>5</v>
      </c>
      <c r="J1" s="4" t="s">
        <v>5</v>
      </c>
      <c r="K1" s="2" t="s">
        <v>6</v>
      </c>
    </row>
    <row r="2" customFormat="false" ht="12.8" hidden="false" customHeight="false" outlineLevel="0" collapsed="false">
      <c r="A2" s="2"/>
      <c r="B2" s="2"/>
      <c r="C2" s="2" t="s">
        <v>7</v>
      </c>
      <c r="D2" s="5" t="s">
        <v>8</v>
      </c>
      <c r="E2" s="2" t="s">
        <v>7</v>
      </c>
      <c r="F2" s="5" t="s">
        <v>8</v>
      </c>
      <c r="G2" s="2" t="s">
        <v>7</v>
      </c>
      <c r="H2" s="5" t="s">
        <v>8</v>
      </c>
      <c r="I2" s="4"/>
      <c r="J2" s="4"/>
      <c r="K2" s="2"/>
    </row>
    <row r="3" customFormat="false" ht="12.8" hidden="false" customHeight="false" outlineLevel="0" collapsed="false">
      <c r="A3" s="6" t="s">
        <v>9</v>
      </c>
      <c r="B3" s="7" t="s">
        <v>10</v>
      </c>
      <c r="C3" s="7" t="n">
        <v>450</v>
      </c>
      <c r="D3" s="8" t="n">
        <f aca="false">8+77+107</f>
        <v>192</v>
      </c>
      <c r="E3" s="7" t="n">
        <v>450</v>
      </c>
      <c r="F3" s="8" t="n">
        <f aca="false">70+89+45</f>
        <v>204</v>
      </c>
      <c r="G3" s="7" t="n">
        <v>900</v>
      </c>
      <c r="H3" s="8" t="n">
        <f aca="false">D3+F3</f>
        <v>396</v>
      </c>
      <c r="I3" s="9"/>
      <c r="J3" s="9"/>
      <c r="K3" s="7"/>
    </row>
    <row r="4" customFormat="false" ht="12.8" hidden="false" customHeight="false" outlineLevel="0" collapsed="false">
      <c r="A4" s="10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2" t="n">
        <v>2.51968900957284E-041</v>
      </c>
      <c r="J4" s="13" t="s">
        <v>19</v>
      </c>
      <c r="K4" s="13" t="s">
        <v>20</v>
      </c>
    </row>
    <row r="5" customFormat="false" ht="12.8" hidden="false" customHeight="false" outlineLevel="0" collapsed="false">
      <c r="A5" s="10"/>
      <c r="B5" s="14" t="s">
        <v>21</v>
      </c>
      <c r="C5" s="11" t="s">
        <v>22</v>
      </c>
      <c r="D5" s="11" t="s">
        <v>23</v>
      </c>
      <c r="E5" s="11" t="s">
        <v>24</v>
      </c>
      <c r="F5" s="11" t="s">
        <v>25</v>
      </c>
      <c r="G5" s="11" t="s">
        <v>26</v>
      </c>
      <c r="H5" s="11" t="s">
        <v>27</v>
      </c>
      <c r="I5" s="12"/>
      <c r="J5" s="13"/>
      <c r="K5" s="13"/>
    </row>
    <row r="6" customFormat="false" ht="12.8" hidden="false" customHeight="false" outlineLevel="0" collapsed="false">
      <c r="A6" s="10"/>
      <c r="B6" s="14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1" t="s">
        <v>33</v>
      </c>
      <c r="H6" s="11" t="s">
        <v>34</v>
      </c>
      <c r="I6" s="12"/>
      <c r="J6" s="13"/>
      <c r="K6" s="13"/>
    </row>
    <row r="7" customFormat="false" ht="12.8" hidden="false" customHeight="false" outlineLevel="0" collapsed="false">
      <c r="A7" s="10" t="s">
        <v>35</v>
      </c>
      <c r="B7" s="11" t="s">
        <v>36</v>
      </c>
      <c r="C7" s="11" t="s">
        <v>37</v>
      </c>
      <c r="D7" s="11" t="s">
        <v>38</v>
      </c>
      <c r="E7" s="11" t="s">
        <v>39</v>
      </c>
      <c r="F7" s="11" t="s">
        <v>40</v>
      </c>
      <c r="G7" s="11" t="s">
        <v>41</v>
      </c>
      <c r="H7" s="11" t="s">
        <v>42</v>
      </c>
      <c r="I7" s="12" t="n">
        <v>0.0151446574453853</v>
      </c>
      <c r="J7" s="13" t="s">
        <v>19</v>
      </c>
      <c r="K7" s="13" t="s">
        <v>20</v>
      </c>
    </row>
    <row r="8" customFormat="false" ht="12.8" hidden="false" customHeight="false" outlineLevel="0" collapsed="false">
      <c r="A8" s="10"/>
      <c r="B8" s="11" t="s">
        <v>43</v>
      </c>
      <c r="C8" s="11" t="s">
        <v>44</v>
      </c>
      <c r="D8" s="11" t="s">
        <v>45</v>
      </c>
      <c r="E8" s="11" t="s">
        <v>46</v>
      </c>
      <c r="F8" s="11" t="s">
        <v>47</v>
      </c>
      <c r="G8" s="11" t="s">
        <v>48</v>
      </c>
      <c r="H8" s="11" t="s">
        <v>49</v>
      </c>
      <c r="I8" s="12"/>
      <c r="J8" s="13"/>
      <c r="K8" s="13"/>
    </row>
    <row r="9" customFormat="false" ht="12.8" hidden="false" customHeight="false" outlineLevel="0" collapsed="false">
      <c r="A9" s="10" t="s">
        <v>50</v>
      </c>
      <c r="B9" s="11" t="s">
        <v>51</v>
      </c>
      <c r="C9" s="11" t="s">
        <v>52</v>
      </c>
      <c r="D9" s="11" t="s">
        <v>53</v>
      </c>
      <c r="E9" s="11" t="s">
        <v>54</v>
      </c>
      <c r="F9" s="11" t="s">
        <v>55</v>
      </c>
      <c r="G9" s="11" t="s">
        <v>56</v>
      </c>
      <c r="H9" s="11" t="s">
        <v>57</v>
      </c>
      <c r="I9" s="12" t="n">
        <v>1.11008246320572E-028</v>
      </c>
      <c r="J9" s="13" t="s">
        <v>19</v>
      </c>
      <c r="K9" s="13" t="s">
        <v>20</v>
      </c>
    </row>
    <row r="10" customFormat="false" ht="12.8" hidden="false" customHeight="false" outlineLevel="0" collapsed="false">
      <c r="A10" s="10"/>
      <c r="B10" s="11" t="s">
        <v>58</v>
      </c>
      <c r="C10" s="11" t="s">
        <v>59</v>
      </c>
      <c r="D10" s="11" t="s">
        <v>60</v>
      </c>
      <c r="E10" s="11" t="s">
        <v>61</v>
      </c>
      <c r="F10" s="11" t="s">
        <v>62</v>
      </c>
      <c r="G10" s="11" t="s">
        <v>63</v>
      </c>
      <c r="H10" s="11" t="s">
        <v>64</v>
      </c>
      <c r="I10" s="12"/>
      <c r="J10" s="13"/>
      <c r="K10" s="13"/>
    </row>
    <row r="11" customFormat="false" ht="12.8" hidden="false" customHeight="false" outlineLevel="0" collapsed="false">
      <c r="A11" s="10"/>
      <c r="B11" s="11" t="s">
        <v>65</v>
      </c>
      <c r="C11" s="11" t="s">
        <v>66</v>
      </c>
      <c r="D11" s="11" t="s">
        <v>67</v>
      </c>
      <c r="E11" s="11" t="s">
        <v>68</v>
      </c>
      <c r="F11" s="11" t="s">
        <v>69</v>
      </c>
      <c r="G11" s="11" t="s">
        <v>70</v>
      </c>
      <c r="H11" s="11" t="s">
        <v>71</v>
      </c>
      <c r="I11" s="12"/>
      <c r="J11" s="13"/>
      <c r="K11" s="13"/>
    </row>
    <row r="12" customFormat="false" ht="12.8" hidden="false" customHeight="false" outlineLevel="0" collapsed="false">
      <c r="A12" s="10" t="s">
        <v>72</v>
      </c>
      <c r="B12" s="11" t="s">
        <v>36</v>
      </c>
      <c r="C12" s="11" t="s">
        <v>73</v>
      </c>
      <c r="D12" s="11" t="s">
        <v>74</v>
      </c>
      <c r="E12" s="11" t="s">
        <v>75</v>
      </c>
      <c r="F12" s="11" t="s">
        <v>76</v>
      </c>
      <c r="G12" s="11" t="s">
        <v>77</v>
      </c>
      <c r="H12" s="11" t="s">
        <v>78</v>
      </c>
      <c r="I12" s="12" t="n">
        <v>5.31971957418023E-024</v>
      </c>
      <c r="J12" s="13" t="s">
        <v>19</v>
      </c>
      <c r="K12" s="13" t="s">
        <v>20</v>
      </c>
    </row>
    <row r="13" customFormat="false" ht="12.8" hidden="false" customHeight="false" outlineLevel="0" collapsed="false">
      <c r="A13" s="10"/>
      <c r="B13" s="11" t="s">
        <v>43</v>
      </c>
      <c r="C13" s="11" t="s">
        <v>79</v>
      </c>
      <c r="D13" s="11" t="s">
        <v>80</v>
      </c>
      <c r="E13" s="11" t="s">
        <v>81</v>
      </c>
      <c r="F13" s="11" t="s">
        <v>82</v>
      </c>
      <c r="G13" s="11" t="s">
        <v>83</v>
      </c>
      <c r="H13" s="11" t="s">
        <v>84</v>
      </c>
      <c r="I13" s="12"/>
      <c r="J13" s="13"/>
      <c r="K13" s="13"/>
    </row>
    <row r="14" customFormat="false" ht="12.8" hidden="false" customHeight="false" outlineLevel="0" collapsed="false">
      <c r="A14" s="10" t="s">
        <v>85</v>
      </c>
      <c r="B14" s="11" t="s">
        <v>86</v>
      </c>
      <c r="C14" s="11" t="s">
        <v>87</v>
      </c>
      <c r="D14" s="11" t="s">
        <v>88</v>
      </c>
      <c r="E14" s="11" t="s">
        <v>89</v>
      </c>
      <c r="F14" s="11" t="s">
        <v>90</v>
      </c>
      <c r="G14" s="11" t="s">
        <v>91</v>
      </c>
      <c r="H14" s="11" t="s">
        <v>92</v>
      </c>
      <c r="I14" s="12" t="n">
        <v>0.000141417349982951</v>
      </c>
      <c r="J14" s="13" t="s">
        <v>19</v>
      </c>
      <c r="K14" s="13" t="s">
        <v>20</v>
      </c>
    </row>
    <row r="15" customFormat="false" ht="12.8" hidden="false" customHeight="false" outlineLevel="0" collapsed="false">
      <c r="A15" s="10"/>
      <c r="B15" s="11" t="s">
        <v>93</v>
      </c>
      <c r="C15" s="11" t="s">
        <v>94</v>
      </c>
      <c r="D15" s="11" t="s">
        <v>95</v>
      </c>
      <c r="E15" s="11" t="s">
        <v>96</v>
      </c>
      <c r="F15" s="11" t="s">
        <v>97</v>
      </c>
      <c r="G15" s="11" t="s">
        <v>98</v>
      </c>
      <c r="H15" s="11" t="s">
        <v>99</v>
      </c>
      <c r="I15" s="12"/>
      <c r="J15" s="13"/>
      <c r="K15" s="13"/>
    </row>
    <row r="16" customFormat="false" ht="12.8" hidden="false" customHeight="false" outlineLevel="0" collapsed="false">
      <c r="A16" s="10"/>
      <c r="B16" s="11" t="s">
        <v>100</v>
      </c>
      <c r="C16" s="11" t="s">
        <v>101</v>
      </c>
      <c r="D16" s="11" t="s">
        <v>101</v>
      </c>
      <c r="E16" s="11" t="s">
        <v>102</v>
      </c>
      <c r="F16" s="11" t="s">
        <v>103</v>
      </c>
      <c r="G16" s="11" t="s">
        <v>104</v>
      </c>
      <c r="H16" s="11" t="s">
        <v>103</v>
      </c>
      <c r="I16" s="12"/>
      <c r="J16" s="13"/>
      <c r="K16" s="13"/>
    </row>
    <row r="17" customFormat="false" ht="12.8" hidden="false" customHeight="false" outlineLevel="0" collapsed="false">
      <c r="A17" s="10" t="s">
        <v>105</v>
      </c>
      <c r="B17" s="11" t="s">
        <v>106</v>
      </c>
      <c r="C17" s="11" t="s">
        <v>107</v>
      </c>
      <c r="D17" s="11" t="s">
        <v>108</v>
      </c>
      <c r="E17" s="11" t="s">
        <v>109</v>
      </c>
      <c r="F17" s="11" t="s">
        <v>110</v>
      </c>
      <c r="G17" s="11" t="s">
        <v>111</v>
      </c>
      <c r="H17" s="11" t="s">
        <v>112</v>
      </c>
      <c r="I17" s="12" t="n">
        <v>3.75114271489176E-023</v>
      </c>
      <c r="J17" s="13" t="s">
        <v>19</v>
      </c>
      <c r="K17" s="13" t="s">
        <v>20</v>
      </c>
    </row>
    <row r="18" customFormat="false" ht="12.8" hidden="false" customHeight="false" outlineLevel="0" collapsed="false">
      <c r="A18" s="10"/>
      <c r="B18" s="11" t="s">
        <v>113</v>
      </c>
      <c r="C18" s="11" t="s">
        <v>31</v>
      </c>
      <c r="D18" s="11" t="s">
        <v>114</v>
      </c>
      <c r="E18" s="11" t="s">
        <v>66</v>
      </c>
      <c r="F18" s="11" t="s">
        <v>115</v>
      </c>
      <c r="G18" s="11" t="s">
        <v>116</v>
      </c>
      <c r="H18" s="11" t="s">
        <v>117</v>
      </c>
      <c r="I18" s="12"/>
      <c r="J18" s="13"/>
      <c r="K18" s="13"/>
    </row>
    <row r="19" customFormat="false" ht="12.8" hidden="false" customHeight="false" outlineLevel="0" collapsed="false">
      <c r="A19" s="10" t="s">
        <v>118</v>
      </c>
      <c r="B19" s="11" t="s">
        <v>36</v>
      </c>
      <c r="C19" s="11" t="s">
        <v>119</v>
      </c>
      <c r="D19" s="11" t="s">
        <v>120</v>
      </c>
      <c r="E19" s="11" t="s">
        <v>121</v>
      </c>
      <c r="F19" s="11" t="s">
        <v>122</v>
      </c>
      <c r="G19" s="11" t="s">
        <v>123</v>
      </c>
      <c r="H19" s="11" t="s">
        <v>124</v>
      </c>
      <c r="I19" s="12" t="n">
        <v>0.0190698164346071</v>
      </c>
      <c r="J19" s="13" t="s">
        <v>19</v>
      </c>
      <c r="K19" s="13" t="s">
        <v>20</v>
      </c>
    </row>
    <row r="20" customFormat="false" ht="12.8" hidden="false" customHeight="false" outlineLevel="0" collapsed="false">
      <c r="A20" s="10"/>
      <c r="B20" s="11" t="s">
        <v>43</v>
      </c>
      <c r="C20" s="11" t="s">
        <v>125</v>
      </c>
      <c r="D20" s="11" t="s">
        <v>126</v>
      </c>
      <c r="E20" s="11" t="s">
        <v>127</v>
      </c>
      <c r="F20" s="11" t="s">
        <v>128</v>
      </c>
      <c r="G20" s="11" t="s">
        <v>129</v>
      </c>
      <c r="H20" s="11" t="s">
        <v>130</v>
      </c>
      <c r="I20" s="12"/>
      <c r="J20" s="13"/>
      <c r="K20" s="13"/>
    </row>
    <row r="21" customFormat="false" ht="12.8" hidden="false" customHeight="false" outlineLevel="0" collapsed="false">
      <c r="A21" s="10" t="s">
        <v>131</v>
      </c>
      <c r="B21" s="11" t="s">
        <v>132</v>
      </c>
      <c r="C21" s="11" t="s">
        <v>133</v>
      </c>
      <c r="D21" s="11" t="s">
        <v>134</v>
      </c>
      <c r="E21" s="11" t="s">
        <v>135</v>
      </c>
      <c r="F21" s="11" t="s">
        <v>136</v>
      </c>
      <c r="G21" s="11" t="s">
        <v>137</v>
      </c>
      <c r="H21" s="11" t="s">
        <v>138</v>
      </c>
      <c r="I21" s="12" t="n">
        <v>0.420344935033929</v>
      </c>
      <c r="J21" s="12" t="n">
        <v>0.420344935033929</v>
      </c>
      <c r="K21" s="13" t="s">
        <v>36</v>
      </c>
    </row>
    <row r="22" customFormat="false" ht="12.8" hidden="false" customHeight="false" outlineLevel="0" collapsed="false">
      <c r="A22" s="10"/>
      <c r="B22" s="11" t="s">
        <v>139</v>
      </c>
      <c r="C22" s="11" t="s">
        <v>140</v>
      </c>
      <c r="D22" s="11" t="s">
        <v>141</v>
      </c>
      <c r="E22" s="11" t="s">
        <v>142</v>
      </c>
      <c r="F22" s="11" t="s">
        <v>143</v>
      </c>
      <c r="G22" s="11" t="s">
        <v>144</v>
      </c>
      <c r="H22" s="11" t="s">
        <v>145</v>
      </c>
      <c r="I22" s="12"/>
      <c r="J22" s="12"/>
      <c r="K22" s="13"/>
    </row>
    <row r="23" customFormat="false" ht="12.8" hidden="false" customHeight="false" outlineLevel="0" collapsed="false">
      <c r="A23" s="10" t="s">
        <v>146</v>
      </c>
      <c r="B23" s="11" t="s">
        <v>147</v>
      </c>
      <c r="C23" s="11" t="s">
        <v>148</v>
      </c>
      <c r="D23" s="11" t="s">
        <v>149</v>
      </c>
      <c r="E23" s="11" t="s">
        <v>150</v>
      </c>
      <c r="F23" s="11" t="s">
        <v>151</v>
      </c>
      <c r="G23" s="11" t="s">
        <v>152</v>
      </c>
      <c r="H23" s="11" t="s">
        <v>153</v>
      </c>
      <c r="I23" s="12" t="n">
        <v>9.04730148068737E-033</v>
      </c>
      <c r="J23" s="13" t="s">
        <v>19</v>
      </c>
      <c r="K23" s="13" t="s">
        <v>20</v>
      </c>
    </row>
    <row r="24" customFormat="false" ht="12.8" hidden="false" customHeight="false" outlineLevel="0" collapsed="false">
      <c r="A24" s="10"/>
      <c r="B24" s="11" t="s">
        <v>154</v>
      </c>
      <c r="C24" s="11" t="s">
        <v>155</v>
      </c>
      <c r="D24" s="11" t="s">
        <v>156</v>
      </c>
      <c r="E24" s="11" t="s">
        <v>157</v>
      </c>
      <c r="F24" s="11" t="s">
        <v>158</v>
      </c>
      <c r="G24" s="11" t="s">
        <v>159</v>
      </c>
      <c r="H24" s="11" t="s">
        <v>160</v>
      </c>
      <c r="I24" s="12"/>
      <c r="J24" s="13"/>
      <c r="K24" s="13"/>
    </row>
    <row r="25" customFormat="false" ht="12.8" hidden="false" customHeight="false" outlineLevel="0" collapsed="false">
      <c r="A25" s="10" t="s">
        <v>161</v>
      </c>
      <c r="B25" s="11" t="s">
        <v>36</v>
      </c>
      <c r="C25" s="11" t="s">
        <v>119</v>
      </c>
      <c r="D25" s="11" t="s">
        <v>162</v>
      </c>
      <c r="E25" s="11" t="s">
        <v>163</v>
      </c>
      <c r="F25" s="11" t="s">
        <v>164</v>
      </c>
      <c r="G25" s="11" t="s">
        <v>165</v>
      </c>
      <c r="H25" s="11" t="s">
        <v>166</v>
      </c>
      <c r="I25" s="12" t="n">
        <v>7.75421434673268E-008</v>
      </c>
      <c r="J25" s="13" t="s">
        <v>19</v>
      </c>
      <c r="K25" s="13" t="s">
        <v>20</v>
      </c>
    </row>
    <row r="26" customFormat="false" ht="12.8" hidden="false" customHeight="false" outlineLevel="0" collapsed="false">
      <c r="A26" s="10"/>
      <c r="B26" s="11" t="s">
        <v>43</v>
      </c>
      <c r="C26" s="11" t="s">
        <v>125</v>
      </c>
      <c r="D26" s="11" t="s">
        <v>167</v>
      </c>
      <c r="E26" s="11" t="s">
        <v>168</v>
      </c>
      <c r="F26" s="11" t="s">
        <v>169</v>
      </c>
      <c r="G26" s="11" t="s">
        <v>170</v>
      </c>
      <c r="H26" s="11" t="s">
        <v>171</v>
      </c>
      <c r="I26" s="12"/>
      <c r="J26" s="13"/>
      <c r="K26" s="13"/>
    </row>
    <row r="27" customFormat="false" ht="12.8" hidden="false" customHeight="false" outlineLevel="0" collapsed="false">
      <c r="A27" s="10" t="s">
        <v>172</v>
      </c>
      <c r="B27" s="11" t="s">
        <v>36</v>
      </c>
      <c r="C27" s="11" t="s">
        <v>173</v>
      </c>
      <c r="D27" s="11" t="s">
        <v>174</v>
      </c>
      <c r="E27" s="11" t="s">
        <v>175</v>
      </c>
      <c r="F27" s="11" t="s">
        <v>176</v>
      </c>
      <c r="G27" s="11" t="s">
        <v>177</v>
      </c>
      <c r="H27" s="11" t="s">
        <v>178</v>
      </c>
      <c r="I27" s="12" t="n">
        <v>1.5844171415386E-012</v>
      </c>
      <c r="J27" s="13" t="s">
        <v>19</v>
      </c>
      <c r="K27" s="13" t="s">
        <v>20</v>
      </c>
    </row>
    <row r="28" customFormat="false" ht="12.8" hidden="false" customHeight="false" outlineLevel="0" collapsed="false">
      <c r="A28" s="10"/>
      <c r="B28" s="11" t="s">
        <v>179</v>
      </c>
      <c r="C28" s="11" t="s">
        <v>180</v>
      </c>
      <c r="D28" s="11" t="s">
        <v>181</v>
      </c>
      <c r="E28" s="11" t="s">
        <v>182</v>
      </c>
      <c r="F28" s="11" t="s">
        <v>183</v>
      </c>
      <c r="G28" s="11" t="s">
        <v>184</v>
      </c>
      <c r="H28" s="11" t="s">
        <v>185</v>
      </c>
      <c r="I28" s="12"/>
      <c r="J28" s="13"/>
      <c r="K28" s="13"/>
    </row>
    <row r="29" customFormat="false" ht="12.8" hidden="false" customHeight="false" outlineLevel="0" collapsed="false">
      <c r="A29" s="10" t="s">
        <v>186</v>
      </c>
      <c r="B29" s="11" t="s">
        <v>36</v>
      </c>
      <c r="C29" s="11" t="s">
        <v>187</v>
      </c>
      <c r="D29" s="11" t="s">
        <v>188</v>
      </c>
      <c r="E29" s="11" t="s">
        <v>157</v>
      </c>
      <c r="F29" s="11" t="s">
        <v>189</v>
      </c>
      <c r="G29" s="11" t="s">
        <v>190</v>
      </c>
      <c r="H29" s="11" t="s">
        <v>191</v>
      </c>
      <c r="I29" s="12" t="n">
        <v>2.9374674680549E-012</v>
      </c>
      <c r="J29" s="13" t="s">
        <v>19</v>
      </c>
      <c r="K29" s="13" t="s">
        <v>20</v>
      </c>
    </row>
    <row r="30" customFormat="false" ht="12.8" hidden="false" customHeight="false" outlineLevel="0" collapsed="false">
      <c r="A30" s="10"/>
      <c r="B30" s="11" t="s">
        <v>43</v>
      </c>
      <c r="C30" s="11" t="s">
        <v>192</v>
      </c>
      <c r="D30" s="11" t="s">
        <v>193</v>
      </c>
      <c r="E30" s="11" t="s">
        <v>150</v>
      </c>
      <c r="F30" s="11" t="s">
        <v>194</v>
      </c>
      <c r="G30" s="11" t="s">
        <v>195</v>
      </c>
      <c r="H30" s="11" t="s">
        <v>196</v>
      </c>
      <c r="I30" s="12"/>
      <c r="J30" s="13"/>
      <c r="K30" s="13"/>
    </row>
    <row r="31" customFormat="false" ht="12.8" hidden="false" customHeight="false" outlineLevel="0" collapsed="false">
      <c r="A31" s="10" t="s">
        <v>197</v>
      </c>
      <c r="B31" s="11" t="s">
        <v>36</v>
      </c>
      <c r="C31" s="11" t="s">
        <v>198</v>
      </c>
      <c r="D31" s="11" t="s">
        <v>199</v>
      </c>
      <c r="E31" s="11" t="s">
        <v>200</v>
      </c>
      <c r="F31" s="11" t="s">
        <v>201</v>
      </c>
      <c r="G31" s="11" t="s">
        <v>98</v>
      </c>
      <c r="H31" s="11" t="s">
        <v>202</v>
      </c>
      <c r="I31" s="12" t="n">
        <v>0.872993406948182</v>
      </c>
      <c r="J31" s="12" t="n">
        <v>0.872993406948182</v>
      </c>
      <c r="K31" s="13" t="s">
        <v>36</v>
      </c>
    </row>
    <row r="32" customFormat="false" ht="12.8" hidden="false" customHeight="false" outlineLevel="0" collapsed="false">
      <c r="A32" s="10"/>
      <c r="B32" s="11" t="s">
        <v>43</v>
      </c>
      <c r="C32" s="11" t="s">
        <v>68</v>
      </c>
      <c r="D32" s="11" t="s">
        <v>203</v>
      </c>
      <c r="E32" s="11" t="s">
        <v>204</v>
      </c>
      <c r="F32" s="11" t="s">
        <v>205</v>
      </c>
      <c r="G32" s="11" t="s">
        <v>206</v>
      </c>
      <c r="H32" s="11" t="s">
        <v>207</v>
      </c>
      <c r="I32" s="12"/>
      <c r="J32" s="12"/>
      <c r="K32" s="13"/>
    </row>
    <row r="33" customFormat="false" ht="12.8" hidden="false" customHeight="false" outlineLevel="0" collapsed="false">
      <c r="A33" s="10" t="s">
        <v>208</v>
      </c>
      <c r="B33" s="11" t="n">
        <v>0</v>
      </c>
      <c r="C33" s="11" t="s">
        <v>121</v>
      </c>
      <c r="D33" s="11" t="s">
        <v>209</v>
      </c>
      <c r="E33" s="11" t="s">
        <v>210</v>
      </c>
      <c r="F33" s="11" t="s">
        <v>211</v>
      </c>
      <c r="G33" s="11" t="s">
        <v>212</v>
      </c>
      <c r="H33" s="11" t="s">
        <v>213</v>
      </c>
      <c r="I33" s="12" t="n">
        <v>5.23729646758973E-009</v>
      </c>
      <c r="J33" s="13" t="s">
        <v>19</v>
      </c>
      <c r="K33" s="13" t="s">
        <v>20</v>
      </c>
    </row>
    <row r="34" customFormat="false" ht="12.8" hidden="false" customHeight="false" outlineLevel="0" collapsed="false">
      <c r="A34" s="10"/>
      <c r="B34" s="14" t="s">
        <v>214</v>
      </c>
      <c r="C34" s="11" t="s">
        <v>127</v>
      </c>
      <c r="D34" s="11" t="s">
        <v>215</v>
      </c>
      <c r="E34" s="11" t="s">
        <v>216</v>
      </c>
      <c r="F34" s="11" t="s">
        <v>217</v>
      </c>
      <c r="G34" s="11" t="s">
        <v>218</v>
      </c>
      <c r="H34" s="11" t="s">
        <v>219</v>
      </c>
      <c r="I34" s="12"/>
      <c r="J34" s="13"/>
      <c r="K34" s="13"/>
    </row>
    <row r="35" customFormat="false" ht="12.8" hidden="false" customHeight="false" outlineLevel="0" collapsed="false">
      <c r="A35" s="10" t="s">
        <v>220</v>
      </c>
      <c r="B35" s="11" t="s">
        <v>221</v>
      </c>
      <c r="C35" s="11" t="s">
        <v>222</v>
      </c>
      <c r="D35" s="11" t="s">
        <v>223</v>
      </c>
      <c r="E35" s="11" t="s">
        <v>224</v>
      </c>
      <c r="F35" s="11" t="s">
        <v>225</v>
      </c>
      <c r="G35" s="11" t="s">
        <v>226</v>
      </c>
      <c r="H35" s="11" t="s">
        <v>227</v>
      </c>
      <c r="I35" s="12" t="n">
        <v>4.90515792553714E-018</v>
      </c>
      <c r="J35" s="13" t="s">
        <v>19</v>
      </c>
      <c r="K35" s="13" t="s">
        <v>20</v>
      </c>
    </row>
    <row r="36" customFormat="false" ht="12.8" hidden="false" customHeight="false" outlineLevel="0" collapsed="false">
      <c r="A36" s="10"/>
      <c r="B36" s="11" t="s">
        <v>228</v>
      </c>
      <c r="C36" s="11" t="s">
        <v>229</v>
      </c>
      <c r="D36" s="11" t="s">
        <v>230</v>
      </c>
      <c r="E36" s="11" t="s">
        <v>231</v>
      </c>
      <c r="F36" s="11" t="s">
        <v>232</v>
      </c>
      <c r="G36" s="11" t="s">
        <v>233</v>
      </c>
      <c r="H36" s="11" t="s">
        <v>234</v>
      </c>
      <c r="I36" s="12"/>
      <c r="J36" s="13"/>
      <c r="K36" s="13"/>
    </row>
    <row r="37" customFormat="false" ht="12.8" hidden="false" customHeight="false" outlineLevel="0" collapsed="false">
      <c r="A37" s="10"/>
      <c r="B37" s="11" t="s">
        <v>235</v>
      </c>
      <c r="C37" s="11" t="s">
        <v>236</v>
      </c>
      <c r="D37" s="11" t="s">
        <v>237</v>
      </c>
      <c r="E37" s="11" t="s">
        <v>238</v>
      </c>
      <c r="F37" s="11" t="s">
        <v>239</v>
      </c>
      <c r="G37" s="11" t="s">
        <v>240</v>
      </c>
      <c r="H37" s="11" t="s">
        <v>241</v>
      </c>
      <c r="I37" s="12"/>
      <c r="J37" s="13"/>
      <c r="K37" s="13"/>
    </row>
    <row r="38" customFormat="false" ht="12.8" hidden="false" customHeight="false" outlineLevel="0" collapsed="false">
      <c r="A38" s="10" t="s">
        <v>242</v>
      </c>
      <c r="B38" s="11" t="s">
        <v>243</v>
      </c>
      <c r="C38" s="11" t="s">
        <v>244</v>
      </c>
      <c r="D38" s="11" t="s">
        <v>245</v>
      </c>
      <c r="E38" s="11" t="s">
        <v>246</v>
      </c>
      <c r="F38" s="11" t="s">
        <v>247</v>
      </c>
      <c r="G38" s="11" t="s">
        <v>248</v>
      </c>
      <c r="H38" s="11" t="s">
        <v>249</v>
      </c>
      <c r="I38" s="12" t="n">
        <v>0.256932122841661</v>
      </c>
      <c r="J38" s="12" t="n">
        <v>0.256932122841661</v>
      </c>
      <c r="K38" s="13" t="s">
        <v>36</v>
      </c>
    </row>
    <row r="39" customFormat="false" ht="12.8" hidden="false" customHeight="false" outlineLevel="0" collapsed="false">
      <c r="A39" s="10"/>
      <c r="B39" s="11" t="s">
        <v>250</v>
      </c>
      <c r="C39" s="11" t="s">
        <v>251</v>
      </c>
      <c r="D39" s="11" t="s">
        <v>252</v>
      </c>
      <c r="E39" s="11" t="s">
        <v>253</v>
      </c>
      <c r="F39" s="11" t="s">
        <v>254</v>
      </c>
      <c r="G39" s="11" t="s">
        <v>255</v>
      </c>
      <c r="H39" s="11" t="s">
        <v>256</v>
      </c>
      <c r="I39" s="12"/>
      <c r="J39" s="12"/>
      <c r="K39" s="13"/>
    </row>
    <row r="40" customFormat="false" ht="12.8" hidden="false" customHeight="false" outlineLevel="0" collapsed="false">
      <c r="A40" s="10" t="s">
        <v>257</v>
      </c>
      <c r="B40" s="11" t="s">
        <v>258</v>
      </c>
      <c r="C40" s="11" t="s">
        <v>259</v>
      </c>
      <c r="D40" s="11" t="s">
        <v>260</v>
      </c>
      <c r="E40" s="11" t="s">
        <v>261</v>
      </c>
      <c r="F40" s="11" t="s">
        <v>262</v>
      </c>
      <c r="G40" s="11" t="s">
        <v>263</v>
      </c>
      <c r="H40" s="11" t="s">
        <v>264</v>
      </c>
      <c r="I40" s="12" t="n">
        <v>1.7442613894661E-014</v>
      </c>
      <c r="J40" s="13" t="s">
        <v>19</v>
      </c>
      <c r="K40" s="13" t="s">
        <v>20</v>
      </c>
    </row>
    <row r="41" customFormat="false" ht="12.8" hidden="false" customHeight="false" outlineLevel="0" collapsed="false">
      <c r="A41" s="10"/>
      <c r="B41" s="11" t="s">
        <v>265</v>
      </c>
      <c r="C41" s="11" t="s">
        <v>266</v>
      </c>
      <c r="D41" s="11" t="s">
        <v>267</v>
      </c>
      <c r="E41" s="11" t="s">
        <v>268</v>
      </c>
      <c r="F41" s="11" t="s">
        <v>269</v>
      </c>
      <c r="G41" s="11" t="s">
        <v>270</v>
      </c>
      <c r="H41" s="11" t="s">
        <v>271</v>
      </c>
      <c r="I41" s="12"/>
      <c r="J41" s="13"/>
      <c r="K41" s="13"/>
    </row>
    <row r="42" customFormat="false" ht="12.8" hidden="false" customHeight="false" outlineLevel="0" collapsed="false">
      <c r="A42" s="10" t="s">
        <v>272</v>
      </c>
      <c r="B42" s="11" t="s">
        <v>273</v>
      </c>
      <c r="C42" s="11" t="s">
        <v>274</v>
      </c>
      <c r="D42" s="11" t="s">
        <v>275</v>
      </c>
      <c r="E42" s="11" t="s">
        <v>276</v>
      </c>
      <c r="F42" s="11" t="s">
        <v>277</v>
      </c>
      <c r="G42" s="11" t="s">
        <v>278</v>
      </c>
      <c r="H42" s="11" t="s">
        <v>279</v>
      </c>
      <c r="I42" s="12" t="n">
        <v>0.0353303386673194</v>
      </c>
      <c r="J42" s="13" t="s">
        <v>19</v>
      </c>
      <c r="K42" s="13" t="s">
        <v>20</v>
      </c>
    </row>
    <row r="43" customFormat="false" ht="12.8" hidden="false" customHeight="false" outlineLevel="0" collapsed="false">
      <c r="A43" s="10"/>
      <c r="B43" s="11" t="s">
        <v>280</v>
      </c>
      <c r="C43" s="11" t="s">
        <v>281</v>
      </c>
      <c r="D43" s="11" t="s">
        <v>282</v>
      </c>
      <c r="E43" s="11" t="s">
        <v>283</v>
      </c>
      <c r="F43" s="11" t="s">
        <v>284</v>
      </c>
      <c r="G43" s="11" t="s">
        <v>285</v>
      </c>
      <c r="H43" s="11" t="s">
        <v>286</v>
      </c>
      <c r="I43" s="12"/>
      <c r="J43" s="13"/>
      <c r="K43" s="13"/>
    </row>
  </sheetData>
  <mergeCells count="80">
    <mergeCell ref="A1:A2"/>
    <mergeCell ref="B1:B2"/>
    <mergeCell ref="C1:D1"/>
    <mergeCell ref="E1:F1"/>
    <mergeCell ref="G1:H1"/>
    <mergeCell ref="I1:I2"/>
    <mergeCell ref="J1:J2"/>
    <mergeCell ref="K1:K2"/>
    <mergeCell ref="A4:A6"/>
    <mergeCell ref="I4:I6"/>
    <mergeCell ref="J4:J6"/>
    <mergeCell ref="K4:K6"/>
    <mergeCell ref="A7:A8"/>
    <mergeCell ref="I7:I8"/>
    <mergeCell ref="J7:J8"/>
    <mergeCell ref="K7:K8"/>
    <mergeCell ref="A9:A11"/>
    <mergeCell ref="I9:I11"/>
    <mergeCell ref="J9:J11"/>
    <mergeCell ref="K9:K11"/>
    <mergeCell ref="A12:A13"/>
    <mergeCell ref="I12:I13"/>
    <mergeCell ref="J12:J13"/>
    <mergeCell ref="K12:K13"/>
    <mergeCell ref="A14:A16"/>
    <mergeCell ref="I14:I16"/>
    <mergeCell ref="J14:J16"/>
    <mergeCell ref="K14:K16"/>
    <mergeCell ref="A17:A18"/>
    <mergeCell ref="I17:I18"/>
    <mergeCell ref="J17:J18"/>
    <mergeCell ref="K17:K18"/>
    <mergeCell ref="A19:A20"/>
    <mergeCell ref="I19:I20"/>
    <mergeCell ref="J19:J20"/>
    <mergeCell ref="K19:K20"/>
    <mergeCell ref="A21:A22"/>
    <mergeCell ref="I21:I22"/>
    <mergeCell ref="J21:J22"/>
    <mergeCell ref="K21:K22"/>
    <mergeCell ref="A23:A24"/>
    <mergeCell ref="I23:I24"/>
    <mergeCell ref="J23:J24"/>
    <mergeCell ref="K23:K24"/>
    <mergeCell ref="A25:A26"/>
    <mergeCell ref="I25:I26"/>
    <mergeCell ref="J25:J26"/>
    <mergeCell ref="K25:K26"/>
    <mergeCell ref="A27:A28"/>
    <mergeCell ref="I27:I28"/>
    <mergeCell ref="J27:J28"/>
    <mergeCell ref="K27:K28"/>
    <mergeCell ref="A29:A30"/>
    <mergeCell ref="I29:I30"/>
    <mergeCell ref="J29:J30"/>
    <mergeCell ref="K29:K30"/>
    <mergeCell ref="A31:A32"/>
    <mergeCell ref="I31:I32"/>
    <mergeCell ref="J31:J32"/>
    <mergeCell ref="K31:K32"/>
    <mergeCell ref="A33:A34"/>
    <mergeCell ref="I33:I34"/>
    <mergeCell ref="J33:J34"/>
    <mergeCell ref="K33:K34"/>
    <mergeCell ref="A35:A37"/>
    <mergeCell ref="I35:I37"/>
    <mergeCell ref="J35:J37"/>
    <mergeCell ref="K35:K37"/>
    <mergeCell ref="A38:A39"/>
    <mergeCell ref="I38:I39"/>
    <mergeCell ref="J38:J39"/>
    <mergeCell ref="K38:K39"/>
    <mergeCell ref="A40:A41"/>
    <mergeCell ref="I40:I41"/>
    <mergeCell ref="J40:J41"/>
    <mergeCell ref="K40:K41"/>
    <mergeCell ref="A42:A43"/>
    <mergeCell ref="I42:I43"/>
    <mergeCell ref="J42:J43"/>
    <mergeCell ref="K42:K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06"/>
    <col collapsed="false" customWidth="true" hidden="false" outlineLevel="0" max="2" min="2" style="0" width="47.19"/>
    <col collapsed="false" customWidth="true" hidden="false" outlineLevel="0" max="3" min="3" style="0" width="23.96"/>
    <col collapsed="false" customWidth="true" hidden="false" outlineLevel="0" max="4" min="4" style="0" width="21.46"/>
    <col collapsed="false" customWidth="true" hidden="false" outlineLevel="0" max="5" min="5" style="0" width="22.02"/>
    <col collapsed="false" customWidth="true" hidden="false" outlineLevel="0" max="6" min="6" style="0" width="20.62"/>
  </cols>
  <sheetData>
    <row r="1" customFormat="false" ht="12.8" hidden="false" customHeight="false" outlineLevel="0" collapsed="false">
      <c r="A1" s="15" t="s">
        <v>287</v>
      </c>
      <c r="B1" s="15" t="s">
        <v>288</v>
      </c>
      <c r="C1" s="15" t="s">
        <v>289</v>
      </c>
      <c r="D1" s="15" t="s">
        <v>290</v>
      </c>
      <c r="E1" s="15" t="s">
        <v>291</v>
      </c>
      <c r="F1" s="15" t="s">
        <v>292</v>
      </c>
    </row>
    <row r="2" customFormat="false" ht="12.8" hidden="false" customHeight="false" outlineLevel="0" collapsed="false">
      <c r="A2" s="11" t="s">
        <v>293</v>
      </c>
      <c r="B2" s="11" t="s">
        <v>294</v>
      </c>
      <c r="C2" s="11" t="s">
        <v>295</v>
      </c>
      <c r="D2" s="11" t="s">
        <v>296</v>
      </c>
      <c r="E2" s="11" t="n">
        <v>0.303441147154513</v>
      </c>
      <c r="F2" s="11" t="n">
        <v>0.568402560924381</v>
      </c>
    </row>
    <row r="3" customFormat="false" ht="12.8" hidden="false" customHeight="false" outlineLevel="0" collapsed="false">
      <c r="A3" s="11" t="s">
        <v>293</v>
      </c>
      <c r="B3" s="11" t="s">
        <v>297</v>
      </c>
      <c r="C3" s="11" t="s">
        <v>298</v>
      </c>
      <c r="D3" s="11" t="s">
        <v>299</v>
      </c>
      <c r="E3" s="11" t="n">
        <v>0.533658619307062</v>
      </c>
      <c r="F3" s="11" t="s">
        <v>101</v>
      </c>
    </row>
    <row r="4" customFormat="false" ht="12.8" hidden="false" customHeight="false" outlineLevel="0" collapsed="false">
      <c r="A4" s="11" t="s">
        <v>293</v>
      </c>
      <c r="B4" s="11" t="s">
        <v>300</v>
      </c>
      <c r="C4" s="11" t="s">
        <v>301</v>
      </c>
      <c r="D4" s="11" t="s">
        <v>299</v>
      </c>
      <c r="E4" s="11" t="n">
        <v>0.411704211896318</v>
      </c>
      <c r="F4" s="11" t="s">
        <v>101</v>
      </c>
    </row>
    <row r="5" customFormat="false" ht="12.8" hidden="false" customHeight="false" outlineLevel="0" collapsed="false">
      <c r="A5" s="11" t="s">
        <v>302</v>
      </c>
      <c r="B5" s="11" t="s">
        <v>294</v>
      </c>
      <c r="C5" s="11" t="s">
        <v>295</v>
      </c>
      <c r="D5" s="11" t="s">
        <v>296</v>
      </c>
      <c r="E5" s="11" t="n">
        <v>0.303441147154513</v>
      </c>
      <c r="F5" s="11" t="n">
        <v>0.568402560924381</v>
      </c>
    </row>
    <row r="6" customFormat="false" ht="12.8" hidden="false" customHeight="false" outlineLevel="0" collapsed="false">
      <c r="A6" s="11" t="s">
        <v>302</v>
      </c>
      <c r="B6" s="11" t="s">
        <v>303</v>
      </c>
      <c r="C6" s="11" t="s">
        <v>304</v>
      </c>
      <c r="D6" s="11" t="s">
        <v>299</v>
      </c>
      <c r="E6" s="11" t="n">
        <v>0.210422606851857</v>
      </c>
      <c r="F6" s="11" t="s">
        <v>101</v>
      </c>
    </row>
    <row r="7" customFormat="false" ht="12.8" hidden="false" customHeight="false" outlineLevel="0" collapsed="false">
      <c r="A7" s="11" t="s">
        <v>305</v>
      </c>
      <c r="B7" s="11" t="s">
        <v>294</v>
      </c>
      <c r="C7" s="11" t="s">
        <v>295</v>
      </c>
      <c r="D7" s="11" t="s">
        <v>296</v>
      </c>
      <c r="E7" s="11" t="n">
        <v>0.303441147154513</v>
      </c>
      <c r="F7" s="11" t="n">
        <v>0.568402560924381</v>
      </c>
    </row>
    <row r="8" customFormat="false" ht="12.8" hidden="false" customHeight="false" outlineLevel="0" collapsed="false">
      <c r="A8" s="11" t="s">
        <v>305</v>
      </c>
      <c r="B8" s="11" t="s">
        <v>306</v>
      </c>
      <c r="C8" s="11" t="s">
        <v>307</v>
      </c>
      <c r="D8" s="11" t="s">
        <v>299</v>
      </c>
      <c r="E8" s="11" t="n">
        <v>0.978688642564777</v>
      </c>
      <c r="F8" s="11" t="s">
        <v>101</v>
      </c>
    </row>
    <row r="9" customFormat="false" ht="12.8" hidden="false" customHeight="false" outlineLevel="0" collapsed="false">
      <c r="A9" s="11" t="s">
        <v>305</v>
      </c>
      <c r="B9" s="11" t="s">
        <v>308</v>
      </c>
      <c r="C9" s="11" t="s">
        <v>309</v>
      </c>
      <c r="D9" s="11" t="s">
        <v>299</v>
      </c>
      <c r="E9" s="11" t="n">
        <v>0.849983922227941</v>
      </c>
      <c r="F9" s="11" t="s">
        <v>101</v>
      </c>
    </row>
    <row r="10" customFormat="false" ht="12.8" hidden="false" customHeight="false" outlineLevel="0" collapsed="false">
      <c r="A10" s="11" t="s">
        <v>310</v>
      </c>
      <c r="B10" s="11" t="s">
        <v>294</v>
      </c>
      <c r="C10" s="11" t="s">
        <v>295</v>
      </c>
      <c r="D10" s="11" t="s">
        <v>296</v>
      </c>
      <c r="E10" s="11" t="n">
        <v>0.303441147154513</v>
      </c>
      <c r="F10" s="11" t="n">
        <v>0.568402560924381</v>
      </c>
    </row>
    <row r="11" customFormat="false" ht="12.8" hidden="false" customHeight="false" outlineLevel="0" collapsed="false">
      <c r="A11" s="11" t="s">
        <v>310</v>
      </c>
      <c r="B11" s="11" t="s">
        <v>311</v>
      </c>
      <c r="C11" s="11" t="s">
        <v>312</v>
      </c>
      <c r="D11" s="11" t="s">
        <v>299</v>
      </c>
      <c r="E11" s="11" t="n">
        <v>0.532178007568509</v>
      </c>
      <c r="F11" s="11" t="s">
        <v>101</v>
      </c>
    </row>
    <row r="12" customFormat="false" ht="12.8" hidden="false" customHeight="false" outlineLevel="0" collapsed="false">
      <c r="A12" s="11" t="s">
        <v>310</v>
      </c>
      <c r="B12" s="11" t="s">
        <v>313</v>
      </c>
      <c r="C12" s="11" t="s">
        <v>314</v>
      </c>
      <c r="D12" s="11" t="s">
        <v>299</v>
      </c>
      <c r="E12" s="11" t="n">
        <v>0.719139591592924</v>
      </c>
      <c r="F12" s="11" t="s">
        <v>101</v>
      </c>
    </row>
    <row r="13" customFormat="false" ht="12.8" hidden="false" customHeight="false" outlineLevel="0" collapsed="false">
      <c r="A13" s="11" t="s">
        <v>315</v>
      </c>
      <c r="B13" s="11" t="s">
        <v>294</v>
      </c>
      <c r="C13" s="11" t="s">
        <v>295</v>
      </c>
      <c r="D13" s="11" t="s">
        <v>296</v>
      </c>
      <c r="E13" s="11" t="n">
        <v>0.303441147154513</v>
      </c>
      <c r="F13" s="11" t="n">
        <v>0.568402560924381</v>
      </c>
    </row>
    <row r="14" customFormat="false" ht="12.8" hidden="false" customHeight="false" outlineLevel="0" collapsed="false">
      <c r="A14" s="11" t="s">
        <v>315</v>
      </c>
      <c r="B14" s="11" t="s">
        <v>316</v>
      </c>
      <c r="C14" s="11" t="s">
        <v>317</v>
      </c>
      <c r="D14" s="11" t="s">
        <v>299</v>
      </c>
      <c r="E14" s="11" t="n">
        <v>0.241328719331116</v>
      </c>
      <c r="F14" s="11" t="s">
        <v>101</v>
      </c>
    </row>
    <row r="15" customFormat="false" ht="12.8" hidden="false" customHeight="false" outlineLevel="0" collapsed="false">
      <c r="A15" s="11" t="s">
        <v>318</v>
      </c>
      <c r="B15" s="11" t="s">
        <v>294</v>
      </c>
      <c r="C15" s="11" t="s">
        <v>295</v>
      </c>
      <c r="D15" s="11" t="s">
        <v>296</v>
      </c>
      <c r="E15" s="11" t="n">
        <v>0.303441147154513</v>
      </c>
      <c r="F15" s="11" t="n">
        <v>0.568402560924381</v>
      </c>
    </row>
    <row r="16" customFormat="false" ht="12.8" hidden="false" customHeight="false" outlineLevel="0" collapsed="false">
      <c r="A16" s="11" t="s">
        <v>318</v>
      </c>
      <c r="B16" s="11" t="s">
        <v>319</v>
      </c>
      <c r="C16" s="11" t="s">
        <v>320</v>
      </c>
      <c r="D16" s="11" t="s">
        <v>299</v>
      </c>
      <c r="E16" s="11" t="n">
        <v>0.221915804292318</v>
      </c>
      <c r="F16" s="11" t="s">
        <v>101</v>
      </c>
    </row>
    <row r="17" customFormat="false" ht="12.8" hidden="false" customHeight="false" outlineLevel="0" collapsed="false">
      <c r="A17" s="11" t="s">
        <v>318</v>
      </c>
      <c r="B17" s="11" t="s">
        <v>321</v>
      </c>
      <c r="C17" s="11" t="s">
        <v>322</v>
      </c>
      <c r="D17" s="11" t="s">
        <v>299</v>
      </c>
      <c r="E17" s="11" t="n">
        <v>0.671776619069693</v>
      </c>
      <c r="F17" s="11" t="s">
        <v>101</v>
      </c>
    </row>
    <row r="18" customFormat="false" ht="12.8" hidden="false" customHeight="false" outlineLevel="0" collapsed="false">
      <c r="A18" s="11" t="s">
        <v>323</v>
      </c>
      <c r="B18" s="11" t="s">
        <v>294</v>
      </c>
      <c r="C18" s="11" t="s">
        <v>295</v>
      </c>
      <c r="D18" s="11" t="s">
        <v>296</v>
      </c>
      <c r="E18" s="11" t="n">
        <v>0.303441147154513</v>
      </c>
      <c r="F18" s="11" t="n">
        <v>0.568402560924381</v>
      </c>
    </row>
    <row r="19" customFormat="false" ht="12.8" hidden="false" customHeight="false" outlineLevel="0" collapsed="false">
      <c r="A19" s="11" t="s">
        <v>323</v>
      </c>
      <c r="B19" s="11" t="s">
        <v>324</v>
      </c>
      <c r="C19" s="11" t="s">
        <v>325</v>
      </c>
      <c r="D19" s="11" t="s">
        <v>299</v>
      </c>
      <c r="E19" s="11" t="n">
        <v>0.212342174836605</v>
      </c>
      <c r="F19" s="11" t="s">
        <v>101</v>
      </c>
    </row>
    <row r="20" customFormat="false" ht="12.8" hidden="false" customHeight="false" outlineLevel="0" collapsed="false">
      <c r="A20" s="11" t="s">
        <v>326</v>
      </c>
      <c r="B20" s="11" t="s">
        <v>294</v>
      </c>
      <c r="C20" s="11" t="s">
        <v>295</v>
      </c>
      <c r="D20" s="11" t="s">
        <v>296</v>
      </c>
      <c r="E20" s="11" t="n">
        <v>0.303441147154513</v>
      </c>
      <c r="F20" s="11" t="n">
        <v>0.568402560924381</v>
      </c>
    </row>
    <row r="21" customFormat="false" ht="12.8" hidden="false" customHeight="false" outlineLevel="0" collapsed="false">
      <c r="A21" s="11" t="s">
        <v>326</v>
      </c>
      <c r="B21" s="11" t="s">
        <v>327</v>
      </c>
      <c r="C21" s="11" t="s">
        <v>328</v>
      </c>
      <c r="D21" s="11" t="s">
        <v>299</v>
      </c>
      <c r="E21" s="11" t="n">
        <v>0.628206183268876</v>
      </c>
      <c r="F21" s="11" t="s">
        <v>101</v>
      </c>
    </row>
    <row r="22" customFormat="false" ht="12.8" hidden="false" customHeight="false" outlineLevel="0" collapsed="false">
      <c r="A22" s="11" t="s">
        <v>329</v>
      </c>
      <c r="B22" s="11" t="s">
        <v>294</v>
      </c>
      <c r="C22" s="11" t="s">
        <v>295</v>
      </c>
      <c r="D22" s="11" t="s">
        <v>296</v>
      </c>
      <c r="E22" s="11" t="n">
        <v>0.303441147154513</v>
      </c>
      <c r="F22" s="11" t="n">
        <v>0.568402560924381</v>
      </c>
    </row>
    <row r="23" customFormat="false" ht="12.8" hidden="false" customHeight="false" outlineLevel="0" collapsed="false">
      <c r="A23" s="11" t="s">
        <v>329</v>
      </c>
      <c r="B23" s="11" t="s">
        <v>330</v>
      </c>
      <c r="C23" s="11" t="s">
        <v>331</v>
      </c>
      <c r="D23" s="11" t="s">
        <v>332</v>
      </c>
      <c r="E23" s="11" t="n">
        <v>0.0394109353506562</v>
      </c>
      <c r="F23" s="11" t="n">
        <v>0.0855167983975968</v>
      </c>
    </row>
    <row r="24" customFormat="false" ht="12.8" hidden="false" customHeight="false" outlineLevel="0" collapsed="false">
      <c r="A24" s="11" t="s">
        <v>333</v>
      </c>
      <c r="B24" s="11" t="s">
        <v>294</v>
      </c>
      <c r="C24" s="11" t="s">
        <v>295</v>
      </c>
      <c r="D24" s="11" t="s">
        <v>296</v>
      </c>
      <c r="E24" s="11" t="n">
        <v>0.303441147154513</v>
      </c>
      <c r="F24" s="11" t="n">
        <v>0.568402560924381</v>
      </c>
    </row>
    <row r="25" customFormat="false" ht="12.8" hidden="false" customHeight="false" outlineLevel="0" collapsed="false">
      <c r="A25" s="11" t="s">
        <v>333</v>
      </c>
      <c r="B25" s="11" t="s">
        <v>334</v>
      </c>
      <c r="C25" s="11" t="s">
        <v>335</v>
      </c>
      <c r="D25" s="11" t="s">
        <v>299</v>
      </c>
      <c r="E25" s="11" t="n">
        <v>0.436223174531473</v>
      </c>
      <c r="F25" s="11" t="s">
        <v>101</v>
      </c>
    </row>
    <row r="26" customFormat="false" ht="12.8" hidden="false" customHeight="false" outlineLevel="0" collapsed="false">
      <c r="A26" s="11" t="s">
        <v>333</v>
      </c>
      <c r="B26" s="11" t="s">
        <v>336</v>
      </c>
      <c r="C26" s="11" t="s">
        <v>337</v>
      </c>
      <c r="D26" s="11" t="s">
        <v>299</v>
      </c>
      <c r="E26" s="11" t="n">
        <v>0.673444341581392</v>
      </c>
      <c r="F26" s="11" t="s">
        <v>101</v>
      </c>
    </row>
    <row r="27" customFormat="false" ht="12.8" hidden="false" customHeight="false" outlineLevel="0" collapsed="false">
      <c r="A27" s="11" t="s">
        <v>338</v>
      </c>
      <c r="B27" s="11" t="s">
        <v>294</v>
      </c>
      <c r="C27" s="11" t="s">
        <v>295</v>
      </c>
      <c r="D27" s="11" t="s">
        <v>296</v>
      </c>
      <c r="E27" s="11" t="n">
        <v>0.303441147154513</v>
      </c>
      <c r="F27" s="11" t="n">
        <v>0.568402560924381</v>
      </c>
    </row>
    <row r="28" customFormat="false" ht="12.8" hidden="false" customHeight="false" outlineLevel="0" collapsed="false">
      <c r="A28" s="11" t="s">
        <v>338</v>
      </c>
      <c r="B28" s="11" t="s">
        <v>339</v>
      </c>
      <c r="C28" s="11" t="s">
        <v>340</v>
      </c>
      <c r="D28" s="11" t="s">
        <v>299</v>
      </c>
      <c r="E28" s="11" t="n">
        <v>0.448255445399605</v>
      </c>
      <c r="F28" s="11" t="s">
        <v>101</v>
      </c>
    </row>
    <row r="29" customFormat="false" ht="12.8" hidden="false" customHeight="false" outlineLevel="0" collapsed="false">
      <c r="A29" s="11" t="s">
        <v>338</v>
      </c>
      <c r="B29" s="11" t="s">
        <v>341</v>
      </c>
      <c r="C29" s="11" t="s">
        <v>342</v>
      </c>
      <c r="D29" s="11" t="s">
        <v>299</v>
      </c>
      <c r="E29" s="11" t="n">
        <v>0.998481975140204</v>
      </c>
      <c r="F29" s="11" t="s">
        <v>101</v>
      </c>
    </row>
    <row r="30" customFormat="false" ht="12.8" hidden="false" customHeight="false" outlineLevel="0" collapsed="false">
      <c r="A30" s="11" t="s">
        <v>338</v>
      </c>
      <c r="B30" s="11" t="s">
        <v>343</v>
      </c>
      <c r="C30" s="11" t="s">
        <v>344</v>
      </c>
      <c r="D30" s="11" t="s">
        <v>299</v>
      </c>
      <c r="E30" s="11" t="n">
        <v>0.69919100630691</v>
      </c>
      <c r="F30" s="11" t="s">
        <v>101</v>
      </c>
    </row>
    <row r="31" customFormat="false" ht="12.8" hidden="false" customHeight="false" outlineLevel="0" collapsed="false">
      <c r="A31" s="11" t="s">
        <v>338</v>
      </c>
      <c r="B31" s="11" t="s">
        <v>345</v>
      </c>
      <c r="C31" s="11" t="s">
        <v>346</v>
      </c>
      <c r="D31" s="11" t="s">
        <v>299</v>
      </c>
      <c r="E31" s="11" t="n">
        <v>0.969170155512638</v>
      </c>
      <c r="F31" s="11" t="s">
        <v>101</v>
      </c>
    </row>
    <row r="32" customFormat="false" ht="12.8" hidden="false" customHeight="false" outlineLevel="0" collapsed="false">
      <c r="A32" s="11" t="s">
        <v>347</v>
      </c>
      <c r="B32" s="11" t="s">
        <v>294</v>
      </c>
      <c r="C32" s="11" t="s">
        <v>295</v>
      </c>
      <c r="D32" s="11" t="s">
        <v>296</v>
      </c>
      <c r="E32" s="11" t="n">
        <v>0.303441147154513</v>
      </c>
      <c r="F32" s="11" t="n">
        <v>0.568402560924381</v>
      </c>
    </row>
    <row r="33" customFormat="false" ht="12.8" hidden="false" customHeight="false" outlineLevel="0" collapsed="false">
      <c r="A33" s="11" t="s">
        <v>347</v>
      </c>
      <c r="B33" s="11" t="s">
        <v>348</v>
      </c>
      <c r="C33" s="11" t="s">
        <v>349</v>
      </c>
      <c r="D33" s="11" t="s">
        <v>299</v>
      </c>
      <c r="E33" s="11" t="n">
        <v>0.930521176088188</v>
      </c>
      <c r="F33" s="11" t="s">
        <v>101</v>
      </c>
    </row>
    <row r="34" customFormat="false" ht="12.8" hidden="false" customHeight="false" outlineLevel="0" collapsed="false">
      <c r="A34" s="11" t="s">
        <v>350</v>
      </c>
      <c r="B34" s="11" t="s">
        <v>294</v>
      </c>
      <c r="C34" s="11" t="s">
        <v>295</v>
      </c>
      <c r="D34" s="11" t="s">
        <v>296</v>
      </c>
      <c r="E34" s="11" t="n">
        <v>0.303441147154513</v>
      </c>
      <c r="F34" s="11" t="n">
        <v>0.568402560924381</v>
      </c>
    </row>
    <row r="35" customFormat="false" ht="12.8" hidden="false" customHeight="false" outlineLevel="0" collapsed="false">
      <c r="A35" s="11" t="s">
        <v>350</v>
      </c>
      <c r="B35" s="11" t="s">
        <v>351</v>
      </c>
      <c r="C35" s="11" t="s">
        <v>352</v>
      </c>
      <c r="D35" s="11" t="s">
        <v>353</v>
      </c>
      <c r="E35" s="11" t="n">
        <v>0.0599481021236772</v>
      </c>
      <c r="F35" s="11" t="n">
        <v>0.133397958911203</v>
      </c>
    </row>
    <row r="36" customFormat="false" ht="12.8" hidden="false" customHeight="false" outlineLevel="0" collapsed="false">
      <c r="A36" s="11" t="s">
        <v>354</v>
      </c>
      <c r="B36" s="11" t="s">
        <v>294</v>
      </c>
      <c r="C36" s="11" t="s">
        <v>295</v>
      </c>
      <c r="D36" s="11" t="s">
        <v>296</v>
      </c>
      <c r="E36" s="11" t="n">
        <v>0.303441147154513</v>
      </c>
      <c r="F36" s="11" t="n">
        <v>0.568402560924381</v>
      </c>
    </row>
    <row r="37" customFormat="false" ht="12.8" hidden="false" customHeight="false" outlineLevel="0" collapsed="false">
      <c r="A37" s="11" t="s">
        <v>354</v>
      </c>
      <c r="B37" s="11" t="s">
        <v>355</v>
      </c>
      <c r="C37" s="11" t="s">
        <v>356</v>
      </c>
      <c r="D37" s="11" t="s">
        <v>299</v>
      </c>
      <c r="E37" s="11" t="n">
        <v>0.804144255544742</v>
      </c>
      <c r="F37" s="11" t="s">
        <v>101</v>
      </c>
    </row>
    <row r="38" customFormat="false" ht="12.8" hidden="false" customHeight="false" outlineLevel="0" collapsed="false">
      <c r="A38" s="11" t="s">
        <v>357</v>
      </c>
      <c r="B38" s="11" t="s">
        <v>294</v>
      </c>
      <c r="C38" s="11" t="s">
        <v>295</v>
      </c>
      <c r="D38" s="11" t="s">
        <v>296</v>
      </c>
      <c r="E38" s="11" t="n">
        <v>0.303441147154513</v>
      </c>
      <c r="F38" s="11" t="n">
        <v>0.568402560924381</v>
      </c>
    </row>
    <row r="39" customFormat="false" ht="12.8" hidden="false" customHeight="false" outlineLevel="0" collapsed="false">
      <c r="A39" s="11" t="s">
        <v>357</v>
      </c>
      <c r="B39" s="11" t="s">
        <v>358</v>
      </c>
      <c r="C39" s="11" t="s">
        <v>359</v>
      </c>
      <c r="D39" s="11" t="s">
        <v>360</v>
      </c>
      <c r="E39" s="11" t="n">
        <v>0.057030481435603</v>
      </c>
      <c r="F39" s="11" t="n">
        <v>0.000270137478692095</v>
      </c>
    </row>
    <row r="40" customFormat="false" ht="12.8" hidden="false" customHeight="false" outlineLevel="0" collapsed="false">
      <c r="A40" s="11" t="s">
        <v>361</v>
      </c>
      <c r="B40" s="11" t="s">
        <v>294</v>
      </c>
      <c r="C40" s="11" t="s">
        <v>295</v>
      </c>
      <c r="D40" s="11" t="s">
        <v>296</v>
      </c>
      <c r="E40" s="11" t="n">
        <v>0.303441147154513</v>
      </c>
      <c r="F40" s="11" t="n">
        <v>0.568402560924381</v>
      </c>
    </row>
    <row r="41" customFormat="false" ht="12.8" hidden="false" customHeight="false" outlineLevel="0" collapsed="false">
      <c r="A41" s="11" t="s">
        <v>361</v>
      </c>
      <c r="B41" s="11" t="s">
        <v>362</v>
      </c>
      <c r="C41" s="11" t="s">
        <v>363</v>
      </c>
      <c r="D41" s="11" t="s">
        <v>299</v>
      </c>
      <c r="E41" s="11" t="n">
        <v>0.530729746755978</v>
      </c>
      <c r="F41" s="11" t="s">
        <v>101</v>
      </c>
    </row>
    <row r="42" customFormat="false" ht="12.8" hidden="false" customHeight="false" outlineLevel="0" collapsed="false">
      <c r="A42" s="11" t="s">
        <v>364</v>
      </c>
      <c r="B42" s="11" t="s">
        <v>294</v>
      </c>
      <c r="C42" s="11" t="s">
        <v>295</v>
      </c>
      <c r="D42" s="11" t="s">
        <v>296</v>
      </c>
      <c r="E42" s="11" t="n">
        <v>0.303441147154513</v>
      </c>
      <c r="F42" s="11" t="n">
        <v>0.568402560924381</v>
      </c>
    </row>
    <row r="43" customFormat="false" ht="12.8" hidden="false" customHeight="false" outlineLevel="0" collapsed="false">
      <c r="A43" s="11" t="s">
        <v>364</v>
      </c>
      <c r="B43" s="11" t="s">
        <v>364</v>
      </c>
      <c r="C43" s="11" t="s">
        <v>365</v>
      </c>
      <c r="D43" s="11" t="s">
        <v>299</v>
      </c>
      <c r="E43" s="11" t="n">
        <v>0.474952869641135</v>
      </c>
      <c r="F43" s="11" t="s">
        <v>101</v>
      </c>
    </row>
    <row r="44" customFormat="false" ht="12.8" hidden="false" customHeight="false" outlineLevel="0" collapsed="false">
      <c r="A44" s="11" t="s">
        <v>366</v>
      </c>
      <c r="B44" s="11" t="s">
        <v>294</v>
      </c>
      <c r="C44" s="11" t="s">
        <v>295</v>
      </c>
      <c r="D44" s="11" t="s">
        <v>296</v>
      </c>
      <c r="E44" s="11" t="n">
        <v>0.303441147154513</v>
      </c>
      <c r="F44" s="11" t="n">
        <v>0.568402560924381</v>
      </c>
    </row>
    <row r="45" customFormat="false" ht="12.8" hidden="false" customHeight="false" outlineLevel="0" collapsed="false">
      <c r="A45" s="11" t="s">
        <v>366</v>
      </c>
      <c r="B45" s="11" t="s">
        <v>367</v>
      </c>
      <c r="C45" s="11" t="s">
        <v>368</v>
      </c>
      <c r="D45" s="11" t="s">
        <v>299</v>
      </c>
      <c r="E45" s="11" t="n">
        <v>0.57456639253007</v>
      </c>
      <c r="F45" s="11" t="s">
        <v>101</v>
      </c>
    </row>
    <row r="46" customFormat="false" ht="12.8" hidden="false" customHeight="false" outlineLevel="0" collapsed="false">
      <c r="A46" s="11" t="s">
        <v>369</v>
      </c>
      <c r="B46" s="11" t="s">
        <v>294</v>
      </c>
      <c r="C46" s="11" t="s">
        <v>295</v>
      </c>
      <c r="D46" s="11" t="s">
        <v>296</v>
      </c>
      <c r="E46" s="11" t="n">
        <v>0.303441147154513</v>
      </c>
      <c r="F46" s="11" t="n">
        <v>0.568402560924381</v>
      </c>
    </row>
    <row r="47" customFormat="false" ht="12.8" hidden="false" customHeight="false" outlineLevel="0" collapsed="false">
      <c r="A47" s="11" t="s">
        <v>369</v>
      </c>
      <c r="B47" s="11" t="s">
        <v>369</v>
      </c>
      <c r="C47" s="11" t="s">
        <v>370</v>
      </c>
      <c r="D47" s="11" t="s">
        <v>371</v>
      </c>
      <c r="E47" s="11" t="n">
        <v>0.0609612032808228</v>
      </c>
      <c r="F47" s="11" t="n">
        <v>0.15576820805247</v>
      </c>
    </row>
    <row r="48" customFormat="false" ht="12.8" hidden="false" customHeight="false" outlineLevel="0" collapsed="false">
      <c r="A48" s="11" t="s">
        <v>372</v>
      </c>
      <c r="B48" s="11" t="s">
        <v>294</v>
      </c>
      <c r="C48" s="11" t="s">
        <v>295</v>
      </c>
      <c r="D48" s="11" t="s">
        <v>296</v>
      </c>
      <c r="E48" s="11" t="n">
        <v>0.303441147154513</v>
      </c>
      <c r="F48" s="11" t="n">
        <v>0.568402560924381</v>
      </c>
    </row>
    <row r="49" customFormat="false" ht="12.8" hidden="false" customHeight="false" outlineLevel="0" collapsed="false">
      <c r="A49" s="11" t="s">
        <v>372</v>
      </c>
      <c r="B49" s="11" t="s">
        <v>372</v>
      </c>
      <c r="C49" s="11" t="s">
        <v>373</v>
      </c>
      <c r="D49" s="11" t="s">
        <v>299</v>
      </c>
      <c r="E49" s="11" t="n">
        <v>0.370510472741304</v>
      </c>
      <c r="F49" s="11" t="s">
        <v>101</v>
      </c>
    </row>
    <row r="50" customFormat="false" ht="12.8" hidden="false" customHeight="false" outlineLevel="0" collapsed="false">
      <c r="A50" s="11" t="s">
        <v>374</v>
      </c>
      <c r="B50" s="11" t="s">
        <v>294</v>
      </c>
      <c r="C50" s="11" t="s">
        <v>295</v>
      </c>
      <c r="D50" s="11" t="s">
        <v>296</v>
      </c>
      <c r="E50" s="11" t="n">
        <v>0.303441147154513</v>
      </c>
      <c r="F50" s="11" t="n">
        <v>0.568402560924381</v>
      </c>
    </row>
    <row r="51" customFormat="false" ht="12.8" hidden="false" customHeight="false" outlineLevel="0" collapsed="false">
      <c r="A51" s="11" t="s">
        <v>374</v>
      </c>
      <c r="B51" s="11" t="s">
        <v>374</v>
      </c>
      <c r="C51" s="11" t="s">
        <v>375</v>
      </c>
      <c r="D51" s="11" t="s">
        <v>299</v>
      </c>
      <c r="E51" s="11" t="n">
        <v>0.183341396014915</v>
      </c>
      <c r="F51" s="11" t="s">
        <v>101</v>
      </c>
    </row>
    <row r="52" customFormat="false" ht="12.8" hidden="false" customHeight="false" outlineLevel="0" collapsed="false">
      <c r="A52" s="11" t="s">
        <v>376</v>
      </c>
      <c r="B52" s="11" t="s">
        <v>294</v>
      </c>
      <c r="C52" s="11" t="s">
        <v>295</v>
      </c>
      <c r="D52" s="11" t="s">
        <v>296</v>
      </c>
      <c r="E52" s="11" t="n">
        <v>0.303441147154513</v>
      </c>
      <c r="F52" s="11" t="n">
        <v>0.568402560924381</v>
      </c>
    </row>
    <row r="53" customFormat="false" ht="12.8" hidden="false" customHeight="false" outlineLevel="0" collapsed="false">
      <c r="A53" s="11" t="s">
        <v>376</v>
      </c>
      <c r="B53" s="11" t="s">
        <v>377</v>
      </c>
      <c r="C53" s="11" t="s">
        <v>378</v>
      </c>
      <c r="D53" s="11" t="s">
        <v>299</v>
      </c>
      <c r="E53" s="11" t="n">
        <v>0.19263841476153</v>
      </c>
      <c r="F53" s="11" t="s">
        <v>101</v>
      </c>
    </row>
    <row r="54" customFormat="false" ht="12.8" hidden="false" customHeight="false" outlineLevel="0" collapsed="false">
      <c r="A54" s="11" t="s">
        <v>379</v>
      </c>
      <c r="B54" s="11" t="s">
        <v>294</v>
      </c>
      <c r="C54" s="11" t="s">
        <v>295</v>
      </c>
      <c r="D54" s="11" t="s">
        <v>296</v>
      </c>
      <c r="E54" s="11" t="n">
        <v>0.303441147154513</v>
      </c>
      <c r="F54" s="11" t="n">
        <v>0.568402560924381</v>
      </c>
    </row>
    <row r="55" customFormat="false" ht="12.8" hidden="false" customHeight="false" outlineLevel="0" collapsed="false">
      <c r="A55" s="11" t="s">
        <v>379</v>
      </c>
      <c r="B55" s="11" t="s">
        <v>380</v>
      </c>
      <c r="C55" s="11" t="s">
        <v>381</v>
      </c>
      <c r="D55" s="11" t="s">
        <v>299</v>
      </c>
      <c r="E55" s="11" t="n">
        <v>0.789599698593621</v>
      </c>
      <c r="F55" s="11" t="s">
        <v>101</v>
      </c>
    </row>
    <row r="56" customFormat="false" ht="12.8" hidden="false" customHeight="false" outlineLevel="0" collapsed="false">
      <c r="A56" s="11" t="s">
        <v>379</v>
      </c>
      <c r="B56" s="11" t="s">
        <v>382</v>
      </c>
      <c r="C56" s="11" t="s">
        <v>383</v>
      </c>
      <c r="D56" s="11" t="s">
        <v>299</v>
      </c>
      <c r="E56" s="11" t="n">
        <v>0.148744806742463</v>
      </c>
      <c r="F56" s="11" t="s">
        <v>101</v>
      </c>
    </row>
    <row r="57" customFormat="false" ht="12.8" hidden="false" customHeight="false" outlineLevel="0" collapsed="false">
      <c r="A57" s="11" t="s">
        <v>384</v>
      </c>
      <c r="B57" s="11" t="s">
        <v>294</v>
      </c>
      <c r="C57" s="11" t="s">
        <v>295</v>
      </c>
      <c r="D57" s="11" t="s">
        <v>296</v>
      </c>
      <c r="E57" s="11" t="n">
        <v>0.303441147154513</v>
      </c>
      <c r="F57" s="11" t="n">
        <v>0.568402560924381</v>
      </c>
    </row>
    <row r="58" customFormat="false" ht="12.8" hidden="false" customHeight="false" outlineLevel="0" collapsed="false">
      <c r="A58" s="11" t="s">
        <v>384</v>
      </c>
      <c r="B58" s="11" t="s">
        <v>385</v>
      </c>
      <c r="C58" s="11" t="s">
        <v>386</v>
      </c>
      <c r="D58" s="11" t="s">
        <v>299</v>
      </c>
      <c r="E58" s="11" t="n">
        <v>0.457294246450917</v>
      </c>
      <c r="F58" s="11" t="s">
        <v>101</v>
      </c>
    </row>
    <row r="59" customFormat="false" ht="12.8" hidden="false" customHeight="false" outlineLevel="0" collapsed="false">
      <c r="A59" s="11" t="s">
        <v>387</v>
      </c>
      <c r="B59" s="11" t="s">
        <v>294</v>
      </c>
      <c r="C59" s="11" t="s">
        <v>295</v>
      </c>
      <c r="D59" s="11" t="s">
        <v>296</v>
      </c>
      <c r="E59" s="11" t="n">
        <v>0.303441147154513</v>
      </c>
      <c r="F59" s="11" t="n">
        <v>0.568402560924381</v>
      </c>
    </row>
    <row r="60" customFormat="false" ht="12.8" hidden="false" customHeight="false" outlineLevel="0" collapsed="false">
      <c r="A60" s="11" t="s">
        <v>387</v>
      </c>
      <c r="B60" s="11" t="s">
        <v>388</v>
      </c>
      <c r="C60" s="11" t="s">
        <v>389</v>
      </c>
      <c r="D60" s="11" t="s">
        <v>299</v>
      </c>
      <c r="E60" s="11" t="n">
        <v>0.146419765883764</v>
      </c>
      <c r="F60" s="11" t="s">
        <v>101</v>
      </c>
    </row>
    <row r="61" customFormat="false" ht="12.8" hidden="false" customHeight="false" outlineLevel="0" collapsed="false">
      <c r="A61" s="11" t="s">
        <v>387</v>
      </c>
      <c r="B61" s="11" t="s">
        <v>390</v>
      </c>
      <c r="C61" s="11" t="s">
        <v>391</v>
      </c>
      <c r="D61" s="11" t="s">
        <v>299</v>
      </c>
      <c r="E61" s="11" t="n">
        <v>0.224209142493742</v>
      </c>
      <c r="F61" s="11" t="s">
        <v>101</v>
      </c>
    </row>
    <row r="62" customFormat="false" ht="12.8" hidden="false" customHeight="false" outlineLevel="0" collapsed="false">
      <c r="A62" s="11" t="s">
        <v>392</v>
      </c>
      <c r="B62" s="11" t="s">
        <v>294</v>
      </c>
      <c r="C62" s="11" t="s">
        <v>295</v>
      </c>
      <c r="D62" s="11" t="s">
        <v>296</v>
      </c>
      <c r="E62" s="11" t="n">
        <v>0.303441147154513</v>
      </c>
      <c r="F62" s="11" t="n">
        <v>0.568402560924381</v>
      </c>
    </row>
    <row r="63" customFormat="false" ht="12.8" hidden="false" customHeight="false" outlineLevel="0" collapsed="false">
      <c r="A63" s="11" t="s">
        <v>392</v>
      </c>
      <c r="B63" s="11" t="s">
        <v>393</v>
      </c>
      <c r="C63" s="11" t="s">
        <v>394</v>
      </c>
      <c r="D63" s="11" t="s">
        <v>299</v>
      </c>
      <c r="E63" s="11" t="n">
        <v>0.756865519827872</v>
      </c>
      <c r="F63" s="11" t="s">
        <v>101</v>
      </c>
    </row>
    <row r="64" customFormat="false" ht="12.8" hidden="false" customHeight="false" outlineLevel="0" collapsed="false">
      <c r="A64" s="11" t="s">
        <v>395</v>
      </c>
      <c r="B64" s="11" t="s">
        <v>294</v>
      </c>
      <c r="C64" s="11" t="s">
        <v>295</v>
      </c>
      <c r="D64" s="11" t="s">
        <v>296</v>
      </c>
      <c r="E64" s="11" t="n">
        <v>0.303441147154513</v>
      </c>
      <c r="F64" s="11" t="n">
        <v>0.568402560924381</v>
      </c>
    </row>
    <row r="65" customFormat="false" ht="12.8" hidden="false" customHeight="false" outlineLevel="0" collapsed="false">
      <c r="A65" s="11" t="s">
        <v>395</v>
      </c>
      <c r="B65" s="11" t="s">
        <v>396</v>
      </c>
      <c r="C65" s="11" t="s">
        <v>397</v>
      </c>
      <c r="D65" s="11" t="s">
        <v>299</v>
      </c>
      <c r="E65" s="11" t="n">
        <v>0.13392552738878</v>
      </c>
      <c r="F65" s="11" t="s">
        <v>101</v>
      </c>
    </row>
  </sheetData>
  <autoFilter ref="A1:F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2025-05-07T20:02:15Z</dcterms:created>
  <dc:creator/>
  <dc:description/>
  <dc:language>en-GB</dc:language>
  <cp:lastModifiedBy/>
  <dcterms:modified xsi:type="dcterms:W3CDTF">2025-05-07T21:41:37Z</dcterms:modified>
  <cp:revision>34</cp:revision>
  <dc:subject/>
  <dc:title/>
</cp:coreProperties>
</file>