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PC/garbled-points/"/>
    </mc:Choice>
  </mc:AlternateContent>
  <xr:revisionPtr revIDLastSave="0" documentId="13_ncr:1_{C312035E-42F0-4142-8BFA-FD195DC03573}" xr6:coauthVersionLast="46" xr6:coauthVersionMax="46" xr10:uidLastSave="{00000000-0000-0000-0000-000000000000}"/>
  <bookViews>
    <workbookView xWindow="-47760" yWindow="-12860" windowWidth="32920" windowHeight="16460" activeTab="1" xr2:uid="{87A73EC5-28D1-2041-BE28-7F08E3E002FC}"/>
  </bookViews>
  <sheets>
    <sheet name="Outer Product" sheetId="1" r:id="rId1"/>
    <sheet name="Matrix 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C8" i="1"/>
  <c r="D8" i="1"/>
  <c r="C7" i="2"/>
  <c r="C8" i="2"/>
  <c r="D7" i="2"/>
  <c r="D8" i="2"/>
  <c r="E7" i="2"/>
  <c r="F7" i="2"/>
  <c r="G7" i="2"/>
  <c r="H7" i="2"/>
  <c r="B7" i="2"/>
  <c r="E8" i="2"/>
  <c r="F8" i="2"/>
  <c r="G8" i="2"/>
  <c r="H8" i="2"/>
  <c r="B8" i="2"/>
  <c r="E8" i="1"/>
  <c r="F8" i="1"/>
  <c r="G8" i="1"/>
  <c r="H8" i="1"/>
  <c r="B8" i="1"/>
  <c r="E7" i="1"/>
  <c r="F7" i="1"/>
  <c r="G7" i="1"/>
  <c r="H7" i="1"/>
  <c r="B7" i="1"/>
</calcChain>
</file>

<file path=xl/sharedStrings.xml><?xml version="1.0" encoding="utf-8"?>
<sst xmlns="http://schemas.openxmlformats.org/spreadsheetml/2006/main" count="26" uniqueCount="14">
  <si>
    <t>128 bit vectors</t>
  </si>
  <si>
    <t>repetitions</t>
  </si>
  <si>
    <t>Naïve</t>
  </si>
  <si>
    <t>k=5</t>
  </si>
  <si>
    <t>k=6</t>
  </si>
  <si>
    <t>k=7</t>
  </si>
  <si>
    <t>k=8</t>
  </si>
  <si>
    <t>Wall Clock Total</t>
  </si>
  <si>
    <t>Communication Total</t>
  </si>
  <si>
    <t>Wall Clock Time</t>
  </si>
  <si>
    <t>Communication (Bytes)</t>
  </si>
  <si>
    <t>128 bit square matrices</t>
  </si>
  <si>
    <t>k=4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</si>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</sst>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411-824F-959D-625A5ABCE2A0}"/>
              </c:ext>
            </c:extLst>
          </c:dPt>
          <c:cat>
            <c:strRef>
              <c:f>'Outer Product'!$B$4:$H$4</c:f>
              <c:strCache>
                <c:ptCount val="7"/>
                <c:pt idx="0">
                  <c:v>Naïve</c:v>
                </c:pt>
                <c:pt idx="1">
                  <c:v>k=3</c:v>
                </c:pt>
                <c:pt idx="2">
                  <c:v>k=4</c:v>
                </c:pt>
                <c:pt idx="3">
                  <c:v>k=5</c:v>
                </c:pt>
                <c:pt idx="4">
                  <c:v>k=6</c:v>
                </c:pt>
                <c:pt idx="5">
                  <c:v>k=7</c:v>
                </c:pt>
                <c:pt idx="6">
                  <c:v>k=8</c:v>
                </c:pt>
              </c:strCache>
            </c:strRef>
          </c:cat>
          <c:val>
            <c:numRef>
              <c:f>'Outer Product'!$B$8:$H$8</c:f>
              <c:numCache>
                <c:formatCode>General</c:formatCode>
                <c:ptCount val="7"/>
                <c:pt idx="0">
                  <c:v>512</c:v>
                </c:pt>
                <c:pt idx="1">
                  <c:v>177.3125</c:v>
                </c:pt>
                <c:pt idx="2">
                  <c:v>134</c:v>
                </c:pt>
                <c:pt idx="3">
                  <c:v>110.375</c:v>
                </c:pt>
                <c:pt idx="4">
                  <c:v>94.625</c:v>
                </c:pt>
                <c:pt idx="5">
                  <c:v>82.8125</c:v>
                </c:pt>
                <c:pt idx="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1-824F-959D-625A5ABCE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71792"/>
        <c:axId val="790157024"/>
      </c:barChart>
      <c:catAx>
        <c:axId val="790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57024"/>
        <c:crosses val="autoZero"/>
        <c:auto val="1"/>
        <c:lblAlgn val="ctr"/>
        <c:lblOffset val="100"/>
        <c:noMultiLvlLbl val="0"/>
      </c:catAx>
      <c:valAx>
        <c:axId val="790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Communication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AC-114B-9C21-18EC731C9645}"/>
              </c:ext>
            </c:extLst>
          </c:dPt>
          <c:cat>
            <c:strRef>
              <c:f>'Outer Product'!$B$4:$H$4</c:f>
              <c:strCache>
                <c:ptCount val="7"/>
                <c:pt idx="0">
                  <c:v>Naïve</c:v>
                </c:pt>
                <c:pt idx="1">
                  <c:v>k=3</c:v>
                </c:pt>
                <c:pt idx="2">
                  <c:v>k=4</c:v>
                </c:pt>
                <c:pt idx="3">
                  <c:v>k=5</c:v>
                </c:pt>
                <c:pt idx="4">
                  <c:v>k=6</c:v>
                </c:pt>
                <c:pt idx="5">
                  <c:v>k=7</c:v>
                </c:pt>
                <c:pt idx="6">
                  <c:v>k=8</c:v>
                </c:pt>
              </c:strCache>
            </c:strRef>
          </c:cat>
          <c:val>
            <c:numRef>
              <c:f>'Outer Product'!$B$7:$H$7</c:f>
              <c:numCache>
                <c:formatCode>General</c:formatCode>
                <c:ptCount val="7"/>
                <c:pt idx="0">
                  <c:v>51.424999999999997</c:v>
                </c:pt>
                <c:pt idx="1">
                  <c:v>18.675000000000001</c:v>
                </c:pt>
                <c:pt idx="2">
                  <c:v>14.849999999999998</c:v>
                </c:pt>
                <c:pt idx="3">
                  <c:v>12.8</c:v>
                </c:pt>
                <c:pt idx="4">
                  <c:v>12.6</c:v>
                </c:pt>
                <c:pt idx="5">
                  <c:v>13.825000000000001</c:v>
                </c:pt>
                <c:pt idx="6">
                  <c:v>16.350000000000001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C-114B-9C21-18EC731C9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71792"/>
        <c:axId val="790157024"/>
      </c:barChart>
      <c:catAx>
        <c:axId val="790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57024"/>
        <c:crosses val="autoZero"/>
        <c:auto val="1"/>
        <c:lblAlgn val="ctr"/>
        <c:lblOffset val="100"/>
        <c:noMultiLvlLbl val="0"/>
      </c:catAx>
      <c:valAx>
        <c:axId val="790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 Clock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77-4C4E-94EF-F1362BC33A0B}"/>
              </c:ext>
            </c:extLst>
          </c:dPt>
          <c:cat>
            <c:strRef>
              <c:f>'Matrix Product'!$B$4:$H$4</c:f>
              <c:strCache>
                <c:ptCount val="7"/>
                <c:pt idx="0">
                  <c:v>Naïve</c:v>
                </c:pt>
                <c:pt idx="1">
                  <c:v>k=3</c:v>
                </c:pt>
                <c:pt idx="2">
                  <c:v>k=4</c:v>
                </c:pt>
                <c:pt idx="3">
                  <c:v>k=5</c:v>
                </c:pt>
                <c:pt idx="4">
                  <c:v>k=6</c:v>
                </c:pt>
                <c:pt idx="5">
                  <c:v>k=7</c:v>
                </c:pt>
                <c:pt idx="6">
                  <c:v>k=8</c:v>
                </c:pt>
              </c:strCache>
            </c:strRef>
          </c:cat>
          <c:val>
            <c:numRef>
              <c:f>'Matrix Product'!$B$8:$H$8</c:f>
              <c:numCache>
                <c:formatCode>General</c:formatCode>
                <c:ptCount val="7"/>
                <c:pt idx="0">
                  <c:v>64</c:v>
                </c:pt>
                <c:pt idx="1">
                  <c:v>22.1640625</c:v>
                </c:pt>
                <c:pt idx="2">
                  <c:v>16.75</c:v>
                </c:pt>
                <c:pt idx="3">
                  <c:v>13.796875</c:v>
                </c:pt>
                <c:pt idx="4">
                  <c:v>11.828125</c:v>
                </c:pt>
                <c:pt idx="5">
                  <c:v>10.3515625</c:v>
                </c:pt>
                <c:pt idx="6">
                  <c:v>8.875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7-4C4E-94EF-F1362BC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71792"/>
        <c:axId val="790157024"/>
      </c:barChart>
      <c:catAx>
        <c:axId val="790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57024"/>
        <c:crosses val="autoZero"/>
        <c:auto val="1"/>
        <c:lblAlgn val="ctr"/>
        <c:lblOffset val="100"/>
        <c:noMultiLvlLbl val="0"/>
      </c:catAx>
      <c:valAx>
        <c:axId val="790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Communication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dk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ltDnDiag">
                <a:fgClr>
                  <a:schemeClr val="tx1"/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7A-8C4D-828F-B05BE4728707}"/>
              </c:ext>
            </c:extLst>
          </c:dPt>
          <c:cat>
            <c:strRef>
              <c:f>'Matrix Product'!$B$4:$H$4</c:f>
              <c:strCache>
                <c:ptCount val="7"/>
                <c:pt idx="0">
                  <c:v>Naïve</c:v>
                </c:pt>
                <c:pt idx="1">
                  <c:v>k=3</c:v>
                </c:pt>
                <c:pt idx="2">
                  <c:v>k=4</c:v>
                </c:pt>
                <c:pt idx="3">
                  <c:v>k=5</c:v>
                </c:pt>
                <c:pt idx="4">
                  <c:v>k=6</c:v>
                </c:pt>
                <c:pt idx="5">
                  <c:v>k=7</c:v>
                </c:pt>
                <c:pt idx="6">
                  <c:v>k=8</c:v>
                </c:pt>
              </c:strCache>
            </c:strRef>
          </c:cat>
          <c:val>
            <c:numRef>
              <c:f>'Matrix Product'!$B$7:$H$7</c:f>
              <c:numCache>
                <c:formatCode>General</c:formatCode>
                <c:ptCount val="7"/>
                <c:pt idx="0">
                  <c:v>6.4150000000000009</c:v>
                </c:pt>
                <c:pt idx="1">
                  <c:v>2.2199999999999998</c:v>
                </c:pt>
                <c:pt idx="2">
                  <c:v>1.506</c:v>
                </c:pt>
                <c:pt idx="3">
                  <c:v>1.4159999999999999</c:v>
                </c:pt>
                <c:pt idx="4">
                  <c:v>1.2929999999999999</c:v>
                </c:pt>
                <c:pt idx="5">
                  <c:v>1.7521</c:v>
                </c:pt>
                <c:pt idx="6">
                  <c:v>2.9742000000000002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A-8C4D-828F-B05BE4728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71792"/>
        <c:axId val="790157024"/>
      </c:barChart>
      <c:catAx>
        <c:axId val="7901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57024"/>
        <c:crosses val="autoZero"/>
        <c:auto val="1"/>
        <c:lblAlgn val="ctr"/>
        <c:lblOffset val="100"/>
        <c:noMultiLvlLbl val="0"/>
      </c:catAx>
      <c:valAx>
        <c:axId val="790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 Clock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425450</xdr:colOff>
      <xdr:row>16</xdr:row>
      <xdr:rowOff>127000</xdr:rowOff>
    </xdr:from>
    <xdr:to>
      <xdr:col>6</xdr:col>
      <xdr:colOff>228600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7FBCD-8EE1-FD44-86B0-A56B2B270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38100</xdr:rowOff>
    </xdr:from>
    <xdr:to>
      <xdr:col>12</xdr:col>
      <xdr:colOff>635000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F38AA-52B5-A547-9634-0EEA0E4D3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13</xdr:row>
      <xdr:rowOff>50800</xdr:rowOff>
    </xdr:from>
    <xdr:to>
      <xdr:col>6</xdr:col>
      <xdr:colOff>584200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36F70-DB37-6D4F-8184-028E555B8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146050</xdr:colOff>
      <xdr:row>13</xdr:row>
      <xdr:rowOff>165100</xdr:rowOff>
    </xdr:from>
    <xdr:to>
      <xdr:col>12</xdr:col>
      <xdr:colOff>774700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48FC3E-5F9F-BE4F-8B52-6785B7808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BF78-7DF6-8442-81BA-D4E812D05938}">
  <dimension ref="A1:H8"/>
  <sheetViews>
    <sheetView workbookViewId="0">
      <selection activeCell="G30" sqref="G30"/>
    </sheetView>
  </sheetViews>
  <sheetFormatPr baseColWidth="10" defaultRowHeight="16" x14ac:dyDescent="0.2"/>
  <cols>
    <col min="1" max="1" width="20.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40</v>
      </c>
    </row>
    <row r="4" spans="1:8" x14ac:dyDescent="0.2">
      <c r="B4" t="s">
        <v>2</v>
      </c>
      <c r="C4" t="s">
        <v>13</v>
      </c>
      <c r="D4" t="s">
        <v>12</v>
      </c>
      <c r="E4" t="s">
        <v>3</v>
      </c>
      <c r="F4" t="s">
        <v>4</v>
      </c>
      <c r="G4" t="s">
        <v>5</v>
      </c>
      <c r="H4" t="s">
        <v>6</v>
      </c>
    </row>
    <row r="5" spans="1:8" x14ac:dyDescent="0.2">
      <c r="A5" t="s">
        <v>7</v>
      </c>
      <c r="B5">
        <v>2.0569999999999999</v>
      </c>
      <c r="C5">
        <v>0.747</v>
      </c>
      <c r="D5">
        <v>0.59399999999999997</v>
      </c>
      <c r="E5">
        <v>0.51200000000000001</v>
      </c>
      <c r="F5">
        <v>0.504</v>
      </c>
      <c r="G5">
        <v>0.55300000000000005</v>
      </c>
      <c r="H5">
        <v>0.65400000000000003</v>
      </c>
    </row>
    <row r="6" spans="1:8" x14ac:dyDescent="0.2">
      <c r="A6" t="s">
        <v>8</v>
      </c>
      <c r="B6">
        <v>20971520</v>
      </c>
      <c r="C6">
        <v>7262720</v>
      </c>
      <c r="D6">
        <v>5488640</v>
      </c>
      <c r="E6">
        <v>4520960</v>
      </c>
      <c r="F6">
        <v>3875840</v>
      </c>
      <c r="G6">
        <v>3392000</v>
      </c>
      <c r="H6">
        <v>2908160</v>
      </c>
    </row>
    <row r="7" spans="1:8" x14ac:dyDescent="0.2">
      <c r="A7" t="s">
        <v>9</v>
      </c>
      <c r="B7">
        <f>B5/$B$2*1000</f>
        <v>51.424999999999997</v>
      </c>
      <c r="C7">
        <f t="shared" ref="C7:D7" si="0">C5/$B$2*1000</f>
        <v>18.675000000000001</v>
      </c>
      <c r="D7">
        <f t="shared" si="0"/>
        <v>14.849999999999998</v>
      </c>
      <c r="E7">
        <f t="shared" ref="E7:H7" si="1">E5/$B$2*1000</f>
        <v>12.8</v>
      </c>
      <c r="F7">
        <f t="shared" si="1"/>
        <v>12.6</v>
      </c>
      <c r="G7">
        <f t="shared" si="1"/>
        <v>13.825000000000001</v>
      </c>
      <c r="H7">
        <f t="shared" si="1"/>
        <v>16.350000000000001</v>
      </c>
    </row>
    <row r="8" spans="1:8" x14ac:dyDescent="0.2">
      <c r="A8" t="s">
        <v>10</v>
      </c>
      <c r="B8">
        <f>B6/$B$2/1024</f>
        <v>512</v>
      </c>
      <c r="C8">
        <f t="shared" ref="C8:D8" si="2">C6/$B$2/1024</f>
        <v>177.3125</v>
      </c>
      <c r="D8">
        <f t="shared" si="2"/>
        <v>134</v>
      </c>
      <c r="E8">
        <f t="shared" ref="E8:H8" si="3">E6/$B$2/1024</f>
        <v>110.375</v>
      </c>
      <c r="F8">
        <f t="shared" si="3"/>
        <v>94.625</v>
      </c>
      <c r="G8">
        <f t="shared" si="3"/>
        <v>82.8125</v>
      </c>
      <c r="H8">
        <f t="shared" si="3"/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50AE-ADE4-EE41-A864-52CA4341711F}">
  <dimension ref="A1:H8"/>
  <sheetViews>
    <sheetView tabSelected="1" workbookViewId="0">
      <selection activeCell="O31" sqref="O31"/>
    </sheetView>
  </sheetViews>
  <sheetFormatPr baseColWidth="10" defaultRowHeight="16" x14ac:dyDescent="0.2"/>
  <cols>
    <col min="1" max="1" width="20.6640625" bestFit="1" customWidth="1"/>
  </cols>
  <sheetData>
    <row r="1" spans="1:8" x14ac:dyDescent="0.2">
      <c r="A1" t="s">
        <v>11</v>
      </c>
    </row>
    <row r="2" spans="1:8" x14ac:dyDescent="0.2">
      <c r="A2" t="s">
        <v>1</v>
      </c>
      <c r="B2">
        <v>10</v>
      </c>
    </row>
    <row r="4" spans="1:8" x14ac:dyDescent="0.2">
      <c r="B4" t="s">
        <v>2</v>
      </c>
      <c r="C4" t="s">
        <v>13</v>
      </c>
      <c r="D4" t="s">
        <v>12</v>
      </c>
      <c r="E4" t="s">
        <v>3</v>
      </c>
      <c r="F4" t="s">
        <v>4</v>
      </c>
      <c r="G4" t="s">
        <v>5</v>
      </c>
      <c r="H4" t="s">
        <v>6</v>
      </c>
    </row>
    <row r="5" spans="1:8" x14ac:dyDescent="0.2">
      <c r="A5" t="s">
        <v>7</v>
      </c>
      <c r="B5">
        <v>64.150000000000006</v>
      </c>
      <c r="C5">
        <v>22.2</v>
      </c>
      <c r="D5">
        <v>15.06</v>
      </c>
      <c r="E5">
        <v>14.16</v>
      </c>
      <c r="F5">
        <v>12.93</v>
      </c>
      <c r="G5">
        <v>17.521000000000001</v>
      </c>
      <c r="H5">
        <v>29.742000000000001</v>
      </c>
    </row>
    <row r="6" spans="1:8" x14ac:dyDescent="0.2">
      <c r="A6" t="s">
        <v>8</v>
      </c>
      <c r="B6">
        <v>671088640</v>
      </c>
      <c r="C6">
        <v>232407040</v>
      </c>
      <c r="D6">
        <v>175636480</v>
      </c>
      <c r="E6">
        <v>144670720</v>
      </c>
      <c r="F6">
        <v>124026880</v>
      </c>
      <c r="G6">
        <v>108544000</v>
      </c>
      <c r="H6">
        <v>93061120</v>
      </c>
    </row>
    <row r="7" spans="1:8" x14ac:dyDescent="0.2">
      <c r="A7" t="s">
        <v>9</v>
      </c>
      <c r="B7">
        <f>B5/$B$2</f>
        <v>6.4150000000000009</v>
      </c>
      <c r="C7">
        <f>C5/$B$2</f>
        <v>2.2199999999999998</v>
      </c>
      <c r="D7">
        <f>D5/$B$2</f>
        <v>1.506</v>
      </c>
      <c r="E7">
        <f t="shared" ref="E7:H7" si="0">E5/$B$2</f>
        <v>1.4159999999999999</v>
      </c>
      <c r="F7">
        <f t="shared" si="0"/>
        <v>1.2929999999999999</v>
      </c>
      <c r="G7">
        <f t="shared" si="0"/>
        <v>1.7521</v>
      </c>
      <c r="H7">
        <f t="shared" si="0"/>
        <v>2.9742000000000002</v>
      </c>
    </row>
    <row r="8" spans="1:8" x14ac:dyDescent="0.2">
      <c r="A8" t="s">
        <v>10</v>
      </c>
      <c r="B8">
        <f>B6/$B$2/1024/1024</f>
        <v>64</v>
      </c>
      <c r="C8">
        <f>C6/$B$2/1024/1024</f>
        <v>22.1640625</v>
      </c>
      <c r="D8">
        <f>D6/$B$2/1024/1024</f>
        <v>16.75</v>
      </c>
      <c r="E8">
        <f t="shared" ref="E8:H8" si="1">E6/$B$2/1024/1024</f>
        <v>13.796875</v>
      </c>
      <c r="F8">
        <f t="shared" si="1"/>
        <v>11.828125</v>
      </c>
      <c r="G8">
        <f t="shared" si="1"/>
        <v>10.3515625</v>
      </c>
      <c r="H8">
        <f t="shared" si="1"/>
        <v>8.875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Outer Product</vt:lpstr>
      <vt:lpstr>Matrix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David A</dc:creator>
  <cp:lastModifiedBy>Heath, David A</cp:lastModifiedBy>
  <dcterms:created xsi:type="dcterms:W3CDTF">2021-04-20T00:58:38Z</dcterms:created>
  <dcterms:modified xsi:type="dcterms:W3CDTF">2021-04-20T01:27:20Z</dcterms:modified>
</cp:coreProperties>
</file>