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vassil\RESEARCH\Github\HeraclitusFire\resources\test\"/>
    </mc:Choice>
  </mc:AlternateContent>
  <xr:revisionPtr revIDLastSave="0" documentId="8_{0DA8FD7A-ECA4-4226-9F55-6E5A1C411E33}" xr6:coauthVersionLast="45" xr6:coauthVersionMax="45" xr10:uidLastSave="{00000000-0000-0000-0000-000000000000}"/>
  <bookViews>
    <workbookView xWindow="-110" yWindow="-110" windowWidth="19420" windowHeight="11020" xr2:uid="{05FBD0D9-AAE3-4C23-9148-41C1BB7AD9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J7" i="1"/>
  <c r="I7" i="1"/>
  <c r="P7" i="1"/>
  <c r="D7" i="1"/>
  <c r="C7" i="1"/>
</calcChain>
</file>

<file path=xl/sharedStrings.xml><?xml version="1.0" encoding="utf-8"?>
<sst xmlns="http://schemas.openxmlformats.org/spreadsheetml/2006/main" count="54" uniqueCount="53">
  <si>
    <t>Project</t>
  </si>
  <si>
    <t>DurationInDays</t>
  </si>
  <si>
    <t>DurationInMonths</t>
  </si>
  <si>
    <t>DurationInYears</t>
  </si>
  <si>
    <t>#Commits</t>
  </si>
  <si>
    <t>#Tables@Start</t>
  </si>
  <si>
    <t>#Tables@End</t>
  </si>
  <si>
    <t>#Attrs@Start</t>
  </si>
  <si>
    <t>#Attrs@End</t>
  </si>
  <si>
    <t>TotalTableInsertions</t>
  </si>
  <si>
    <t>TotalTableDeletions</t>
  </si>
  <si>
    <t>TotalAttrInsWithTableIns</t>
  </si>
  <si>
    <t>TotalAttrbDelWithTableDel</t>
  </si>
  <si>
    <t>TotalAttrInjected</t>
  </si>
  <si>
    <t>TotalAttrEjected</t>
  </si>
  <si>
    <t>TotalAttrWithTypeUpd</t>
  </si>
  <si>
    <t>TotalAttrInPKUpd</t>
  </si>
  <si>
    <t>TotalExpansion</t>
  </si>
  <si>
    <t>TotalMaintenance</t>
  </si>
  <si>
    <t>TotalTotalAttrActivity</t>
  </si>
  <si>
    <t>ExpansionRatePerCommit</t>
  </si>
  <si>
    <t>ExpansionRatePerMonth</t>
  </si>
  <si>
    <t>ExpansionRatePeryear</t>
  </si>
  <si>
    <t>MaintenanceRatePerCommit</t>
  </si>
  <si>
    <t>MaintenanceRatePerMonth</t>
  </si>
  <si>
    <t>MaintenanceRatePeryear</t>
  </si>
  <si>
    <t>TotalAttrActivityRatePerCommit</t>
  </si>
  <si>
    <t>TotalAttrActivityRatePerMonth</t>
  </si>
  <si>
    <t>TotalAttrActivityRatePeryear</t>
  </si>
  <si>
    <t>Resizingratio</t>
  </si>
  <si>
    <t>Reeds</t>
  </si>
  <si>
    <t>ReedsPostV0</t>
  </si>
  <si>
    <t>ReedRatioAComm</t>
  </si>
  <si>
    <t>ReedRatioTComm</t>
  </si>
  <si>
    <t>ActivityDueToReeds</t>
  </si>
  <si>
    <t>ActivityDueToReedsPostV0</t>
  </si>
  <si>
    <t>Turfs</t>
  </si>
  <si>
    <t>TurfsPostV0</t>
  </si>
  <si>
    <t>TurfRatioAComm</t>
  </si>
  <si>
    <t>TurfRatioTComm</t>
  </si>
  <si>
    <t>ActivityDueToTurf</t>
  </si>
  <si>
    <t>ActivityDueToTurfPostV0</t>
  </si>
  <si>
    <t>ActiveCommits</t>
  </si>
  <si>
    <t>ActiveCommitRatePerMonth</t>
  </si>
  <si>
    <t>CommitRatePerMonth</t>
  </si>
  <si>
    <t>ActiveCommitRatio</t>
  </si>
  <si>
    <t>Egee</t>
  </si>
  <si>
    <t>0.19</t>
  </si>
  <si>
    <t>0.18</t>
  </si>
  <si>
    <t>0.81</t>
  </si>
  <si>
    <t>0.76</t>
  </si>
  <si>
    <t>0.0</t>
  </si>
  <si>
    <t>0.94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</si>
</sst>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charset val="161"/>
    </font>
    <font>
      <sz val="10"/>
      <color rgb="FF006100"/>
      <name val="Calibri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7A730-E982-45D7-92A9-E90196F2D5C9}">
  <dimension ref="A1:AD25"/>
  <sheetViews>
    <sheetView tabSelected="1" workbookViewId="0">
      <selection activeCell="B10" sqref="B10"/>
    </sheetView>
  </sheetViews>
  <sheetFormatPr defaultRowHeight="13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46</v>
      </c>
      <c r="E2">
        <v>17</v>
      </c>
      <c r="F2">
        <v>6</v>
      </c>
      <c r="G2">
        <v>10</v>
      </c>
      <c r="H2">
        <v>34</v>
      </c>
      <c r="I2">
        <v>71</v>
      </c>
      <c r="J2">
        <v>6</v>
      </c>
      <c r="K2">
        <v>2</v>
      </c>
      <c r="L2">
        <v>31</v>
      </c>
      <c r="M2">
        <v>10</v>
      </c>
      <c r="N2">
        <v>28</v>
      </c>
      <c r="O2">
        <v>12</v>
      </c>
      <c r="P2">
        <v>18</v>
      </c>
      <c r="Q2">
        <v>1</v>
      </c>
      <c r="R2">
        <v>59</v>
      </c>
      <c r="S2">
        <v>41</v>
      </c>
      <c r="T2">
        <v>100</v>
      </c>
      <c r="U2" s="1">
        <v>3471</v>
      </c>
      <c r="X2" s="1">
        <v>2412</v>
      </c>
      <c r="AA2" s="1">
        <v>5882</v>
      </c>
      <c r="AD2" s="1">
        <v>1667</v>
      </c>
    </row>
    <row r="4" spans="1:30" x14ac:dyDescent="0.3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</row>
    <row r="5" spans="1:30" x14ac:dyDescent="0.3">
      <c r="A5" s="2">
        <v>3</v>
      </c>
      <c r="B5" s="2">
        <v>2</v>
      </c>
      <c r="C5" s="2" t="s">
        <v>47</v>
      </c>
      <c r="D5" s="2" t="s">
        <v>48</v>
      </c>
      <c r="E5" s="2">
        <v>95</v>
      </c>
      <c r="F5" s="2">
        <v>61</v>
      </c>
      <c r="G5" s="2">
        <v>13</v>
      </c>
      <c r="H5" s="2">
        <v>13</v>
      </c>
      <c r="I5" s="2" t="s">
        <v>49</v>
      </c>
      <c r="J5" s="2" t="s">
        <v>50</v>
      </c>
      <c r="K5" s="2">
        <v>39</v>
      </c>
      <c r="L5" s="2">
        <v>39</v>
      </c>
      <c r="M5" s="2">
        <v>16</v>
      </c>
      <c r="N5" s="2" t="s">
        <v>51</v>
      </c>
      <c r="O5" s="2" t="s">
        <v>51</v>
      </c>
      <c r="P5" s="2" t="s">
        <v>52</v>
      </c>
    </row>
    <row r="7" spans="1:30" x14ac:dyDescent="0.3">
      <c r="C7">
        <f>3/16</f>
        <v>0.1875</v>
      </c>
      <c r="D7">
        <f>3/17</f>
        <v>0.17647058823529413</v>
      </c>
      <c r="I7">
        <f>13/16</f>
        <v>0.8125</v>
      </c>
      <c r="J7">
        <f>13/17</f>
        <v>0.76470588235294112</v>
      </c>
      <c r="K7">
        <f>SUM(K10:K25)</f>
        <v>39</v>
      </c>
      <c r="P7">
        <f>16/17</f>
        <v>0.94117647058823528</v>
      </c>
    </row>
    <row r="10" spans="1:30" x14ac:dyDescent="0.3">
      <c r="K10">
        <v>7</v>
      </c>
    </row>
    <row r="12" spans="1:30" x14ac:dyDescent="0.3">
      <c r="K12">
        <v>1</v>
      </c>
    </row>
    <row r="13" spans="1:30" x14ac:dyDescent="0.3">
      <c r="K13">
        <v>5</v>
      </c>
    </row>
    <row r="14" spans="1:30" x14ac:dyDescent="0.3">
      <c r="K14">
        <v>1</v>
      </c>
    </row>
    <row r="15" spans="1:30" x14ac:dyDescent="0.3">
      <c r="K15">
        <v>2</v>
      </c>
    </row>
    <row r="17" spans="11:11" x14ac:dyDescent="0.3">
      <c r="K17">
        <v>1</v>
      </c>
    </row>
    <row r="18" spans="11:11" x14ac:dyDescent="0.3">
      <c r="K18">
        <v>1</v>
      </c>
    </row>
    <row r="19" spans="11:11" x14ac:dyDescent="0.3">
      <c r="K19">
        <v>4</v>
      </c>
    </row>
    <row r="20" spans="11:11" x14ac:dyDescent="0.3">
      <c r="K20">
        <v>4</v>
      </c>
    </row>
    <row r="22" spans="11:11" x14ac:dyDescent="0.3">
      <c r="K22">
        <v>1</v>
      </c>
    </row>
    <row r="23" spans="11:11" x14ac:dyDescent="0.3">
      <c r="K23">
        <v>2</v>
      </c>
    </row>
    <row r="24" spans="11:11" x14ac:dyDescent="0.3">
      <c r="K24">
        <v>2</v>
      </c>
    </row>
    <row r="25" spans="11:11" x14ac:dyDescent="0.3">
      <c r="K2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pvassil</dc:creator>
  <cp:lastModifiedBy>pvassil</cp:lastModifiedBy>
  <dcterms:created xsi:type="dcterms:W3CDTF">2020-12-31T17:16:37Z</dcterms:created>
  <dcterms:modified xsi:type="dcterms:W3CDTF">2020-12-31T17:29:47Z</dcterms:modified>
</cp:coreProperties>
</file>