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tkal\Desktop\IsValues_TRUTH\"/>
    </mc:Choice>
  </mc:AlternateContent>
  <xr:revisionPtr revIDLastSave="0" documentId="13_ncr:1_{4518292B-82AB-4486-9941-DFA5C34D33D6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1" l="1"/>
  <c r="L24" i="1"/>
  <c r="K24" i="1"/>
  <c r="I24" i="1"/>
  <c r="H24" i="1"/>
  <c r="G24" i="1"/>
  <c r="F24" i="1"/>
  <c r="E24" i="1"/>
  <c r="D24" i="1"/>
  <c r="C24" i="1"/>
  <c r="B24" i="1"/>
  <c r="A24" i="1"/>
  <c r="D19" i="1"/>
  <c r="E19" i="1"/>
  <c r="C19" i="1"/>
  <c r="B1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E2" i="1"/>
  <c r="D2" i="1"/>
  <c r="C2" i="1"/>
</calcChain>
</file>

<file path=xl/sharedStrings.xml><?xml version="1.0" encoding="utf-8"?>
<sst xmlns="http://schemas.openxmlformats.org/spreadsheetml/2006/main" count="18" uniqueCount="18">
  <si>
    <t>TotalAttrActivity</t>
  </si>
  <si>
    <t>isReed</t>
  </si>
  <si>
    <t>isTurf</t>
  </si>
  <si>
    <t>isActive</t>
  </si>
  <si>
    <t>Count/Total</t>
  </si>
  <si>
    <t>ReedsPostV0</t>
  </si>
  <si>
    <t>ReedRatioAComm</t>
  </si>
  <si>
    <t>ReedRatioTComm</t>
  </si>
  <si>
    <t>ActivityDueToReeds</t>
  </si>
  <si>
    <t>ActivityDueToReedsPostV0</t>
  </si>
  <si>
    <t>TurfsPostV0</t>
  </si>
  <si>
    <t>TurfRatioAComm</t>
  </si>
  <si>
    <t>TurfRatioTComm</t>
  </si>
  <si>
    <t>ActivityDueToTurf</t>
  </si>
  <si>
    <t>ActivityDueToTurfPostV0</t>
  </si>
  <si>
    <t>ActiveCommitRatePerMonth</t>
  </si>
  <si>
    <t>CommitRatePerMonth</t>
  </si>
  <si>
    <t>ActiveCommitRatio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</si>
</sst>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H13" workbookViewId="0">
      <selection activeCell="L20" sqref="L20"/>
    </sheetView>
  </sheetViews>
  <sheetFormatPr defaultRowHeight="15" x14ac:dyDescent="0.25"/>
  <cols>
    <col min="1" max="1" width="24" customWidth="1"/>
    <col min="2" max="2" width="33.140625" customWidth="1"/>
    <col min="3" max="3" width="25.85546875" customWidth="1"/>
    <col min="4" max="4" width="23.85546875" customWidth="1"/>
    <col min="5" max="5" width="32.5703125" customWidth="1"/>
    <col min="6" max="6" width="19.42578125" customWidth="1"/>
    <col min="7" max="7" width="20.5703125" customWidth="1"/>
    <col min="8" max="8" width="24.85546875" customWidth="1"/>
    <col min="9" max="9" width="22.7109375" customWidth="1"/>
    <col min="10" max="10" width="28.85546875" customWidth="1"/>
    <col min="11" max="11" width="28.28515625" customWidth="1"/>
    <col min="12" max="12" width="34.42578125" customWidth="1"/>
    <col min="13" max="13" width="32.140625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19</v>
      </c>
      <c r="C2">
        <f>IF(B2&gt;=15, 1, 0)</f>
        <v>1</v>
      </c>
      <c r="D2">
        <f>IF( (AND(B2&gt;0,C2=0)), 1, 0)</f>
        <v>0</v>
      </c>
      <c r="E2">
        <f>IF(B2&gt;0, 1, 0)</f>
        <v>1</v>
      </c>
    </row>
    <row r="3" spans="2:5" x14ac:dyDescent="0.25">
      <c r="B3">
        <v>0</v>
      </c>
      <c r="C3">
        <f t="shared" ref="C3:C18" si="0">IF(B3&gt;=15, 1, 0)</f>
        <v>0</v>
      </c>
      <c r="D3">
        <f t="shared" ref="D3:D18" si="1">IF( (AND(B3&gt;0,C3=0)), 1, 0)</f>
        <v>0</v>
      </c>
      <c r="E3">
        <f t="shared" ref="E3:E18" si="2">IF(B3&gt;0, 1, 0)</f>
        <v>0</v>
      </c>
    </row>
    <row r="4" spans="2:5" x14ac:dyDescent="0.25">
      <c r="B4">
        <v>0</v>
      </c>
      <c r="C4">
        <f t="shared" si="0"/>
        <v>0</v>
      </c>
      <c r="D4">
        <f t="shared" si="1"/>
        <v>0</v>
      </c>
      <c r="E4">
        <f t="shared" si="2"/>
        <v>0</v>
      </c>
    </row>
    <row r="5" spans="2:5" x14ac:dyDescent="0.25">
      <c r="B5">
        <v>0</v>
      </c>
      <c r="C5">
        <f t="shared" si="0"/>
        <v>0</v>
      </c>
      <c r="D5">
        <f t="shared" si="1"/>
        <v>0</v>
      </c>
      <c r="E5">
        <f t="shared" si="2"/>
        <v>0</v>
      </c>
    </row>
    <row r="6" spans="2:5" x14ac:dyDescent="0.25">
      <c r="B6">
        <v>0</v>
      </c>
      <c r="C6">
        <f t="shared" si="0"/>
        <v>0</v>
      </c>
      <c r="D6">
        <f t="shared" si="1"/>
        <v>0</v>
      </c>
      <c r="E6">
        <f t="shared" si="2"/>
        <v>0</v>
      </c>
    </row>
    <row r="7" spans="2:5" x14ac:dyDescent="0.25">
      <c r="B7"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2:5" x14ac:dyDescent="0.25">
      <c r="B8"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2:5" x14ac:dyDescent="0.25">
      <c r="B9">
        <v>20</v>
      </c>
      <c r="C9">
        <f t="shared" si="0"/>
        <v>1</v>
      </c>
      <c r="D9">
        <f t="shared" si="1"/>
        <v>0</v>
      </c>
      <c r="E9">
        <f t="shared" si="2"/>
        <v>1</v>
      </c>
    </row>
    <row r="10" spans="2:5" x14ac:dyDescent="0.25"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2:5" x14ac:dyDescent="0.25">
      <c r="B11">
        <v>0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2:5" x14ac:dyDescent="0.25">
      <c r="B12">
        <v>0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2:5" x14ac:dyDescent="0.25">
      <c r="B13">
        <v>0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2:5" x14ac:dyDescent="0.25">
      <c r="B14">
        <v>0</v>
      </c>
      <c r="C14">
        <f t="shared" si="0"/>
        <v>0</v>
      </c>
      <c r="D14">
        <f t="shared" si="1"/>
        <v>0</v>
      </c>
      <c r="E14">
        <f t="shared" si="2"/>
        <v>0</v>
      </c>
    </row>
    <row r="15" spans="2:5" x14ac:dyDescent="0.25">
      <c r="B15">
        <v>11</v>
      </c>
      <c r="C15">
        <f t="shared" si="0"/>
        <v>0</v>
      </c>
      <c r="D15">
        <f t="shared" si="1"/>
        <v>1</v>
      </c>
      <c r="E15">
        <f t="shared" si="2"/>
        <v>1</v>
      </c>
    </row>
    <row r="16" spans="2:5" x14ac:dyDescent="0.25">
      <c r="B16">
        <v>0</v>
      </c>
      <c r="C16">
        <f t="shared" si="0"/>
        <v>0</v>
      </c>
      <c r="D16">
        <f t="shared" si="1"/>
        <v>0</v>
      </c>
      <c r="E16">
        <f t="shared" si="2"/>
        <v>0</v>
      </c>
    </row>
    <row r="17" spans="1:13" x14ac:dyDescent="0.25">
      <c r="B17">
        <v>0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13" x14ac:dyDescent="0.25">
      <c r="B18">
        <v>0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13" x14ac:dyDescent="0.25">
      <c r="A19" s="1" t="s">
        <v>4</v>
      </c>
      <c r="B19" s="1">
        <f>COUNT(B2:B18)</f>
        <v>17</v>
      </c>
      <c r="C19" s="1">
        <f>SUM(C2:C18)</f>
        <v>2</v>
      </c>
      <c r="D19" s="1">
        <f t="shared" ref="D19:E19" si="3">SUM(D2:D18)</f>
        <v>1</v>
      </c>
      <c r="E19" s="1">
        <f t="shared" si="3"/>
        <v>3</v>
      </c>
    </row>
    <row r="23" spans="1:13" x14ac:dyDescent="0.25">
      <c r="A23" s="2" t="s">
        <v>5</v>
      </c>
      <c r="B23" s="2" t="s">
        <v>6</v>
      </c>
      <c r="C23" s="2" t="s">
        <v>7</v>
      </c>
      <c r="D23" s="2" t="s">
        <v>8</v>
      </c>
      <c r="E23" s="2" t="s">
        <v>9</v>
      </c>
      <c r="F23" s="2" t="s">
        <v>10</v>
      </c>
      <c r="G23" s="2" t="s">
        <v>11</v>
      </c>
      <c r="H23" s="2" t="s">
        <v>12</v>
      </c>
      <c r="I23" s="2" t="s">
        <v>13</v>
      </c>
      <c r="J23" s="2" t="s">
        <v>14</v>
      </c>
      <c r="K23" s="2" t="s">
        <v>15</v>
      </c>
      <c r="L23" s="2" t="s">
        <v>16</v>
      </c>
      <c r="M23" s="2" t="s">
        <v>17</v>
      </c>
    </row>
    <row r="24" spans="1:13" x14ac:dyDescent="0.25">
      <c r="A24" s="3">
        <f>SUM(C3:C18)</f>
        <v>1</v>
      </c>
      <c r="B24" s="3">
        <f>ROUND(C19/E19, 2)</f>
        <v>0.67</v>
      </c>
      <c r="C24" s="3">
        <f>ROUND(C19/B19, 2)</f>
        <v>0.12</v>
      </c>
      <c r="D24" s="3">
        <f>SUM(B2,B9)</f>
        <v>39</v>
      </c>
      <c r="E24" s="3">
        <f>SUM(B9)</f>
        <v>20</v>
      </c>
      <c r="F24" s="3">
        <f>SUM(D3:D18)</f>
        <v>1</v>
      </c>
      <c r="G24" s="3">
        <f>ROUND(D19/E19, 2)</f>
        <v>0.33</v>
      </c>
      <c r="H24" s="3">
        <f>ROUND(D19/B19, 2)</f>
        <v>0.06</v>
      </c>
      <c r="I24" s="3">
        <f>SUM(B3:B8,B10:B18)</f>
        <v>11</v>
      </c>
      <c r="J24" s="3">
        <v>11</v>
      </c>
      <c r="K24" s="3">
        <f>ROUND(E19/15, 2)</f>
        <v>0.2</v>
      </c>
      <c r="L24" s="3">
        <f>ROUND(B19/15, 2)</f>
        <v>1.1299999999999999</v>
      </c>
      <c r="M24" s="3">
        <f>ROUND(E19/B19, 2)</f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Kalampokis</dc:creator>
  <cp:lastModifiedBy>George Kalampokis</cp:lastModifiedBy>
  <dcterms:created xsi:type="dcterms:W3CDTF">2015-06-05T18:19:34Z</dcterms:created>
  <dcterms:modified xsi:type="dcterms:W3CDTF">2021-01-31T21:01:13Z</dcterms:modified>
</cp:coreProperties>
</file>