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git\HeraclitusFire\resources\test\"/>
    </mc:Choice>
  </mc:AlternateContent>
  <xr:revisionPtr revIDLastSave="0" documentId="13_ncr:1_{C6599371-83D0-4A15-9717-F8FFD55756AA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chemaHeartbea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T21" i="1" l="1"/>
  <c r="S21" i="1"/>
  <c r="Z21" i="1" s="1"/>
  <c r="R21" i="1"/>
  <c r="W21" i="1" s="1"/>
  <c r="Q21" i="1"/>
  <c r="P21" i="1"/>
  <c r="O21" i="1"/>
  <c r="N21" i="1"/>
  <c r="M21" i="1"/>
  <c r="L21" i="1"/>
  <c r="K21" i="1"/>
  <c r="J21" i="1"/>
  <c r="E21" i="1"/>
  <c r="AA21" i="1" s="1"/>
  <c r="H21" i="1"/>
  <c r="F21" i="1"/>
  <c r="AB21" i="1"/>
  <c r="V21" i="1"/>
  <c r="I21" i="1"/>
  <c r="G21" i="1"/>
  <c r="AD21" i="1" s="1"/>
  <c r="D21" i="1"/>
  <c r="C21" i="1"/>
  <c r="U21" i="1" l="1"/>
  <c r="Y21" i="1"/>
  <c r="AC21" i="1"/>
  <c r="X21" i="1"/>
</calcChain>
</file>

<file path=xl/sharedStrings.xml><?xml version="1.0" encoding="utf-8"?>
<sst xmlns="http://schemas.openxmlformats.org/spreadsheetml/2006/main" count="109" uniqueCount="93">
  <si>
    <t>trID</t>
  </si>
  <si>
    <t>epochTime</t>
  </si>
  <si>
    <t>oldVer</t>
  </si>
  <si>
    <t>newVer</t>
  </si>
  <si>
    <t>humanTime</t>
  </si>
  <si>
    <t>distFromV0InDays</t>
  </si>
  <si>
    <t>runningYearFromV0</t>
  </si>
  <si>
    <t>runningMonthFromV0</t>
  </si>
  <si>
    <t>#numOldTables</t>
  </si>
  <si>
    <t>#numNewTables</t>
  </si>
  <si>
    <t>#numOldAttrs</t>
  </si>
  <si>
    <t>#numNewAttrs</t>
  </si>
  <si>
    <t>tablesIns</t>
  </si>
  <si>
    <t>tablesDel</t>
  </si>
  <si>
    <t>attrsInsWithTableIns</t>
  </si>
  <si>
    <t>attrsbDelWithTableDel</t>
  </si>
  <si>
    <t>attrsInjected</t>
  </si>
  <si>
    <t>attrsEjected</t>
  </si>
  <si>
    <t>attrsWithTypeUpd</t>
  </si>
  <si>
    <t>attrsInPKUpd</t>
  </si>
  <si>
    <t>tableDelta</t>
  </si>
  <si>
    <t>attrDelta</t>
  </si>
  <si>
    <t>attrBirthsSum</t>
  </si>
  <si>
    <t>attrDeathsSum</t>
  </si>
  <si>
    <t>attrUpdsSum</t>
  </si>
  <si>
    <t>Expansion</t>
  </si>
  <si>
    <t>Maintenance</t>
  </si>
  <si>
    <t>TotalAttrActivity</t>
  </si>
  <si>
    <t>rev_1.01</t>
  </si>
  <si>
    <t>rev_1.01.sql</t>
  </si>
  <si>
    <t>rev_1.02</t>
  </si>
  <si>
    <t>rev_1.02.sql</t>
  </si>
  <si>
    <t>rev_1.03</t>
  </si>
  <si>
    <t>rev_1.03.sql</t>
  </si>
  <si>
    <t>rev_1.04</t>
  </si>
  <si>
    <t>rev_1.04.sql</t>
  </si>
  <si>
    <t>rev_1.05</t>
  </si>
  <si>
    <t>rev_1.05.sql</t>
  </si>
  <si>
    <t>rev_1.06</t>
  </si>
  <si>
    <t>rev_1.06.sql</t>
  </si>
  <si>
    <t>rev_1.07</t>
  </si>
  <si>
    <t>rev_1.07.sql</t>
  </si>
  <si>
    <t>rev_1.08</t>
  </si>
  <si>
    <t>rev_1.08.sql</t>
  </si>
  <si>
    <t>rev_1.09</t>
  </si>
  <si>
    <t>rev_1.09.sql</t>
  </si>
  <si>
    <t>rev_1.10</t>
  </si>
  <si>
    <t>rev_1.10.sql</t>
  </si>
  <si>
    <t>rev_1.11</t>
  </si>
  <si>
    <t>rev_1.11.sql</t>
  </si>
  <si>
    <t>rev_1.12</t>
  </si>
  <si>
    <t>rev_1.12.sql</t>
  </si>
  <si>
    <t>rev_1.13</t>
  </si>
  <si>
    <t>rev_1.13.sql</t>
  </si>
  <si>
    <t>rev_1.14</t>
  </si>
  <si>
    <t>rev_1.14.sql</t>
  </si>
  <si>
    <t>rev_1.15</t>
  </si>
  <si>
    <t>rev_1.15.sql</t>
  </si>
  <si>
    <t>rev_1.16</t>
  </si>
  <si>
    <t>rev_1.16.sql</t>
  </si>
  <si>
    <t>rev_1.17</t>
  </si>
  <si>
    <t>rev_1.17.sql</t>
  </si>
  <si>
    <t>Project</t>
  </si>
  <si>
    <t>DurationInDays</t>
  </si>
  <si>
    <t>DurationInMonths</t>
  </si>
  <si>
    <t>DurationInYears</t>
  </si>
  <si>
    <t>#Commits</t>
  </si>
  <si>
    <t>#Tables@Start</t>
  </si>
  <si>
    <t>#Tables@End</t>
  </si>
  <si>
    <t>#Attrs@Start</t>
  </si>
  <si>
    <t>#Attrs@End</t>
  </si>
  <si>
    <t>TotalTableInsertions</t>
  </si>
  <si>
    <t>TotalTableDeletions</t>
  </si>
  <si>
    <t>TotalAttrInsWithTableIns</t>
  </si>
  <si>
    <t>TotalAttrbDelWithTableDel</t>
  </si>
  <si>
    <t>TotalAttrInjected</t>
  </si>
  <si>
    <t>TotalAttrEjected</t>
  </si>
  <si>
    <t>TatalAttrWithTypeUpd</t>
  </si>
  <si>
    <t>TotalAttrInPKUpd</t>
  </si>
  <si>
    <t>TotalExpansion</t>
  </si>
  <si>
    <t>TotalMaintenance</t>
  </si>
  <si>
    <t>TotalTotalAttrActivity</t>
  </si>
  <si>
    <t>ExpansionRatePerCommit</t>
  </si>
  <si>
    <t>ExpansionRatePerMonth</t>
  </si>
  <si>
    <t>ExpansionRatePeryear</t>
  </si>
  <si>
    <t>MaintenanceRatePerCommit</t>
  </si>
  <si>
    <t>MaintenanceRatePerMonth</t>
  </si>
  <si>
    <t>MaintenanceRatePeryear</t>
  </si>
  <si>
    <t>TotalAttrActivityRatePerCommit</t>
  </si>
  <si>
    <t>TotalAttrActivityRatePerMonth</t>
  </si>
  <si>
    <t>TotalAttrActivityRatePeryear</t>
  </si>
  <si>
    <t>Resizingratio</t>
  </si>
  <si>
    <t>Egee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</si>
</sst>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tabSelected="1" workbookViewId="0">
      <selection activeCell="B21" sqref="B21"/>
    </sheetView>
  </sheetViews>
  <sheetFormatPr defaultRowHeight="14.3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 t="s">
        <v>28</v>
      </c>
      <c r="D2" t="s">
        <v>29</v>
      </c>
      <c r="J2">
        <v>6</v>
      </c>
      <c r="L2">
        <v>34</v>
      </c>
      <c r="M2">
        <v>6</v>
      </c>
      <c r="N2">
        <v>0</v>
      </c>
      <c r="O2">
        <v>34</v>
      </c>
      <c r="P2">
        <v>0</v>
      </c>
      <c r="Q2">
        <v>0</v>
      </c>
      <c r="R2">
        <v>0</v>
      </c>
      <c r="S2">
        <v>0</v>
      </c>
      <c r="T2">
        <v>0</v>
      </c>
      <c r="W2">
        <v>34</v>
      </c>
      <c r="X2">
        <v>0</v>
      </c>
      <c r="Y2">
        <v>0</v>
      </c>
      <c r="Z2">
        <v>34</v>
      </c>
      <c r="AA2">
        <v>0</v>
      </c>
      <c r="AB2">
        <v>34</v>
      </c>
    </row>
    <row r="3" spans="1:28" x14ac:dyDescent="0.25">
      <c r="A3">
        <v>1</v>
      </c>
      <c r="B3" t="s">
        <v>30</v>
      </c>
      <c r="C3" t="s">
        <v>29</v>
      </c>
      <c r="D3" t="s">
        <v>31</v>
      </c>
      <c r="I3">
        <v>6</v>
      </c>
      <c r="J3">
        <v>6</v>
      </c>
      <c r="K3">
        <v>34</v>
      </c>
      <c r="L3">
        <v>39</v>
      </c>
      <c r="M3">
        <v>0</v>
      </c>
      <c r="N3">
        <v>0</v>
      </c>
      <c r="O3">
        <v>0</v>
      </c>
      <c r="P3">
        <v>0</v>
      </c>
      <c r="Q3">
        <v>6</v>
      </c>
      <c r="R3">
        <v>1</v>
      </c>
      <c r="S3">
        <v>0</v>
      </c>
      <c r="T3">
        <v>0</v>
      </c>
      <c r="U3">
        <v>0</v>
      </c>
      <c r="V3">
        <v>5</v>
      </c>
      <c r="W3">
        <v>6</v>
      </c>
      <c r="X3">
        <v>1</v>
      </c>
      <c r="Y3">
        <v>0</v>
      </c>
      <c r="Z3">
        <v>6</v>
      </c>
      <c r="AA3">
        <v>1</v>
      </c>
      <c r="AB3">
        <v>7</v>
      </c>
    </row>
    <row r="4" spans="1:28" x14ac:dyDescent="0.25">
      <c r="A4">
        <v>2</v>
      </c>
      <c r="B4" t="s">
        <v>32</v>
      </c>
      <c r="C4" t="s">
        <v>31</v>
      </c>
      <c r="D4" t="s">
        <v>33</v>
      </c>
      <c r="I4">
        <v>6</v>
      </c>
      <c r="J4">
        <v>4</v>
      </c>
      <c r="K4">
        <v>39</v>
      </c>
      <c r="L4">
        <v>34</v>
      </c>
      <c r="M4">
        <v>0</v>
      </c>
      <c r="N4">
        <v>2</v>
      </c>
      <c r="O4">
        <v>0</v>
      </c>
      <c r="P4">
        <v>10</v>
      </c>
      <c r="Q4">
        <v>6</v>
      </c>
      <c r="R4">
        <v>1</v>
      </c>
      <c r="S4">
        <v>4</v>
      </c>
      <c r="T4">
        <v>0</v>
      </c>
      <c r="U4">
        <v>-2</v>
      </c>
      <c r="V4">
        <v>-5</v>
      </c>
      <c r="W4">
        <v>6</v>
      </c>
      <c r="X4">
        <v>11</v>
      </c>
      <c r="Y4">
        <v>4</v>
      </c>
      <c r="Z4">
        <v>6</v>
      </c>
      <c r="AA4">
        <v>15</v>
      </c>
      <c r="AB4">
        <v>21</v>
      </c>
    </row>
    <row r="5" spans="1:28" x14ac:dyDescent="0.25">
      <c r="A5">
        <v>3</v>
      </c>
      <c r="B5" t="s">
        <v>34</v>
      </c>
      <c r="C5" t="s">
        <v>33</v>
      </c>
      <c r="D5" t="s">
        <v>35</v>
      </c>
      <c r="I5">
        <v>4</v>
      </c>
      <c r="J5">
        <v>4</v>
      </c>
      <c r="K5">
        <v>34</v>
      </c>
      <c r="L5">
        <v>35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1</v>
      </c>
      <c r="AA5">
        <v>0</v>
      </c>
      <c r="AB5">
        <v>1</v>
      </c>
    </row>
    <row r="6" spans="1:28" x14ac:dyDescent="0.25">
      <c r="A6">
        <v>4</v>
      </c>
      <c r="B6" t="s">
        <v>36</v>
      </c>
      <c r="C6" t="s">
        <v>35</v>
      </c>
      <c r="D6" t="s">
        <v>37</v>
      </c>
      <c r="I6">
        <v>4</v>
      </c>
      <c r="J6">
        <v>4</v>
      </c>
      <c r="K6">
        <v>35</v>
      </c>
      <c r="L6">
        <v>38</v>
      </c>
      <c r="M6">
        <v>0</v>
      </c>
      <c r="N6">
        <v>0</v>
      </c>
      <c r="O6">
        <v>0</v>
      </c>
      <c r="P6">
        <v>0</v>
      </c>
      <c r="Q6">
        <v>3</v>
      </c>
      <c r="R6">
        <v>0</v>
      </c>
      <c r="S6">
        <v>2</v>
      </c>
      <c r="T6">
        <v>0</v>
      </c>
      <c r="U6">
        <v>0</v>
      </c>
      <c r="V6">
        <v>3</v>
      </c>
      <c r="W6">
        <v>3</v>
      </c>
      <c r="X6">
        <v>0</v>
      </c>
      <c r="Y6">
        <v>2</v>
      </c>
      <c r="Z6">
        <v>3</v>
      </c>
      <c r="AA6">
        <v>2</v>
      </c>
      <c r="AB6">
        <v>5</v>
      </c>
    </row>
    <row r="7" spans="1:28" x14ac:dyDescent="0.25">
      <c r="A7">
        <v>5</v>
      </c>
      <c r="B7" t="s">
        <v>38</v>
      </c>
      <c r="C7" t="s">
        <v>37</v>
      </c>
      <c r="D7" t="s">
        <v>39</v>
      </c>
      <c r="I7">
        <v>4</v>
      </c>
      <c r="J7">
        <v>4</v>
      </c>
      <c r="K7">
        <v>38</v>
      </c>
      <c r="L7">
        <v>38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</row>
    <row r="8" spans="1:28" x14ac:dyDescent="0.25">
      <c r="A8">
        <v>6</v>
      </c>
      <c r="B8" t="s">
        <v>40</v>
      </c>
      <c r="C8" t="s">
        <v>39</v>
      </c>
      <c r="D8" t="s">
        <v>41</v>
      </c>
      <c r="I8">
        <v>4</v>
      </c>
      <c r="J8">
        <v>4</v>
      </c>
      <c r="K8">
        <v>38</v>
      </c>
      <c r="L8">
        <v>40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2</v>
      </c>
      <c r="W8">
        <v>2</v>
      </c>
      <c r="X8">
        <v>0</v>
      </c>
      <c r="Y8">
        <v>0</v>
      </c>
      <c r="Z8">
        <v>2</v>
      </c>
      <c r="AA8">
        <v>0</v>
      </c>
      <c r="AB8">
        <v>2</v>
      </c>
    </row>
    <row r="9" spans="1:28" x14ac:dyDescent="0.25">
      <c r="A9">
        <v>7</v>
      </c>
      <c r="B9" t="s">
        <v>42</v>
      </c>
      <c r="C9" t="s">
        <v>41</v>
      </c>
      <c r="D9" t="s">
        <v>43</v>
      </c>
      <c r="I9">
        <v>4</v>
      </c>
      <c r="J9">
        <v>8</v>
      </c>
      <c r="K9">
        <v>40</v>
      </c>
      <c r="L9">
        <v>59</v>
      </c>
      <c r="M9">
        <v>4</v>
      </c>
      <c r="N9">
        <v>0</v>
      </c>
      <c r="O9">
        <v>21</v>
      </c>
      <c r="P9">
        <v>0</v>
      </c>
      <c r="Q9">
        <v>8</v>
      </c>
      <c r="R9">
        <v>10</v>
      </c>
      <c r="S9">
        <v>0</v>
      </c>
      <c r="T9">
        <v>1</v>
      </c>
      <c r="U9">
        <v>4</v>
      </c>
      <c r="V9">
        <v>19</v>
      </c>
      <c r="W9">
        <v>29</v>
      </c>
      <c r="X9">
        <v>10</v>
      </c>
      <c r="Y9">
        <v>1</v>
      </c>
      <c r="Z9">
        <v>29</v>
      </c>
      <c r="AA9">
        <v>11</v>
      </c>
      <c r="AB9">
        <v>40</v>
      </c>
    </row>
    <row r="10" spans="1:28" x14ac:dyDescent="0.25">
      <c r="A10">
        <v>8</v>
      </c>
      <c r="B10" t="s">
        <v>44</v>
      </c>
      <c r="C10" t="s">
        <v>43</v>
      </c>
      <c r="D10" t="s">
        <v>45</v>
      </c>
      <c r="I10">
        <v>8</v>
      </c>
      <c r="J10">
        <v>8</v>
      </c>
      <c r="K10">
        <v>59</v>
      </c>
      <c r="L10">
        <v>59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1</v>
      </c>
    </row>
    <row r="11" spans="1:28" x14ac:dyDescent="0.25">
      <c r="A11">
        <v>9</v>
      </c>
      <c r="B11" t="s">
        <v>46</v>
      </c>
      <c r="C11" t="s">
        <v>45</v>
      </c>
      <c r="D11" t="s">
        <v>47</v>
      </c>
      <c r="I11">
        <v>8</v>
      </c>
      <c r="J11">
        <v>8</v>
      </c>
      <c r="K11">
        <v>59</v>
      </c>
      <c r="L11">
        <v>60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1</v>
      </c>
      <c r="AA11">
        <v>0</v>
      </c>
      <c r="AB11">
        <v>1</v>
      </c>
    </row>
    <row r="12" spans="1:28" x14ac:dyDescent="0.25">
      <c r="A12">
        <v>10</v>
      </c>
      <c r="B12" t="s">
        <v>48</v>
      </c>
      <c r="C12" t="s">
        <v>47</v>
      </c>
      <c r="D12" t="s">
        <v>49</v>
      </c>
      <c r="I12">
        <v>8</v>
      </c>
      <c r="J12">
        <v>8</v>
      </c>
      <c r="K12">
        <v>60</v>
      </c>
      <c r="L12">
        <v>60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</v>
      </c>
      <c r="T12">
        <v>0</v>
      </c>
      <c r="U12">
        <v>0</v>
      </c>
      <c r="V12">
        <v>0</v>
      </c>
      <c r="W12">
        <v>0</v>
      </c>
      <c r="X12">
        <v>0</v>
      </c>
      <c r="Y12">
        <v>4</v>
      </c>
      <c r="Z12">
        <v>0</v>
      </c>
      <c r="AA12">
        <v>4</v>
      </c>
      <c r="AB12">
        <v>4</v>
      </c>
    </row>
    <row r="13" spans="1:28" x14ac:dyDescent="0.25">
      <c r="A13">
        <v>11</v>
      </c>
      <c r="B13" t="s">
        <v>50</v>
      </c>
      <c r="C13" t="s">
        <v>49</v>
      </c>
      <c r="D13" t="s">
        <v>51</v>
      </c>
      <c r="I13">
        <v>8</v>
      </c>
      <c r="J13">
        <v>8</v>
      </c>
      <c r="K13">
        <v>60</v>
      </c>
      <c r="L13">
        <v>60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</v>
      </c>
      <c r="T13">
        <v>0</v>
      </c>
      <c r="U13">
        <v>0</v>
      </c>
      <c r="V13">
        <v>0</v>
      </c>
      <c r="W13">
        <v>0</v>
      </c>
      <c r="X13">
        <v>0</v>
      </c>
      <c r="Y13">
        <v>4</v>
      </c>
      <c r="Z13">
        <v>0</v>
      </c>
      <c r="AA13">
        <v>4</v>
      </c>
      <c r="AB13">
        <v>4</v>
      </c>
    </row>
    <row r="14" spans="1:28" x14ac:dyDescent="0.25">
      <c r="A14">
        <v>12</v>
      </c>
      <c r="B14" t="s">
        <v>52</v>
      </c>
      <c r="C14" t="s">
        <v>51</v>
      </c>
      <c r="D14" t="s">
        <v>53</v>
      </c>
      <c r="I14">
        <v>8</v>
      </c>
      <c r="J14">
        <v>8</v>
      </c>
      <c r="K14">
        <v>60</v>
      </c>
      <c r="L14">
        <v>60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13</v>
      </c>
      <c r="B15" t="s">
        <v>54</v>
      </c>
      <c r="C15" t="s">
        <v>53</v>
      </c>
      <c r="D15" t="s">
        <v>55</v>
      </c>
      <c r="I15">
        <v>8</v>
      </c>
      <c r="J15">
        <v>8</v>
      </c>
      <c r="K15">
        <v>60</v>
      </c>
      <c r="L15">
        <v>61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1</v>
      </c>
      <c r="AA15">
        <v>0</v>
      </c>
      <c r="AB15">
        <v>1</v>
      </c>
    </row>
    <row r="16" spans="1:28" x14ac:dyDescent="0.25">
      <c r="A16">
        <v>14</v>
      </c>
      <c r="B16" t="s">
        <v>56</v>
      </c>
      <c r="C16" t="s">
        <v>55</v>
      </c>
      <c r="D16" t="s">
        <v>57</v>
      </c>
      <c r="I16">
        <v>8</v>
      </c>
      <c r="J16">
        <v>9</v>
      </c>
      <c r="K16">
        <v>61</v>
      </c>
      <c r="L16">
        <v>63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2</v>
      </c>
      <c r="W16">
        <v>2</v>
      </c>
      <c r="X16">
        <v>0</v>
      </c>
      <c r="Y16">
        <v>0</v>
      </c>
      <c r="Z16">
        <v>2</v>
      </c>
      <c r="AA16">
        <v>0</v>
      </c>
      <c r="AB16">
        <v>2</v>
      </c>
    </row>
    <row r="17" spans="1:30" x14ac:dyDescent="0.25">
      <c r="A17">
        <v>15</v>
      </c>
      <c r="B17" t="s">
        <v>58</v>
      </c>
      <c r="C17" t="s">
        <v>57</v>
      </c>
      <c r="D17" t="s">
        <v>59</v>
      </c>
      <c r="I17">
        <v>9</v>
      </c>
      <c r="J17">
        <v>9</v>
      </c>
      <c r="K17">
        <v>63</v>
      </c>
      <c r="L17">
        <v>63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2</v>
      </c>
      <c r="AB17">
        <v>2</v>
      </c>
    </row>
    <row r="18" spans="1:30" x14ac:dyDescent="0.25">
      <c r="A18">
        <v>16</v>
      </c>
      <c r="B18" t="s">
        <v>60</v>
      </c>
      <c r="C18" t="s">
        <v>59</v>
      </c>
      <c r="D18" t="s">
        <v>61</v>
      </c>
      <c r="I18">
        <v>9</v>
      </c>
      <c r="J18">
        <v>10</v>
      </c>
      <c r="K18">
        <v>63</v>
      </c>
      <c r="L18">
        <v>71</v>
      </c>
      <c r="M18">
        <v>1</v>
      </c>
      <c r="N18">
        <v>0</v>
      </c>
      <c r="O18">
        <v>8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8</v>
      </c>
      <c r="W18">
        <v>8</v>
      </c>
      <c r="X18">
        <v>0</v>
      </c>
      <c r="Y18">
        <v>0</v>
      </c>
      <c r="Z18">
        <v>8</v>
      </c>
      <c r="AA18">
        <v>0</v>
      </c>
      <c r="AB18">
        <v>8</v>
      </c>
    </row>
    <row r="20" spans="1:30" x14ac:dyDescent="0.25">
      <c r="A20" t="s">
        <v>62</v>
      </c>
      <c r="B20" t="s">
        <v>63</v>
      </c>
      <c r="C20" t="s">
        <v>64</v>
      </c>
      <c r="D20" t="s">
        <v>65</v>
      </c>
      <c r="E20" t="s">
        <v>66</v>
      </c>
      <c r="F20" t="s">
        <v>67</v>
      </c>
      <c r="G20" t="s">
        <v>68</v>
      </c>
      <c r="H20" t="s">
        <v>69</v>
      </c>
      <c r="I20" t="s">
        <v>70</v>
      </c>
      <c r="J20" t="s">
        <v>71</v>
      </c>
      <c r="K20" t="s">
        <v>72</v>
      </c>
      <c r="L20" t="s">
        <v>73</v>
      </c>
      <c r="M20" t="s">
        <v>74</v>
      </c>
      <c r="N20" t="s">
        <v>75</v>
      </c>
      <c r="O20" t="s">
        <v>76</v>
      </c>
      <c r="P20" t="s">
        <v>77</v>
      </c>
      <c r="Q20" t="s">
        <v>78</v>
      </c>
      <c r="R20" t="s">
        <v>79</v>
      </c>
      <c r="S20" t="s">
        <v>80</v>
      </c>
      <c r="T20" t="s">
        <v>81</v>
      </c>
      <c r="U20" t="s">
        <v>82</v>
      </c>
      <c r="V20" t="s">
        <v>83</v>
      </c>
      <c r="W20" t="s">
        <v>84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C20" t="s">
        <v>90</v>
      </c>
      <c r="AD20" t="s">
        <v>91</v>
      </c>
    </row>
    <row r="21" spans="1:30" x14ac:dyDescent="0.25">
      <c r="A21" t="s">
        <v>92</v>
      </c>
      <c r="B21">
        <f>F18</f>
        <v>0</v>
      </c>
      <c r="C21">
        <f>H18</f>
        <v>0</v>
      </c>
      <c r="D21">
        <f>G18</f>
        <v>0</v>
      </c>
      <c r="E21">
        <f>COUNT(A2:A18)</f>
        <v>17</v>
      </c>
      <c r="F21">
        <f>J2</f>
        <v>6</v>
      </c>
      <c r="G21">
        <f>J18</f>
        <v>10</v>
      </c>
      <c r="H21">
        <f>L2</f>
        <v>34</v>
      </c>
      <c r="I21">
        <f>L18</f>
        <v>71</v>
      </c>
      <c r="J21">
        <f t="shared" ref="J21:Q21" si="0">SUM(M3:M18)</f>
        <v>6</v>
      </c>
      <c r="K21">
        <f t="shared" si="0"/>
        <v>2</v>
      </c>
      <c r="L21">
        <f t="shared" si="0"/>
        <v>31</v>
      </c>
      <c r="M21">
        <f t="shared" si="0"/>
        <v>10</v>
      </c>
      <c r="N21">
        <f t="shared" si="0"/>
        <v>28</v>
      </c>
      <c r="O21">
        <f t="shared" si="0"/>
        <v>12</v>
      </c>
      <c r="P21">
        <f t="shared" si="0"/>
        <v>18</v>
      </c>
      <c r="Q21">
        <f t="shared" si="0"/>
        <v>1</v>
      </c>
      <c r="R21">
        <f>SUM(Z3:Z18)</f>
        <v>59</v>
      </c>
      <c r="S21">
        <f>SUM(AA3:AA18)</f>
        <v>41</v>
      </c>
      <c r="T21">
        <f>SUM(AB3:AB18)</f>
        <v>100</v>
      </c>
      <c r="U21">
        <f>R21/E21</f>
        <v>3.4705882352941178</v>
      </c>
      <c r="V21" t="e">
        <f>R21/C21</f>
        <v>#DIV/0!</v>
      </c>
      <c r="W21" t="e">
        <f>R21/D21</f>
        <v>#DIV/0!</v>
      </c>
      <c r="X21">
        <f>S21/E21</f>
        <v>2.4117647058823528</v>
      </c>
      <c r="Y21" t="e">
        <f>S21/C21</f>
        <v>#DIV/0!</v>
      </c>
      <c r="Z21" t="e">
        <f>S21/D21</f>
        <v>#DIV/0!</v>
      </c>
      <c r="AA21">
        <f>T21/E21</f>
        <v>5.882352941176471</v>
      </c>
      <c r="AB21" t="e">
        <f>T21/C21</f>
        <v>#DIV/0!</v>
      </c>
      <c r="AC21" t="e">
        <f>T21/D21</f>
        <v>#DIV/0!</v>
      </c>
      <c r="AD21">
        <f>G21/F21</f>
        <v>1.6666666666666667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SchemaHeartbeat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2019-12-18T20:47:27Z</dcterms:created>
  <dcterms:modified xsi:type="dcterms:W3CDTF">2019-12-18T21:29:06Z</dcterms:modified>
</cp:coreProperties>
</file>