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kal\git\HeraclitusFire\resources\test\"/>
    </mc:Choice>
  </mc:AlternateContent>
  <xr:revisionPtr revIDLastSave="0" documentId="13_ncr:1_{0595B558-62EB-413F-BE89-31CF6F98497B}" xr6:coauthVersionLast="45" xr6:coauthVersionMax="45" xr10:uidLastSave="{00000000-0000-0000-0000-000000000000}"/>
  <bookViews>
    <workbookView xWindow="15252" yWindow="-108" windowWidth="23256" windowHeight="12576" xr2:uid="{CB5EBE56-B821-4EFC-9CDC-C8EECF6301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2" i="1"/>
  <c r="P3" i="1"/>
  <c r="P4" i="1"/>
  <c r="P5" i="1"/>
  <c r="P2" i="1"/>
  <c r="O3" i="1"/>
  <c r="O4" i="1"/>
  <c r="O5" i="1"/>
  <c r="O2" i="1"/>
  <c r="M3" i="1"/>
  <c r="M4" i="1"/>
  <c r="M5" i="1"/>
  <c r="M2" i="1"/>
  <c r="L3" i="1"/>
  <c r="L4" i="1"/>
  <c r="L5" i="1"/>
  <c r="L2" i="1"/>
  <c r="K6" i="1"/>
  <c r="J6" i="1" l="1"/>
  <c r="I6" i="1"/>
  <c r="H6" i="1"/>
</calcChain>
</file>

<file path=xl/sharedStrings.xml><?xml version="1.0" encoding="utf-8"?>
<sst xmlns="http://schemas.openxmlformats.org/spreadsheetml/2006/main" count="29" uniqueCount="16">
  <si>
    <t>humanTime</t>
  </si>
  <si>
    <t>TotalAttrActivity</t>
  </si>
  <si>
    <t>~</t>
  </si>
  <si>
    <t>Reeds</t>
  </si>
  <si>
    <t>Turfs</t>
  </si>
  <si>
    <t>Active</t>
  </si>
  <si>
    <t>Total</t>
  </si>
  <si>
    <t>#numCommits</t>
  </si>
  <si>
    <t>ReedRatioAComm</t>
  </si>
  <si>
    <t>ReedRatioTComm</t>
  </si>
  <si>
    <t>ActivityDueToReeds</t>
  </si>
  <si>
    <t>TurfRatioAComm</t>
  </si>
  <si>
    <t>TurfRatioTComm</t>
  </si>
  <si>
    <t>ActivityDueToTurfs</t>
  </si>
  <si>
    <t>ActiveCommits</t>
  </si>
  <si>
    <t>ActiveCommitRatio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</si>
</sst>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/>
    <xf numFmtId="17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E8CB-ED55-4181-B21B-A2C1900887EB}">
  <dimension ref="A1:S13"/>
  <sheetViews>
    <sheetView tabSelected="1" topLeftCell="C1" workbookViewId="0">
      <selection activeCell="J12" sqref="J12"/>
    </sheetView>
  </sheetViews>
  <sheetFormatPr defaultRowHeight="15" x14ac:dyDescent="0.25"/>
  <cols>
    <col min="1" max="1" width="19.7109375" customWidth="1"/>
    <col min="2" max="2" width="18.85546875" customWidth="1"/>
    <col min="7" max="7" width="13.140625" customWidth="1"/>
    <col min="11" max="12" width="15.42578125" customWidth="1"/>
    <col min="13" max="13" width="15" customWidth="1"/>
    <col min="15" max="15" width="15.140625" customWidth="1"/>
    <col min="17" max="17" width="18.5703125" customWidth="1"/>
    <col min="19" max="19" width="20" customWidth="1"/>
  </cols>
  <sheetData>
    <row r="1" spans="1:19" x14ac:dyDescent="0.25">
      <c r="A1" t="s">
        <v>0</v>
      </c>
      <c r="B1" t="s">
        <v>1</v>
      </c>
      <c r="D1" s="2" t="s">
        <v>2</v>
      </c>
      <c r="G1" t="s">
        <v>0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5">
      <c r="A2" s="1">
        <v>43466.97078703704</v>
      </c>
      <c r="B2">
        <v>319</v>
      </c>
      <c r="D2" s="2" t="s">
        <v>2</v>
      </c>
      <c r="G2" s="3">
        <v>43466</v>
      </c>
      <c r="H2">
        <v>1</v>
      </c>
      <c r="I2">
        <v>1</v>
      </c>
      <c r="J2">
        <v>2</v>
      </c>
      <c r="K2">
        <v>3</v>
      </c>
      <c r="L2">
        <f>IFERROR(ROUND(H2/J2,2),0)</f>
        <v>0.5</v>
      </c>
      <c r="M2">
        <f>IFERROR(ROUND(H2/K2,2),0)</f>
        <v>0.33</v>
      </c>
      <c r="N2">
        <v>319</v>
      </c>
      <c r="O2">
        <f>IFERROR(ROUND(I2/J2,2),0)</f>
        <v>0.5</v>
      </c>
      <c r="P2">
        <f>IFERROR(ROUND(I2/K2,2),0)</f>
        <v>0.33</v>
      </c>
      <c r="Q2">
        <v>2</v>
      </c>
      <c r="R2">
        <v>2</v>
      </c>
      <c r="S2">
        <f>IFERROR(ROUND(R2/K2,2),0)</f>
        <v>0.67</v>
      </c>
    </row>
    <row r="3" spans="1:19" x14ac:dyDescent="0.25">
      <c r="A3" s="1">
        <v>43475.787847222222</v>
      </c>
      <c r="B3">
        <v>2</v>
      </c>
      <c r="D3" s="2" t="s">
        <v>2</v>
      </c>
      <c r="G3" s="3">
        <v>43497</v>
      </c>
      <c r="H3">
        <v>0</v>
      </c>
      <c r="I3">
        <v>4</v>
      </c>
      <c r="J3">
        <v>4</v>
      </c>
      <c r="K3">
        <v>4</v>
      </c>
      <c r="L3">
        <f t="shared" ref="L3:L5" si="0">IFERROR(ROUND(H3/J3,2),0)</f>
        <v>0</v>
      </c>
      <c r="M3">
        <f t="shared" ref="M3:M5" si="1">IFERROR(ROUND(H3/K3,2),0)</f>
        <v>0</v>
      </c>
      <c r="N3">
        <v>0</v>
      </c>
      <c r="O3">
        <f t="shared" ref="O3:O5" si="2">IFERROR(ROUND(I3/J3,2),0)</f>
        <v>1</v>
      </c>
      <c r="P3">
        <f t="shared" ref="P3:P5" si="3">IFERROR(ROUND(I3/K3,2),0)</f>
        <v>1</v>
      </c>
      <c r="Q3">
        <v>19</v>
      </c>
      <c r="R3">
        <v>4</v>
      </c>
      <c r="S3">
        <f t="shared" ref="S3:S5" si="4">IFERROR(ROUND(R3/K3,2),0)</f>
        <v>1</v>
      </c>
    </row>
    <row r="4" spans="1:19" x14ac:dyDescent="0.25">
      <c r="A4" s="1">
        <v>43480.492719907408</v>
      </c>
      <c r="B4">
        <v>0</v>
      </c>
      <c r="D4" s="2" t="s">
        <v>2</v>
      </c>
      <c r="G4" s="3">
        <v>43525</v>
      </c>
      <c r="H4">
        <v>0</v>
      </c>
      <c r="I4">
        <v>0</v>
      </c>
      <c r="J4">
        <v>0</v>
      </c>
      <c r="K4">
        <v>3</v>
      </c>
      <c r="L4">
        <f t="shared" si="0"/>
        <v>0</v>
      </c>
      <c r="M4">
        <f t="shared" si="1"/>
        <v>0</v>
      </c>
      <c r="N4">
        <v>0</v>
      </c>
      <c r="O4">
        <f t="shared" si="2"/>
        <v>0</v>
      </c>
      <c r="P4">
        <f t="shared" si="3"/>
        <v>0</v>
      </c>
      <c r="Q4">
        <v>0</v>
      </c>
      <c r="R4">
        <v>0</v>
      </c>
      <c r="S4">
        <f t="shared" si="4"/>
        <v>0</v>
      </c>
    </row>
    <row r="5" spans="1:19" x14ac:dyDescent="0.25">
      <c r="A5" s="1">
        <v>43517.669942129629</v>
      </c>
      <c r="B5">
        <v>13</v>
      </c>
      <c r="D5" s="2" t="s">
        <v>2</v>
      </c>
      <c r="G5" s="3">
        <v>43556</v>
      </c>
      <c r="H5">
        <v>0</v>
      </c>
      <c r="I5">
        <v>2</v>
      </c>
      <c r="J5">
        <v>2</v>
      </c>
      <c r="K5">
        <v>2</v>
      </c>
      <c r="L5">
        <f t="shared" si="0"/>
        <v>0</v>
      </c>
      <c r="M5">
        <f t="shared" si="1"/>
        <v>0</v>
      </c>
      <c r="N5">
        <v>0</v>
      </c>
      <c r="O5">
        <f t="shared" si="2"/>
        <v>1</v>
      </c>
      <c r="P5">
        <f t="shared" si="3"/>
        <v>1</v>
      </c>
      <c r="Q5">
        <v>15</v>
      </c>
      <c r="R5">
        <v>2</v>
      </c>
      <c r="S5">
        <f t="shared" si="4"/>
        <v>1</v>
      </c>
    </row>
    <row r="6" spans="1:19" x14ac:dyDescent="0.25">
      <c r="A6" s="1">
        <v>43518.977013888885</v>
      </c>
      <c r="B6">
        <v>1</v>
      </c>
      <c r="D6" s="2" t="s">
        <v>2</v>
      </c>
      <c r="G6" s="4" t="s">
        <v>6</v>
      </c>
      <c r="H6" s="5">
        <f>SUM(H2:H5)</f>
        <v>1</v>
      </c>
      <c r="I6" s="5">
        <f>SUM(I2:I5)</f>
        <v>7</v>
      </c>
      <c r="J6" s="5">
        <f>SUM(J2:J5)</f>
        <v>8</v>
      </c>
      <c r="K6" s="5">
        <f>SUM(K2:K5)</f>
        <v>12</v>
      </c>
    </row>
    <row r="7" spans="1:19" x14ac:dyDescent="0.25">
      <c r="A7" s="1">
        <v>43519.714421296296</v>
      </c>
      <c r="B7">
        <v>1</v>
      </c>
      <c r="D7" s="2" t="s">
        <v>2</v>
      </c>
      <c r="E7" s="2"/>
    </row>
    <row r="8" spans="1:19" x14ac:dyDescent="0.25">
      <c r="A8" s="1">
        <v>43519.920393518521</v>
      </c>
      <c r="B8">
        <v>4</v>
      </c>
      <c r="D8" s="2" t="s">
        <v>2</v>
      </c>
    </row>
    <row r="9" spans="1:19" x14ac:dyDescent="0.25">
      <c r="A9" s="1">
        <v>43525.288159722222</v>
      </c>
      <c r="B9">
        <v>0</v>
      </c>
      <c r="D9" s="2" t="s">
        <v>2</v>
      </c>
    </row>
    <row r="10" spans="1:19" x14ac:dyDescent="0.25">
      <c r="A10" s="1">
        <v>43529.499016203707</v>
      </c>
      <c r="B10">
        <v>0</v>
      </c>
      <c r="D10" s="2" t="s">
        <v>2</v>
      </c>
    </row>
    <row r="11" spans="1:19" x14ac:dyDescent="0.25">
      <c r="A11" s="1">
        <v>43538.713078703702</v>
      </c>
      <c r="B11">
        <v>0</v>
      </c>
      <c r="D11" s="2" t="s">
        <v>2</v>
      </c>
    </row>
    <row r="12" spans="1:19" x14ac:dyDescent="0.25">
      <c r="A12" s="1">
        <v>43566.799155092594</v>
      </c>
      <c r="B12">
        <v>14</v>
      </c>
      <c r="D12" s="2" t="s">
        <v>2</v>
      </c>
    </row>
    <row r="13" spans="1:19" x14ac:dyDescent="0.25">
      <c r="A13" s="1">
        <v>43583.895532407405</v>
      </c>
      <c r="B13">
        <v>1</v>
      </c>
      <c r="D13" s="2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Kalampokis</dc:creator>
  <cp:lastModifiedBy>George Kalampokis</cp:lastModifiedBy>
  <dcterms:created xsi:type="dcterms:W3CDTF">2021-01-05T12:19:55Z</dcterms:created>
  <dcterms:modified xsi:type="dcterms:W3CDTF">2021-01-05T16:57:54Z</dcterms:modified>
</cp:coreProperties>
</file>