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vassil\RESEARCH\ON_GOING\EVOLUTION\DB_Evolution\2020_MegaStudy\40_Prj_Lives\41_Shehaj\02_stat_tests\"/>
    </mc:Choice>
  </mc:AlternateContent>
  <xr:revisionPtr revIDLastSave="0" documentId="13_ncr:1_{B438D737-91C6-4D7A-9F2E-E7ACEFF67E09}" xr6:coauthVersionLast="47" xr6:coauthVersionMax="47" xr10:uidLastSave="{00000000-0000-0000-0000-000000000000}"/>
  <bookViews>
    <workbookView xWindow="-120" yWindow="-120" windowWidth="29040" windowHeight="16440" activeTab="5" xr2:uid="{D49F2B3A-48BD-40D5-A24A-205194AB336B}"/>
  </bookViews>
  <sheets>
    <sheet name="Stats" sheetId="6" r:id="rId1"/>
    <sheet name="ClassPopulations" sheetId="5" r:id="rId2"/>
    <sheet name="NormallyNotNormal" sheetId="3" r:id="rId3"/>
    <sheet name="Correlations" sheetId="4" r:id="rId4"/>
    <sheet name="AlwaysLags" sheetId="2" r:id="rId5"/>
    <sheet name="KruskalWallis" sheetId="1" r:id="rId6"/>
  </sheets>
  <calcPr calcId="191029"/>
  <pivotCaches>
    <pivotCache cacheId="2" r:id="rId7"/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" i="5" l="1"/>
  <c r="E38" i="5"/>
  <c r="E18" i="5"/>
  <c r="E17" i="5"/>
  <c r="B16" i="5"/>
</calcChain>
</file>

<file path=xl/sharedStrings.xml><?xml version="1.0" encoding="utf-8"?>
<sst xmlns="http://schemas.openxmlformats.org/spreadsheetml/2006/main" count="571" uniqueCount="254">
  <si>
    <t xml:space="preserve">kruskal.test(mydata$Taxon ~ mydata$TenPctSyncClass, data = mydata) </t>
  </si>
  <si>
    <t xml:space="preserve">kruskal.test(mydata$TotalActivity ~ mydata$TenPctSyncClass, data = mydata) </t>
  </si>
  <si>
    <t xml:space="preserve">kruskal.test(mydata$SUP ~ mydata$TenPctSyncClass, data = mydata) </t>
  </si>
  <si>
    <t xml:space="preserve">kruskal.test(mydata$TablesAtStart ~ mydata$TenPctSyncClass, data = mydata) </t>
  </si>
  <si>
    <t xml:space="preserve">kruskal.test(mydata$PrjFileUpds ~ mydata$TenPctSyncClass, data = mydata) </t>
  </si>
  <si>
    <t xml:space="preserve">kruskal.test(mydata$PUP ~ mydata$TenPctSyncClass, data = mydata) </t>
  </si>
  <si>
    <t xml:space="preserve">kruskal.test(mydata$TotalTableDelta ~ mydata$TenPctSyncClass, data = mydata) </t>
  </si>
  <si>
    <t>Taxon</t>
  </si>
  <si>
    <t>TotalActivity</t>
  </si>
  <si>
    <t>SUP</t>
  </si>
  <si>
    <t>TablesAtStart</t>
  </si>
  <si>
    <t>PrjFileUpds</t>
  </si>
  <si>
    <t>PUP</t>
  </si>
  <si>
    <t>TotalTableDelta</t>
  </si>
  <si>
    <t>p-value of Kruskal-Wallis over …</t>
  </si>
  <si>
    <t>10% Sync Class</t>
  </si>
  <si>
    <t>75% Attain. Class</t>
  </si>
  <si>
    <t>TimeLagAlways</t>
  </si>
  <si>
    <t>Chi-square</t>
  </si>
  <si>
    <t>SourceLagAlways</t>
  </si>
  <si>
    <t>BothLagAlways</t>
  </si>
  <si>
    <t>Fisher 
(two-sided)</t>
  </si>
  <si>
    <t xml:space="preserve">p-values for…
</t>
  </si>
  <si>
    <t>NORMALITY TESTS FOR NUMERICALS</t>
  </si>
  <si>
    <t>Shapiro-Wilk normality test</t>
  </si>
  <si>
    <t>&gt; shapiro.test(mydata$TotalActivity)</t>
  </si>
  <si>
    <t xml:space="preserve">        Shapiro-Wilk normality test</t>
  </si>
  <si>
    <t>data:  mydata$TotalActivity</t>
  </si>
  <si>
    <t>W = 0.24386, p-value &lt; 2.2e-16</t>
  </si>
  <si>
    <t>&gt; shapiro.test(mydata$SUP)</t>
  </si>
  <si>
    <t>data:  mydata$SUP</t>
  </si>
  <si>
    <t>W = 0.75993, p-value &lt; 2.2e-16</t>
  </si>
  <si>
    <t>&gt; shapiro.test(mydata$TablesAtStart)</t>
  </si>
  <si>
    <t>data:  mydata$TablesAtStart</t>
  </si>
  <si>
    <t>W = 0.41463, p-value &lt; 2.2e-16</t>
  </si>
  <si>
    <t>&gt; shapiro.test(mydata$AttrsAtStart)</t>
  </si>
  <si>
    <t>data:  mydata$AttrsAtStart</t>
  </si>
  <si>
    <t>W = 0.38514, p-value &lt; 2.2e-16</t>
  </si>
  <si>
    <t>&gt; shapiro.test(mydata$PrjCommits)</t>
  </si>
  <si>
    <t>data:  mydata$PrjCommits</t>
  </si>
  <si>
    <t>W = 0.31335, p-value &lt; 2.2e-16</t>
  </si>
  <si>
    <t>&gt; shapiro.test(mydata$PrjFileUpds)</t>
  </si>
  <si>
    <t>data:  mydata$PrjFileUpds</t>
  </si>
  <si>
    <t>W = 0.36175, p-value &lt; 2.2e-16</t>
  </si>
  <si>
    <t>&gt; shapiro.test(mydata$PUP)</t>
  </si>
  <si>
    <t>data:  mydata$PUP</t>
  </si>
  <si>
    <t>W = 0.88533, p-value = 4.762e-11</t>
  </si>
  <si>
    <t>&gt; shapiro.test(mydata$TotalTableDelta)</t>
  </si>
  <si>
    <t>data:  mydata$TotalTableDelta</t>
  </si>
  <si>
    <t>W = 0.20469, p-value &lt; 2.2e-16</t>
  </si>
  <si>
    <t>&gt; shapiro.test(mydata$FivePctSynchronicityMonths)</t>
  </si>
  <si>
    <t>data:  mydata$FivePctSynchronicityMonths</t>
  </si>
  <si>
    <t>W = 0.85037, p-value = 6.918e-13</t>
  </si>
  <si>
    <t>&gt; shapiro.test(mydata$TenPctSynchronicityMonths)</t>
  </si>
  <si>
    <t>data:  mydata$TenPctSynchronicityMonths</t>
  </si>
  <si>
    <t>W = 0.83769, p-value = 1.762e-13</t>
  </si>
  <si>
    <t>&gt; shapiro.test(mydata$FivePctSyncrhonicity)</t>
  </si>
  <si>
    <t>data:  mydata$FivePctSyncrhonicity</t>
  </si>
  <si>
    <t>W = 0.926, p-value = 2.279e-08</t>
  </si>
  <si>
    <t>&gt; shapiro.test(mydata$TenPctSyncrhonicity)</t>
  </si>
  <si>
    <t>data:  mydata$TenPctSyncrhonicity</t>
  </si>
  <si>
    <t>W = 0.959, p-value = 1.969e-05</t>
  </si>
  <si>
    <t>&gt; shapiro.test(mydata$FiftyAttainmentPctPUP)</t>
  </si>
  <si>
    <t>data:  mydata$FiftyAttainmentPctPUP</t>
  </si>
  <si>
    <t>W = 0.8188, p-value = 2.622e-14</t>
  </si>
  <si>
    <t>&gt; shapiro.test(mydata$SeventyfiveAttainmentPctPUP)</t>
  </si>
  <si>
    <t>data:  mydata$SeventyfiveAttainmentPctPUP</t>
  </si>
  <si>
    <t>W = 0.85739, p-value = 1.526e-12</t>
  </si>
  <si>
    <t>&gt; shapiro.test(mydata$EightyAttainmentPctPUP)</t>
  </si>
  <si>
    <t>data:  mydata$EightyAttainmentPctPUP</t>
  </si>
  <si>
    <t>W = 0.8679, p-value = 5.254e-12</t>
  </si>
  <si>
    <t>&gt; shapiro.test(mydata$HundredAttainmentPctPUP)</t>
  </si>
  <si>
    <t>data:  mydata$HundredAttainmentPctPUP</t>
  </si>
  <si>
    <t>W = 0.88606, p-value = 5.251e-11</t>
  </si>
  <si>
    <t>&gt; shapiro.test(mydata$AvgTimeLag)</t>
  </si>
  <si>
    <t>data:  mydata$AvgTimeLag</t>
  </si>
  <si>
    <t>W = 0.9389, p-value = 2.799e-07</t>
  </si>
  <si>
    <t>&gt; shapiro.test(mydata$AvgSrcLag)</t>
  </si>
  <si>
    <t>data:  mydata$AvgSrcLag</t>
  </si>
  <si>
    <t>W = 0.97979, p-value = 0.006884</t>
  </si>
  <si>
    <t>&gt; shapiro.test(mydata$TimeLagsSchemaOccurrences)</t>
  </si>
  <si>
    <t>data:  mydata$TimeLagsSchemaOccurrences</t>
  </si>
  <si>
    <t>W = 0.86411, p-value = 3.338e-12</t>
  </si>
  <si>
    <t>&gt; shapiro.test(mydata$SrcLagsSchemaOccurrences)</t>
  </si>
  <si>
    <t>data:  mydata$SrcLagsSchemaOccurrences</t>
  </si>
  <si>
    <t>W = 0.87663, p-value = 1.544e-11</t>
  </si>
  <si>
    <t>&gt; shapiro.test(mydata$TimeLagsSchemaPct)</t>
  </si>
  <si>
    <t>data:  mydata$TimeLagsSchemaPct</t>
  </si>
  <si>
    <t>W = 0.78888, p-value = 2.044e-15</t>
  </si>
  <si>
    <t>&gt; shapiro.test(mydata$SrcLagsSchemaPct)</t>
  </si>
  <si>
    <t>data:  mydata$SrcLagsSchemaPct</t>
  </si>
  <si>
    <t>W = 0.84693, p-value = 5.647e-13</t>
  </si>
  <si>
    <t>TimeLagsSchema Always</t>
  </si>
  <si>
    <t>Count of Project</t>
  </si>
  <si>
    <t>0_FROZEN</t>
  </si>
  <si>
    <t>1_ALMOST_FROZEN</t>
  </si>
  <si>
    <t>1_FocusedShot_n_FROZEN</t>
  </si>
  <si>
    <t>2_MODERATE</t>
  </si>
  <si>
    <t>3_FocusedShot_n_LOW</t>
  </si>
  <si>
    <t>4_ACTIVE</t>
  </si>
  <si>
    <t>Grand Total</t>
  </si>
  <si>
    <t>FALSE</t>
  </si>
  <si>
    <t>TRUE</t>
  </si>
  <si>
    <t>(blank)</t>
  </si>
  <si>
    <t>SrcLagsSchema Always</t>
  </si>
  <si>
    <t>Both time and Src LagsSchema Always</t>
  </si>
  <si>
    <t>(all pct's are per taxon)</t>
  </si>
  <si>
    <t>#####################################################################</t>
  </si>
  <si>
    <t>CORRELATIONS   INTRA-FAMILY</t>
  </si>
  <si>
    <t>&gt; res&lt;-cor.test(mydata$FivePctSyncrhonicity,mydata$TenPctSyncrhonicity, method="kendall")</t>
  </si>
  <si>
    <t>&gt; res</t>
  </si>
  <si>
    <t xml:space="preserve">        Kendall's rank correlation tau</t>
  </si>
  <si>
    <t>data:  mydata$FivePctSyncrhonicity and mydata$TenPctSyncrhonicity</t>
  </si>
  <si>
    <t>z = 13.95, p-value &lt; 2.2e-16</t>
  </si>
  <si>
    <t>alternative hypothesis: true tau is not equal to 0</t>
  </si>
  <si>
    <t>sample estimates:</t>
  </si>
  <si>
    <t xml:space="preserve">     tau </t>
  </si>
  <si>
    <t>&gt; res&lt;-cor.test(mydata$FiftyAttainmentPctPUP,mydata$SeventyfiveAttainmentPctPUP, method="kendall")</t>
  </si>
  <si>
    <t>data:  mydata$FiftyAttainmentPctPUP and mydata$SeventyfiveAttainmentPctPUP</t>
  </si>
  <si>
    <t>z = 16.149, p-value &lt; 2.2e-16</t>
  </si>
  <si>
    <t xml:space="preserve">      tau </t>
  </si>
  <si>
    <t>&gt; res&lt;-cor.test(mydata$EightyAttainmentPctPUP,mydata$SeventyfiveAttainmentPctPUP, method="kendall")</t>
  </si>
  <si>
    <t>data:  mydata$EightyAttainmentPctPUP and mydata$SeventyfiveAttainmentPctPUP</t>
  </si>
  <si>
    <t>z = 18.579, p-value &lt; 2.2e-16</t>
  </si>
  <si>
    <t>&gt; res&lt;-cor.test(mydata$HundredAttainmentPctPUP,mydata$SeventyfiveAttainmentPctPUP, method="kendall")</t>
  </si>
  <si>
    <t>data:  mydata$HundredAttainmentPctPUP and mydata$SeventyfiveAttainmentPctPUP</t>
  </si>
  <si>
    <t>z = 11.911, p-value &lt; 2.2e-16</t>
  </si>
  <si>
    <t>&gt; res&lt;-cor.test(mydata$HundredAttainmentPctPUP,mydata$EightyAttainmentPctPUP, method="kendall")</t>
  </si>
  <si>
    <t>data:  mydata$HundredAttainmentPctPUP and mydata$EightyAttainmentPctPUP</t>
  </si>
  <si>
    <t>z = 12.33, p-value &lt; 2.2e-16</t>
  </si>
  <si>
    <t>&gt; res&lt;-cor.test(mydata$FiftyAttainmentPctPUP,mydata$EightyAttainmentPctPUP, method="kendall")</t>
  </si>
  <si>
    <t>data:  mydata$FiftyAttainmentPctPUP and mydata$EightyAttainmentPctPUP</t>
  </si>
  <si>
    <t>z = 15.429, p-value &lt; 2.2e-16</t>
  </si>
  <si>
    <t>&gt; res&lt;-cor.test(mydata$FiftyAttainmentPctPUP,mydata$HundredAttainmentPctPUP, method="kendall")</t>
  </si>
  <si>
    <t>data:  mydata$FiftyAttainmentPctPUP and mydata$HundredAttainmentPctPUP</t>
  </si>
  <si>
    <t>z = 9.9901, p-value &lt; 2.2e-16</t>
  </si>
  <si>
    <t>&gt; res&lt;-cor.test(mydata$SrcLagsSchemaPct,mydata$TimeLagsSchemaPct, method="kendall")</t>
  </si>
  <si>
    <t>data:  mydata$SrcLagsSchemaPct and mydata$TimeLagsSchemaPct</t>
  </si>
  <si>
    <t>z = 14.205, p-value &lt; 2.2e-16</t>
  </si>
  <si>
    <t>CORRELATIONS INTER-FAMILY</t>
  </si>
  <si>
    <t>&gt; res&lt;-cor.test(mydata$TenPctSyncrhonicity,mydata$SeventyfiveAttainmentPctPUP, method="kendall")</t>
  </si>
  <si>
    <t>data:  mydata$TenPctSyncrhonicity and mydata$SeventyfiveAttainmentPctPUP</t>
  </si>
  <si>
    <t>z = -3.8872, p-value = 0.0001014</t>
  </si>
  <si>
    <t xml:space="preserve">       tau </t>
  </si>
  <si>
    <t>&gt; res&lt;-cor.test(mydata$TenPctSyncrhonicity,mydata$TimeLagsSchemaPct, method="kendall")</t>
  </si>
  <si>
    <t>data:  mydata$TenPctSyncrhonicity and mydata$TimeLagsSchemaPct</t>
  </si>
  <si>
    <t>z = 3.6872, p-value = 0.0002267</t>
  </si>
  <si>
    <t>&gt; res&lt;-cor.test(mydata$TenPctSyncrhonicity,mydata$SrcLagsSchemaPct, method="kendall")</t>
  </si>
  <si>
    <t>data:  mydata$TenPctSyncrhonicity and mydata$SrcLagsSchemaPct</t>
  </si>
  <si>
    <t>z = 2.6055, p-value = 0.009175</t>
  </si>
  <si>
    <t>&gt; res&lt;-cor.test(mydata$SeventyfiveAttainmentPctPUP,mydata$TimeLagsSchemaPct, method="kendall")</t>
  </si>
  <si>
    <t>data:  mydata$SeventyfiveAttainmentPctPUP and mydata$TimeLagsSchemaPct</t>
  </si>
  <si>
    <t>z = -13.764, p-value &lt; 2.2e-16</t>
  </si>
  <si>
    <t>&gt; res&lt;-cor.test(mydata$SeventyfiveAttainmentPctPUP,mydata$SrcLagsSchemaPct, method="kendall")</t>
  </si>
  <si>
    <t>data:  mydata$SeventyfiveAttainmentPctPUP and mydata$SrcLagsSchemaPct</t>
  </si>
  <si>
    <t>z = -14.607, p-value &lt; 2.2e-16</t>
  </si>
  <si>
    <t>### ALSO</t>
  </si>
  <si>
    <t>&gt; res&lt;-cor.test(mydata$PrjCommits,mydata$PrjFileUpds, method="kendall")</t>
  </si>
  <si>
    <t>data:  mydata$PrjCommits and mydata$PrjFileUpds</t>
  </si>
  <si>
    <t>z = 14.497, p-value &lt; 2.2e-16</t>
  </si>
  <si>
    <t xml:space="preserve">    tau </t>
  </si>
  <si>
    <t xml:space="preserve"> </t>
  </si>
  <si>
    <t xml:space="preserve"> &gt; res&lt;-cor.test(mydata$TablesAtStart,mydata$AttrsAtStart, method="kendall")</t>
  </si>
  <si>
    <t>data:  mydata$TablesAtStart and mydata$AttrsAtStart</t>
  </si>
  <si>
    <t>z = 15.888, p-value &lt; 2.2e-16</t>
  </si>
  <si>
    <t xml:space="preserve">No outliers </t>
  </si>
  <si>
    <t>3 outliers</t>
  </si>
  <si>
    <t>9 outliers</t>
  </si>
  <si>
    <t>pvalue higher 
than full data set</t>
  </si>
  <si>
    <t>&gt; 0.05</t>
  </si>
  <si>
    <t>Legend</t>
  </si>
  <si>
    <t>Full data set, without removing outliers</t>
  </si>
  <si>
    <t>After removing outliers of the studied feature</t>
  </si>
  <si>
    <t>6 outliers</t>
  </si>
  <si>
    <t>7 outliers</t>
  </si>
  <si>
    <t>11 outliers</t>
  </si>
  <si>
    <t>2 outliers</t>
  </si>
  <si>
    <t>10% Sync</t>
  </si>
  <si>
    <t>75% attain</t>
  </si>
  <si>
    <t>Row Labels</t>
  </si>
  <si>
    <t>Count of 10PctSyncClass</t>
  </si>
  <si>
    <t>Count of 75AttainClass</t>
  </si>
  <si>
    <t>00%-10%</t>
  </si>
  <si>
    <t>00%-00%</t>
  </si>
  <si>
    <t>10%-20%</t>
  </si>
  <si>
    <t>100%-100%</t>
  </si>
  <si>
    <t>20%-30%</t>
  </si>
  <si>
    <t>30%-40%</t>
  </si>
  <si>
    <t>40%-50%</t>
  </si>
  <si>
    <t>50%-60%</t>
  </si>
  <si>
    <t>60%-70%</t>
  </si>
  <si>
    <t>70%-80%</t>
  </si>
  <si>
    <t>80%-90%</t>
  </si>
  <si>
    <t>90%-100%</t>
  </si>
  <si>
    <t>avg</t>
  </si>
  <si>
    <t>avg / 0%</t>
  </si>
  <si>
    <t>$B$2</t>
  </si>
  <si>
    <t>$BP$2</t>
  </si>
  <si>
    <t>$BR$2</t>
  </si>
  <si>
    <t>$B$196</t>
  </si>
  <si>
    <t>$BP$196</t>
  </si>
  <si>
    <t>$BR$196</t>
  </si>
  <si>
    <t>TAXON</t>
  </si>
  <si>
    <t>ALL</t>
  </si>
  <si>
    <t>10%-syncrhonicity (%)</t>
  </si>
  <si>
    <t>75%-attain. time point (% PUP)</t>
  </si>
  <si>
    <t>AVG</t>
  </si>
  <si>
    <t>COUNT</t>
  </si>
  <si>
    <t>MIN</t>
  </si>
  <si>
    <t>Median</t>
  </si>
  <si>
    <t>Mean</t>
  </si>
  <si>
    <t>MAX</t>
  </si>
  <si>
    <t>Mode</t>
  </si>
  <si>
    <t>StdDevP</t>
  </si>
  <si>
    <t>FROZEN</t>
  </si>
  <si>
    <t>ALMOST FROZEN</t>
  </si>
  <si>
    <t>F-SHOT FROZEN</t>
  </si>
  <si>
    <t>MODERATE</t>
  </si>
  <si>
    <t>FOCUSED SHOT - LOW</t>
  </si>
  <si>
    <t>ACTIVE</t>
  </si>
  <si>
    <t>SUM</t>
  </si>
  <si>
    <t>$B$35</t>
  </si>
  <si>
    <t>$BP$35</t>
  </si>
  <si>
    <t>$BR$35</t>
  </si>
  <si>
    <t>$B$36</t>
  </si>
  <si>
    <t>$BP$36</t>
  </si>
  <si>
    <t>$BR$36</t>
  </si>
  <si>
    <t>$B$100</t>
  </si>
  <si>
    <t>$BP$100</t>
  </si>
  <si>
    <t>$BR$100</t>
  </si>
  <si>
    <t>FSHOT - FROZEN</t>
  </si>
  <si>
    <t>$B$101</t>
  </si>
  <si>
    <t>$BP$101</t>
  </si>
  <si>
    <t>$BR$101</t>
  </si>
  <si>
    <t>$B$125</t>
  </si>
  <si>
    <t>$BP$125</t>
  </si>
  <si>
    <t>$BR$125</t>
  </si>
  <si>
    <t>$B$126</t>
  </si>
  <si>
    <t>$BP$126</t>
  </si>
  <si>
    <t>$BR$126</t>
  </si>
  <si>
    <t>$B$154</t>
  </si>
  <si>
    <t>$BP$154</t>
  </si>
  <si>
    <t>$BR$154</t>
  </si>
  <si>
    <t>$B$155</t>
  </si>
  <si>
    <t>$BP$155</t>
  </si>
  <si>
    <t>$BR$155</t>
  </si>
  <si>
    <t>$B$174</t>
  </si>
  <si>
    <t>$BP$174</t>
  </si>
  <si>
    <t>$BR$174</t>
  </si>
  <si>
    <t>$B$175</t>
  </si>
  <si>
    <t>$BP$175</t>
  </si>
  <si>
    <t>$BR$175</t>
  </si>
  <si>
    <t>10%-syncrhonicity (%PUP)</t>
  </si>
  <si>
    <t>75%-attainment (%PUP)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</si>
</sst>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2" x14ac:knownFonts="1">
    <font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4"/>
      <color rgb="FF000000"/>
      <name val="Calibri"/>
      <family val="2"/>
    </font>
    <font>
      <sz val="10"/>
      <color rgb="FF0070C0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0"/>
      <color rgb="FF0000FF"/>
      <name val="Calibri"/>
      <family val="2"/>
    </font>
    <font>
      <b/>
      <sz val="10"/>
      <color rgb="FF0000FF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61"/>
    </font>
    <font>
      <sz val="10"/>
      <color rgb="FF00B0F0"/>
      <name val="Calibri"/>
      <family val="2"/>
      <charset val="161"/>
    </font>
    <font>
      <sz val="10"/>
      <color rgb="FFFF0000"/>
      <name val="Calibri"/>
      <family val="2"/>
      <charset val="161"/>
    </font>
    <font>
      <sz val="10"/>
      <color theme="1"/>
      <name val="Calibri"/>
      <family val="2"/>
    </font>
    <font>
      <sz val="8"/>
      <color theme="0" tint="-0.34998626667073579"/>
      <name val="Calibri"/>
      <family val="2"/>
      <charset val="161"/>
      <scheme val="minor"/>
    </font>
    <font>
      <b/>
      <sz val="10"/>
      <color theme="0"/>
      <name val="Calibri"/>
      <family val="2"/>
      <charset val="161"/>
    </font>
    <font>
      <b/>
      <sz val="8"/>
      <color theme="1"/>
      <name val="Calibri"/>
      <family val="2"/>
    </font>
    <font>
      <sz val="11"/>
      <color theme="0" tint="-0.34998626667073579"/>
      <name val="Calibri"/>
      <family val="2"/>
      <charset val="161"/>
      <scheme val="minor"/>
    </font>
    <font>
      <b/>
      <sz val="10"/>
      <color theme="5" tint="-0.249977111117893"/>
      <name val="Calibri"/>
      <family val="2"/>
    </font>
    <font>
      <sz val="10"/>
      <color theme="5" tint="-0.249977111117893"/>
      <name val="Calibri"/>
      <family val="2"/>
    </font>
    <font>
      <sz val="10"/>
      <color theme="0" tint="-0.34998626667073579"/>
      <name val="Calibri"/>
      <family val="2"/>
      <scheme val="minor"/>
    </font>
    <font>
      <sz val="10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0" fillId="0" borderId="0"/>
    <xf numFmtId="0" fontId="15" fillId="5" borderId="2" applyNumberFormat="0" applyAlignment="0" applyProtection="0"/>
  </cellStyleXfs>
  <cellXfs count="6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1" fillId="2" borderId="1" xfId="0" applyFont="1" applyFill="1" applyBorder="1"/>
    <xf numFmtId="164" fontId="0" fillId="2" borderId="0" xfId="0" applyNumberFormat="1" applyFill="1"/>
    <xf numFmtId="11" fontId="0" fillId="2" borderId="0" xfId="0" applyNumberFormat="1" applyFill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10" fontId="0" fillId="3" borderId="0" xfId="0" applyNumberFormat="1" applyFill="1"/>
    <xf numFmtId="10" fontId="0" fillId="0" borderId="0" xfId="0" applyNumberFormat="1"/>
    <xf numFmtId="10" fontId="3" fillId="3" borderId="0" xfId="0" applyNumberFormat="1" applyFont="1" applyFill="1"/>
    <xf numFmtId="0" fontId="1" fillId="3" borderId="0" xfId="0" applyFont="1" applyFill="1" applyAlignment="1">
      <alignment horizontal="right"/>
    </xf>
    <xf numFmtId="10" fontId="1" fillId="3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1" xfId="0" applyFill="1" applyBorder="1"/>
    <xf numFmtId="164" fontId="4" fillId="2" borderId="0" xfId="0" applyNumberFormat="1" applyFont="1" applyFill="1"/>
    <xf numFmtId="164" fontId="0" fillId="4" borderId="0" xfId="0" applyNumberFormat="1" applyFill="1"/>
    <xf numFmtId="164" fontId="4" fillId="4" borderId="0" xfId="0" applyNumberFormat="1" applyFont="1" applyFill="1"/>
    <xf numFmtId="0" fontId="8" fillId="4" borderId="0" xfId="0" applyFont="1" applyFill="1" applyAlignment="1">
      <alignment wrapText="1"/>
    </xf>
    <xf numFmtId="0" fontId="4" fillId="2" borderId="0" xfId="0" applyFont="1" applyFill="1"/>
    <xf numFmtId="11" fontId="0" fillId="4" borderId="0" xfId="0" applyNumberFormat="1" applyFill="1"/>
    <xf numFmtId="0" fontId="10" fillId="0" borderId="0" xfId="1"/>
    <xf numFmtId="0" fontId="10" fillId="0" borderId="0" xfId="1" applyAlignment="1">
      <alignment horizontal="left"/>
    </xf>
    <xf numFmtId="0" fontId="11" fillId="0" borderId="0" xfId="1" applyFont="1"/>
    <xf numFmtId="0" fontId="12" fillId="0" borderId="0" xfId="1" applyFont="1"/>
    <xf numFmtId="0" fontId="12" fillId="0" borderId="0" xfId="1" applyFont="1" applyAlignment="1">
      <alignment horizontal="left"/>
    </xf>
    <xf numFmtId="0" fontId="9" fillId="0" borderId="0" xfId="1" applyFont="1"/>
    <xf numFmtId="0" fontId="9" fillId="0" borderId="1" xfId="1" applyFont="1" applyBorder="1"/>
    <xf numFmtId="0" fontId="9" fillId="0" borderId="0" xfId="1" applyFont="1" applyAlignment="1">
      <alignment horizontal="left"/>
    </xf>
    <xf numFmtId="0" fontId="14" fillId="0" borderId="0" xfId="1" applyFont="1" applyAlignment="1">
      <alignment horizontal="center"/>
    </xf>
    <xf numFmtId="0" fontId="15" fillId="5" borderId="0" xfId="2" applyBorder="1"/>
    <xf numFmtId="0" fontId="10" fillId="0" borderId="0" xfId="1" applyAlignment="1">
      <alignment horizontal="right"/>
    </xf>
    <xf numFmtId="0" fontId="16" fillId="0" borderId="0" xfId="1" applyFont="1" applyAlignment="1">
      <alignment horizontal="center" wrapText="1"/>
    </xf>
    <xf numFmtId="0" fontId="16" fillId="0" borderId="0" xfId="1" applyFont="1" applyAlignment="1">
      <alignment horizontal="right" wrapText="1"/>
    </xf>
    <xf numFmtId="2" fontId="10" fillId="0" borderId="0" xfId="1" applyNumberFormat="1" applyAlignment="1">
      <alignment horizontal="center"/>
    </xf>
    <xf numFmtId="0" fontId="17" fillId="0" borderId="0" xfId="1" applyFont="1" applyAlignment="1">
      <alignment horizontal="center"/>
    </xf>
    <xf numFmtId="0" fontId="17" fillId="0" borderId="0" xfId="1" applyFont="1"/>
    <xf numFmtId="0" fontId="10" fillId="0" borderId="0" xfId="1" applyAlignment="1">
      <alignment horizontal="center"/>
    </xf>
    <xf numFmtId="0" fontId="9" fillId="0" borderId="0" xfId="1" applyFont="1" applyAlignment="1">
      <alignment horizontal="center"/>
    </xf>
    <xf numFmtId="0" fontId="10" fillId="2" borderId="0" xfId="1" applyFill="1"/>
    <xf numFmtId="0" fontId="10" fillId="2" borderId="0" xfId="1" applyFill="1" applyAlignment="1">
      <alignment horizontal="right"/>
    </xf>
    <xf numFmtId="0" fontId="18" fillId="2" borderId="0" xfId="1" applyFont="1" applyFill="1" applyAlignment="1">
      <alignment horizontal="right"/>
    </xf>
    <xf numFmtId="2" fontId="19" fillId="2" borderId="0" xfId="1" applyNumberFormat="1" applyFont="1" applyFill="1" applyAlignment="1">
      <alignment horizontal="right"/>
    </xf>
    <xf numFmtId="0" fontId="13" fillId="2" borderId="0" xfId="1" applyFont="1" applyFill="1"/>
    <xf numFmtId="0" fontId="13" fillId="2" borderId="0" xfId="1" applyFont="1" applyFill="1" applyAlignment="1">
      <alignment horizontal="right"/>
    </xf>
    <xf numFmtId="0" fontId="9" fillId="2" borderId="0" xfId="1" applyFont="1" applyFill="1" applyAlignment="1">
      <alignment horizontal="right" wrapText="1"/>
    </xf>
    <xf numFmtId="0" fontId="20" fillId="2" borderId="0" xfId="1" applyFont="1" applyFill="1" applyAlignment="1">
      <alignment horizontal="center"/>
    </xf>
    <xf numFmtId="0" fontId="21" fillId="2" borderId="0" xfId="1" applyFont="1" applyFill="1" applyAlignment="1">
      <alignment horizontal="center"/>
    </xf>
    <xf numFmtId="2" fontId="13" fillId="2" borderId="0" xfId="1" applyNumberFormat="1" applyFont="1" applyFill="1" applyAlignment="1">
      <alignment horizontal="right"/>
    </xf>
    <xf numFmtId="0" fontId="13" fillId="2" borderId="0" xfId="1" applyFont="1" applyFill="1" applyAlignment="1">
      <alignment horizontal="center"/>
    </xf>
  </cellXfs>
  <cellStyles count="3">
    <cellStyle name="Check Cell 2" xfId="2" xr:uid="{9C4E9E04-0BC1-463B-A0C1-876FE615AE78}"/>
    <cellStyle name="Normal" xfId="0" builtinId="0"/>
    <cellStyle name="Normal 2" xfId="1" xr:uid="{17E1000D-BA1A-4DDD-ABD2-0530F58CA6A6}"/>
  </cellStyles>
  <dxfs count="9"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color rgb="FFFF0000"/>
      </font>
    </dxf>
  </dxfs>
  <tableStyles count="0" defaultTableStyle="TableStyleMedium2" defaultPivotStyle="PivotStyleLight16"/>
  <colors>
    <mruColors>
      <color rgb="FFFF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3</xdr:row>
      <xdr:rowOff>15240</xdr:rowOff>
    </xdr:from>
    <xdr:to>
      <xdr:col>11</xdr:col>
      <xdr:colOff>586740</xdr:colOff>
      <xdr:row>10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9AB886-A600-43A5-BECB-D8F0E3960CD5}"/>
            </a:ext>
          </a:extLst>
        </xdr:cNvPr>
        <xdr:cNvSpPr txBox="1"/>
      </xdr:nvSpPr>
      <xdr:spPr>
        <a:xfrm>
          <a:off x="3246120" y="541020"/>
          <a:ext cx="4046220" cy="13411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Checked for normality all the columns</a:t>
          </a:r>
          <a:r>
            <a:rPr lang="en-US" sz="1100" baseline="0"/>
            <a:t> that made sense. We use R. 4.1.3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Shapiro-Wilk test is the most powerful test for normality-testing.The data is normal if the p-value is above 0.05. </a:t>
          </a:r>
        </a:p>
        <a:p>
          <a:endParaRPr lang="en-US" sz="1100" baseline="0"/>
        </a:p>
        <a:p>
          <a:r>
            <a:rPr lang="en-US" sz="1100"/>
            <a:t>Expectedly, there is nothing normal in the data, all the p-values are</a:t>
          </a:r>
          <a:r>
            <a:rPr lang="en-US" sz="1100" baseline="0"/>
            <a:t> way too small...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510540</xdr:colOff>
      <xdr:row>0</xdr:row>
      <xdr:rowOff>0</xdr:rowOff>
    </xdr:from>
    <xdr:to>
      <xdr:col>18</xdr:col>
      <xdr:colOff>533400</xdr:colOff>
      <xdr:row>25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0C3A41-45C2-4E9D-AA68-F1DAB7F390A8}"/>
            </a:ext>
          </a:extLst>
        </xdr:cNvPr>
        <xdr:cNvSpPr txBox="1"/>
      </xdr:nvSpPr>
      <xdr:spPr>
        <a:xfrm>
          <a:off x="5996940" y="0"/>
          <a:ext cx="5509260" cy="4467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Kendall's</a:t>
          </a:r>
          <a:r>
            <a:rPr lang="en-US" sz="1100" baseline="0"/>
            <a:t> rank test, returning a value called tau-value is the most powerful test for correlations.</a:t>
          </a:r>
        </a:p>
        <a:p>
          <a:r>
            <a:rPr lang="en-US" sz="1100" baseline="0"/>
            <a:t>If the p-value is small and tau quite large, this means that two columns are strongly correlated.</a:t>
          </a:r>
        </a:p>
        <a:p>
          <a:endParaRPr lang="en-US" sz="1100"/>
        </a:p>
        <a:p>
          <a:r>
            <a:rPr lang="en-US" sz="1100" b="1" u="sng"/>
            <a:t>Results</a:t>
          </a:r>
        </a:p>
        <a:p>
          <a:r>
            <a:rPr lang="en-US" sz="1100" b="1"/>
            <a:t>5% and 10% sync</a:t>
          </a:r>
          <a:r>
            <a:rPr lang="en-US" sz="1100"/>
            <a:t>: p-value is very small and Kendall tau is 0.68.</a:t>
          </a:r>
        </a:p>
        <a:p>
          <a:r>
            <a:rPr lang="en-US" sz="1100" baseline="0"/>
            <a:t>  =&gt; they are pretty correlated, and we can safely use 10% only for further tests</a:t>
          </a:r>
        </a:p>
        <a:p>
          <a:endParaRPr lang="en-US" sz="1100" baseline="0"/>
        </a:p>
        <a:p>
          <a:r>
            <a:rPr lang="en-US" sz="1100" b="1" baseline="0"/>
            <a:t>All the attainment variants </a:t>
          </a:r>
          <a:r>
            <a:rPr lang="en-US" sz="1100" baseline="0"/>
            <a:t>(esp., 50%, 75%, 80%): extremely correlated.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75%: p-value is very small and Kendall tau is 0.83 for 50%, 0.94 for 80% and 0.60 for 100%.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80%: p-value is very small and Kendall tau is 0.79 for 50%, 0.94 for 75% and 0.62 for 100%.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Very correlated, can use only 75% attainment, slightly better than 80%.</a:t>
          </a:r>
          <a:r>
            <a:rPr lang="en-US"/>
            <a:t> </a:t>
          </a:r>
        </a:p>
        <a:p>
          <a:endParaRPr lang="en-US" sz="1100"/>
        </a:p>
        <a:p>
          <a:r>
            <a:rPr lang="en-US" sz="1100" b="1"/>
            <a:t>SrcLag and TimeLage</a:t>
          </a:r>
          <a:r>
            <a:rPr lang="en-US" sz="1100"/>
            <a:t>: tau is 0.75,</a:t>
          </a:r>
          <a:r>
            <a:rPr lang="en-US" sz="1100" baseline="0"/>
            <a:t> very correlated!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PrjCommits and PrjFileUpds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tau is 0.70,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very correlated!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TablesAtStart and AttributesAtStart: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tau is 0.80,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very correlated!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75% Attainment and TimeLagsSchemaPct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l-G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tau is very close to -1.0, actually </a:t>
          </a:r>
          <a:r>
            <a:rPr lang="el-G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-0.7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75% Attainment and 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SrcLagsSchemaPct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b="1"/>
            <a:t> </a:t>
          </a:r>
          <a:r>
            <a:rPr lang="en-US" b="0"/>
            <a:t>tau at -0.75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=&gt; Very anticorrelated. Can use 75% attainment only in subsequent tests.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152399</xdr:rowOff>
    </xdr:from>
    <xdr:to>
      <xdr:col>18</xdr:col>
      <xdr:colOff>472440</xdr:colOff>
      <xdr:row>20</xdr:row>
      <xdr:rowOff>114299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9BCB2C-1810-47E9-BD22-E5E03F6B9872}"/>
            </a:ext>
          </a:extLst>
        </xdr:cNvPr>
        <xdr:cNvSpPr txBox="1"/>
      </xdr:nvSpPr>
      <xdr:spPr>
        <a:xfrm>
          <a:off x="3419475" y="152399"/>
          <a:ext cx="9083040" cy="3362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used have the form: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columns: the 6 taxa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rows: one row for FALSE (xxx does not ALWAYS lag schema evo), and, one row for TRUE (xxx ALWAYS lags schema evo)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cells: #projects that pertain to the respective [row,col]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xxx: time evo, src evo, both time and src evo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Practically, we are testing whether taxon and AlwaysLags have a relationship. We omit the 2 projects with extremely short period that could not be accounted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"always" measurements.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hypotheses for both the Chi-square test and the Fisher’s exact test are the same, i.e,: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H0 : the variables are independent, there is no relationship between the two categorical variables. Knowing the value of one variable does not help to predict the value of the other variable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 : the variables are dependent, there is a relationship between the two categorical variables. Knowing the value of one variable helps to predict the value of the other variable</a:t>
          </a:r>
        </a:p>
        <a:p>
          <a:endParaRPr lang="en-US" sz="1100"/>
        </a:p>
        <a:p>
          <a:r>
            <a:rPr lang="en-US" sz="1100"/>
            <a:t>We test with a significance</a:t>
          </a:r>
          <a:r>
            <a:rPr lang="en-US" sz="1100" baseline="0"/>
            <a:t> level of 0.05.</a:t>
          </a:r>
        </a:p>
        <a:p>
          <a:endParaRPr lang="en-US" sz="1100"/>
        </a:p>
        <a:p>
          <a:r>
            <a:rPr lang="en-US" sz="1100"/>
            <a:t>The p-values for sourceLag and bothLag are both lower than</a:t>
          </a:r>
          <a:r>
            <a:rPr lang="en-US" sz="1100" baseline="0"/>
            <a:t> the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significance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level of 0.05. Since the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 is less than the significance level, we can reject the null hypothesis,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i.e.,  it is possible that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significant relationship between the two categorical variables ( taxon and AlwaysLags ).</a:t>
          </a:r>
        </a:p>
        <a:p>
          <a:r>
            <a:rPr lang="en-US" sz="1100"/>
            <a:t>However, all the p-values are still in the area of 1%.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01_dataset_full/SchemaSourceCoEvo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01_dataset_full/SchemaSourceCoEvoData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vassil" refreshedDate="44672.866039004628" createdVersion="7" refreshedVersion="7" minRefreshableVersion="3" recordCount="195" xr:uid="{ADE4648A-D920-4A62-A938-B828DEB9260C}">
  <cacheSource type="worksheet">
    <worksheetSource ref="AB1:AB196" sheet="PastedValues-Info_SortedByTaxon" r:id="rId2"/>
  </cacheSource>
  <cacheFields count="1">
    <cacheField name="10PctSyncClass" numFmtId="0">
      <sharedItems count="11">
        <s v="40%-50%"/>
        <s v="60%-70%"/>
        <s v="100%-100%"/>
        <s v="00%-10%"/>
        <s v="30%-40%"/>
        <s v="80%-90%"/>
        <s v="20%-30%"/>
        <s v="50%-60%"/>
        <s v="70%-80%"/>
        <s v="10%-20%"/>
        <s v="90%-100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vassil" refreshedDate="44672.867654398149" createdVersion="7" refreshedVersion="7" minRefreshableVersion="3" recordCount="195" xr:uid="{2B5B09EA-4D57-4FCE-A18A-E5D40F1BD204}">
  <cacheSource type="worksheet">
    <worksheetSource ref="AC1:AC196" sheet="PastedValues-Info_SortedByTaxon" r:id="rId2"/>
  </cacheSource>
  <cacheFields count="1">
    <cacheField name="75AttainClass" numFmtId="0">
      <sharedItems count="12">
        <s v="20%-30%"/>
        <s v="00%-00%"/>
        <s v="70%-80%"/>
        <s v="00%-10%"/>
        <s v="30%-40%"/>
        <s v="40%-50%"/>
        <s v="60%-70%"/>
        <s v="100%-100%"/>
        <s v="10%-20%"/>
        <s v="80%-90%"/>
        <s v="50%-60%"/>
        <s v="90%-100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</r>
  <r>
    <x v="1"/>
  </r>
  <r>
    <x v="0"/>
  </r>
  <r>
    <x v="2"/>
  </r>
  <r>
    <x v="3"/>
  </r>
  <r>
    <x v="1"/>
  </r>
  <r>
    <x v="4"/>
  </r>
  <r>
    <x v="5"/>
  </r>
  <r>
    <x v="6"/>
  </r>
  <r>
    <x v="1"/>
  </r>
  <r>
    <x v="7"/>
  </r>
  <r>
    <x v="2"/>
  </r>
  <r>
    <x v="6"/>
  </r>
  <r>
    <x v="0"/>
  </r>
  <r>
    <x v="4"/>
  </r>
  <r>
    <x v="3"/>
  </r>
  <r>
    <x v="4"/>
  </r>
  <r>
    <x v="4"/>
  </r>
  <r>
    <x v="4"/>
  </r>
  <r>
    <x v="6"/>
  </r>
  <r>
    <x v="2"/>
  </r>
  <r>
    <x v="2"/>
  </r>
  <r>
    <x v="3"/>
  </r>
  <r>
    <x v="2"/>
  </r>
  <r>
    <x v="8"/>
  </r>
  <r>
    <x v="1"/>
  </r>
  <r>
    <x v="9"/>
  </r>
  <r>
    <x v="4"/>
  </r>
  <r>
    <x v="10"/>
  </r>
  <r>
    <x v="1"/>
  </r>
  <r>
    <x v="3"/>
  </r>
  <r>
    <x v="2"/>
  </r>
  <r>
    <x v="9"/>
  </r>
  <r>
    <x v="1"/>
  </r>
  <r>
    <x v="6"/>
  </r>
  <r>
    <x v="4"/>
  </r>
  <r>
    <x v="3"/>
  </r>
  <r>
    <x v="4"/>
  </r>
  <r>
    <x v="6"/>
  </r>
  <r>
    <x v="1"/>
  </r>
  <r>
    <x v="4"/>
  </r>
  <r>
    <x v="4"/>
  </r>
  <r>
    <x v="2"/>
  </r>
  <r>
    <x v="8"/>
  </r>
  <r>
    <x v="2"/>
  </r>
  <r>
    <x v="9"/>
  </r>
  <r>
    <x v="2"/>
  </r>
  <r>
    <x v="2"/>
  </r>
  <r>
    <x v="3"/>
  </r>
  <r>
    <x v="4"/>
  </r>
  <r>
    <x v="0"/>
  </r>
  <r>
    <x v="9"/>
  </r>
  <r>
    <x v="9"/>
  </r>
  <r>
    <x v="1"/>
  </r>
  <r>
    <x v="5"/>
  </r>
  <r>
    <x v="6"/>
  </r>
  <r>
    <x v="0"/>
  </r>
  <r>
    <x v="0"/>
  </r>
  <r>
    <x v="0"/>
  </r>
  <r>
    <x v="8"/>
  </r>
  <r>
    <x v="4"/>
  </r>
  <r>
    <x v="5"/>
  </r>
  <r>
    <x v="5"/>
  </r>
  <r>
    <x v="10"/>
  </r>
  <r>
    <x v="2"/>
  </r>
  <r>
    <x v="4"/>
  </r>
  <r>
    <x v="4"/>
  </r>
  <r>
    <x v="9"/>
  </r>
  <r>
    <x v="4"/>
  </r>
  <r>
    <x v="1"/>
  </r>
  <r>
    <x v="6"/>
  </r>
  <r>
    <x v="9"/>
  </r>
  <r>
    <x v="8"/>
  </r>
  <r>
    <x v="9"/>
  </r>
  <r>
    <x v="4"/>
  </r>
  <r>
    <x v="9"/>
  </r>
  <r>
    <x v="3"/>
  </r>
  <r>
    <x v="1"/>
  </r>
  <r>
    <x v="0"/>
  </r>
  <r>
    <x v="7"/>
  </r>
  <r>
    <x v="0"/>
  </r>
  <r>
    <x v="4"/>
  </r>
  <r>
    <x v="5"/>
  </r>
  <r>
    <x v="6"/>
  </r>
  <r>
    <x v="8"/>
  </r>
  <r>
    <x v="1"/>
  </r>
  <r>
    <x v="7"/>
  </r>
  <r>
    <x v="4"/>
  </r>
  <r>
    <x v="10"/>
  </r>
  <r>
    <x v="9"/>
  </r>
  <r>
    <x v="2"/>
  </r>
  <r>
    <x v="8"/>
  </r>
  <r>
    <x v="1"/>
  </r>
  <r>
    <x v="3"/>
  </r>
  <r>
    <x v="1"/>
  </r>
  <r>
    <x v="0"/>
  </r>
  <r>
    <x v="3"/>
  </r>
  <r>
    <x v="4"/>
  </r>
  <r>
    <x v="5"/>
  </r>
  <r>
    <x v="8"/>
  </r>
  <r>
    <x v="4"/>
  </r>
  <r>
    <x v="5"/>
  </r>
  <r>
    <x v="6"/>
  </r>
  <r>
    <x v="8"/>
  </r>
  <r>
    <x v="0"/>
  </r>
  <r>
    <x v="9"/>
  </r>
  <r>
    <x v="5"/>
  </r>
  <r>
    <x v="5"/>
  </r>
  <r>
    <x v="2"/>
  </r>
  <r>
    <x v="9"/>
  </r>
  <r>
    <x v="7"/>
  </r>
  <r>
    <x v="5"/>
  </r>
  <r>
    <x v="10"/>
  </r>
  <r>
    <x v="6"/>
  </r>
  <r>
    <x v="8"/>
  </r>
  <r>
    <x v="7"/>
  </r>
  <r>
    <x v="0"/>
  </r>
  <r>
    <x v="1"/>
  </r>
  <r>
    <x v="0"/>
  </r>
  <r>
    <x v="5"/>
  </r>
  <r>
    <x v="4"/>
  </r>
  <r>
    <x v="1"/>
  </r>
  <r>
    <x v="2"/>
  </r>
  <r>
    <x v="2"/>
  </r>
  <r>
    <x v="6"/>
  </r>
  <r>
    <x v="7"/>
  </r>
  <r>
    <x v="8"/>
  </r>
  <r>
    <x v="6"/>
  </r>
  <r>
    <x v="9"/>
  </r>
  <r>
    <x v="5"/>
  </r>
  <r>
    <x v="7"/>
  </r>
  <r>
    <x v="9"/>
  </r>
  <r>
    <x v="4"/>
  </r>
  <r>
    <x v="7"/>
  </r>
  <r>
    <x v="7"/>
  </r>
  <r>
    <x v="3"/>
  </r>
  <r>
    <x v="10"/>
  </r>
  <r>
    <x v="1"/>
  </r>
  <r>
    <x v="0"/>
  </r>
  <r>
    <x v="0"/>
  </r>
  <r>
    <x v="7"/>
  </r>
  <r>
    <x v="0"/>
  </r>
  <r>
    <x v="4"/>
  </r>
  <r>
    <x v="4"/>
  </r>
  <r>
    <x v="0"/>
  </r>
  <r>
    <x v="6"/>
  </r>
  <r>
    <x v="0"/>
  </r>
  <r>
    <x v="6"/>
  </r>
  <r>
    <x v="7"/>
  </r>
  <r>
    <x v="9"/>
  </r>
  <r>
    <x v="10"/>
  </r>
  <r>
    <x v="5"/>
  </r>
  <r>
    <x v="3"/>
  </r>
  <r>
    <x v="4"/>
  </r>
  <r>
    <x v="0"/>
  </r>
  <r>
    <x v="10"/>
  </r>
  <r>
    <x v="5"/>
  </r>
  <r>
    <x v="10"/>
  </r>
  <r>
    <x v="6"/>
  </r>
  <r>
    <x v="1"/>
  </r>
  <r>
    <x v="5"/>
  </r>
  <r>
    <x v="0"/>
  </r>
  <r>
    <x v="2"/>
  </r>
  <r>
    <x v="7"/>
  </r>
  <r>
    <x v="0"/>
  </r>
  <r>
    <x v="4"/>
  </r>
  <r>
    <x v="4"/>
  </r>
  <r>
    <x v="7"/>
  </r>
  <r>
    <x v="1"/>
  </r>
  <r>
    <x v="5"/>
  </r>
  <r>
    <x v="7"/>
  </r>
  <r>
    <x v="7"/>
  </r>
  <r>
    <x v="7"/>
  </r>
  <r>
    <x v="0"/>
  </r>
  <r>
    <x v="3"/>
  </r>
  <r>
    <x v="4"/>
  </r>
  <r>
    <x v="5"/>
  </r>
  <r>
    <x v="7"/>
  </r>
  <r>
    <x v="0"/>
  </r>
  <r>
    <x v="7"/>
  </r>
  <r>
    <x v="5"/>
  </r>
  <r>
    <x v="4"/>
  </r>
  <r>
    <x v="1"/>
  </r>
  <r>
    <x v="1"/>
  </r>
  <r>
    <x v="7"/>
  </r>
  <r>
    <x v="4"/>
  </r>
  <r>
    <x v="8"/>
  </r>
  <r>
    <x v="6"/>
  </r>
  <r>
    <x v="7"/>
  </r>
  <r>
    <x v="9"/>
  </r>
  <r>
    <x v="6"/>
  </r>
  <r>
    <x v="5"/>
  </r>
  <r>
    <x v="7"/>
  </r>
  <r>
    <x v="9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</r>
  <r>
    <x v="1"/>
  </r>
  <r>
    <x v="1"/>
  </r>
  <r>
    <x v="1"/>
  </r>
  <r>
    <x v="2"/>
  </r>
  <r>
    <x v="1"/>
  </r>
  <r>
    <x v="2"/>
  </r>
  <r>
    <x v="3"/>
  </r>
  <r>
    <x v="4"/>
  </r>
  <r>
    <x v="4"/>
  </r>
  <r>
    <x v="0"/>
  </r>
  <r>
    <x v="1"/>
  </r>
  <r>
    <x v="1"/>
  </r>
  <r>
    <x v="5"/>
  </r>
  <r>
    <x v="0"/>
  </r>
  <r>
    <x v="6"/>
  </r>
  <r>
    <x v="2"/>
  </r>
  <r>
    <x v="6"/>
  </r>
  <r>
    <x v="1"/>
  </r>
  <r>
    <x v="1"/>
  </r>
  <r>
    <x v="1"/>
  </r>
  <r>
    <x v="1"/>
  </r>
  <r>
    <x v="7"/>
  </r>
  <r>
    <x v="1"/>
  </r>
  <r>
    <x v="3"/>
  </r>
  <r>
    <x v="5"/>
  </r>
  <r>
    <x v="8"/>
  </r>
  <r>
    <x v="1"/>
  </r>
  <r>
    <x v="1"/>
  </r>
  <r>
    <x v="3"/>
  </r>
  <r>
    <x v="1"/>
  </r>
  <r>
    <x v="9"/>
  </r>
  <r>
    <x v="1"/>
  </r>
  <r>
    <x v="1"/>
  </r>
  <r>
    <x v="9"/>
  </r>
  <r>
    <x v="5"/>
  </r>
  <r>
    <x v="1"/>
  </r>
  <r>
    <x v="9"/>
  </r>
  <r>
    <x v="10"/>
  </r>
  <r>
    <x v="7"/>
  </r>
  <r>
    <x v="10"/>
  </r>
  <r>
    <x v="1"/>
  </r>
  <r>
    <x v="1"/>
  </r>
  <r>
    <x v="0"/>
  </r>
  <r>
    <x v="1"/>
  </r>
  <r>
    <x v="1"/>
  </r>
  <r>
    <x v="1"/>
  </r>
  <r>
    <x v="1"/>
  </r>
  <r>
    <x v="1"/>
  </r>
  <r>
    <x v="2"/>
  </r>
  <r>
    <x v="3"/>
  </r>
  <r>
    <x v="1"/>
  </r>
  <r>
    <x v="8"/>
  </r>
  <r>
    <x v="4"/>
  </r>
  <r>
    <x v="1"/>
  </r>
  <r>
    <x v="6"/>
  </r>
  <r>
    <x v="1"/>
  </r>
  <r>
    <x v="1"/>
  </r>
  <r>
    <x v="3"/>
  </r>
  <r>
    <x v="5"/>
  </r>
  <r>
    <x v="10"/>
  </r>
  <r>
    <x v="1"/>
  </r>
  <r>
    <x v="8"/>
  </r>
  <r>
    <x v="1"/>
  </r>
  <r>
    <x v="1"/>
  </r>
  <r>
    <x v="11"/>
  </r>
  <r>
    <x v="1"/>
  </r>
  <r>
    <x v="1"/>
  </r>
  <r>
    <x v="2"/>
  </r>
  <r>
    <x v="9"/>
  </r>
  <r>
    <x v="1"/>
  </r>
  <r>
    <x v="9"/>
  </r>
  <r>
    <x v="3"/>
  </r>
  <r>
    <x v="3"/>
  </r>
  <r>
    <x v="7"/>
  </r>
  <r>
    <x v="8"/>
  </r>
  <r>
    <x v="1"/>
  </r>
  <r>
    <x v="0"/>
  </r>
  <r>
    <x v="1"/>
  </r>
  <r>
    <x v="3"/>
  </r>
  <r>
    <x v="9"/>
  </r>
  <r>
    <x v="2"/>
  </r>
  <r>
    <x v="8"/>
  </r>
  <r>
    <x v="6"/>
  </r>
  <r>
    <x v="8"/>
  </r>
  <r>
    <x v="3"/>
  </r>
  <r>
    <x v="3"/>
  </r>
  <r>
    <x v="5"/>
  </r>
  <r>
    <x v="3"/>
  </r>
  <r>
    <x v="8"/>
  </r>
  <r>
    <x v="4"/>
  </r>
  <r>
    <x v="8"/>
  </r>
  <r>
    <x v="9"/>
  </r>
  <r>
    <x v="1"/>
  </r>
  <r>
    <x v="11"/>
  </r>
  <r>
    <x v="3"/>
  </r>
  <r>
    <x v="11"/>
  </r>
  <r>
    <x v="8"/>
  </r>
  <r>
    <x v="0"/>
  </r>
  <r>
    <x v="11"/>
  </r>
  <r>
    <x v="3"/>
  </r>
  <r>
    <x v="3"/>
  </r>
  <r>
    <x v="9"/>
  </r>
  <r>
    <x v="8"/>
  </r>
  <r>
    <x v="8"/>
  </r>
  <r>
    <x v="6"/>
  </r>
  <r>
    <x v="8"/>
  </r>
  <r>
    <x v="1"/>
  </r>
  <r>
    <x v="1"/>
  </r>
  <r>
    <x v="6"/>
  </r>
  <r>
    <x v="1"/>
  </r>
  <r>
    <x v="2"/>
  </r>
  <r>
    <x v="1"/>
  </r>
  <r>
    <x v="9"/>
  </r>
  <r>
    <x v="11"/>
  </r>
  <r>
    <x v="8"/>
  </r>
  <r>
    <x v="2"/>
  </r>
  <r>
    <x v="0"/>
  </r>
  <r>
    <x v="6"/>
  </r>
  <r>
    <x v="8"/>
  </r>
  <r>
    <x v="2"/>
  </r>
  <r>
    <x v="4"/>
  </r>
  <r>
    <x v="1"/>
  </r>
  <r>
    <x v="7"/>
  </r>
  <r>
    <x v="9"/>
  </r>
  <r>
    <x v="1"/>
  </r>
  <r>
    <x v="1"/>
  </r>
  <r>
    <x v="3"/>
  </r>
  <r>
    <x v="9"/>
  </r>
  <r>
    <x v="0"/>
  </r>
  <r>
    <x v="1"/>
  </r>
  <r>
    <x v="10"/>
  </r>
  <r>
    <x v="6"/>
  </r>
  <r>
    <x v="10"/>
  </r>
  <r>
    <x v="0"/>
  </r>
  <r>
    <x v="8"/>
  </r>
  <r>
    <x v="3"/>
  </r>
  <r>
    <x v="8"/>
  </r>
  <r>
    <x v="6"/>
  </r>
  <r>
    <x v="1"/>
  </r>
  <r>
    <x v="5"/>
  </r>
  <r>
    <x v="5"/>
  </r>
  <r>
    <x v="10"/>
  </r>
  <r>
    <x v="0"/>
  </r>
  <r>
    <x v="8"/>
  </r>
  <r>
    <x v="3"/>
  </r>
  <r>
    <x v="0"/>
  </r>
  <r>
    <x v="2"/>
  </r>
  <r>
    <x v="4"/>
  </r>
  <r>
    <x v="1"/>
  </r>
  <r>
    <x v="8"/>
  </r>
  <r>
    <x v="8"/>
  </r>
  <r>
    <x v="6"/>
  </r>
  <r>
    <x v="11"/>
  </r>
  <r>
    <x v="0"/>
  </r>
  <r>
    <x v="3"/>
  </r>
  <r>
    <x v="0"/>
  </r>
  <r>
    <x v="3"/>
  </r>
  <r>
    <x v="8"/>
  </r>
  <r>
    <x v="0"/>
  </r>
  <r>
    <x v="8"/>
  </r>
  <r>
    <x v="2"/>
  </r>
  <r>
    <x v="1"/>
  </r>
  <r>
    <x v="5"/>
  </r>
  <r>
    <x v="3"/>
  </r>
  <r>
    <x v="9"/>
  </r>
  <r>
    <x v="8"/>
  </r>
  <r>
    <x v="7"/>
  </r>
  <r>
    <x v="4"/>
  </r>
  <r>
    <x v="4"/>
  </r>
  <r>
    <x v="9"/>
  </r>
  <r>
    <x v="2"/>
  </r>
  <r>
    <x v="10"/>
  </r>
  <r>
    <x v="8"/>
  </r>
  <r>
    <x v="7"/>
  </r>
  <r>
    <x v="9"/>
  </r>
  <r>
    <x v="4"/>
  </r>
  <r>
    <x v="2"/>
  </r>
  <r>
    <x v="10"/>
  </r>
  <r>
    <x v="3"/>
  </r>
  <r>
    <x v="8"/>
  </r>
  <r>
    <x v="6"/>
  </r>
  <r>
    <x v="6"/>
  </r>
  <r>
    <x v="2"/>
  </r>
  <r>
    <x v="3"/>
  </r>
  <r>
    <x v="6"/>
  </r>
  <r>
    <x v="5"/>
  </r>
  <r>
    <x v="5"/>
  </r>
  <r>
    <x v="8"/>
  </r>
  <r>
    <x v="0"/>
  </r>
  <r>
    <x v="11"/>
  </r>
  <r>
    <x v="0"/>
  </r>
  <r>
    <x v="2"/>
  </r>
  <r>
    <x v="4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763A0-3D9F-459E-8FB9-E2936AF00E2C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16" firstHeaderRow="1" firstDataRow="1" firstDataCol="1"/>
  <pivotFields count="1">
    <pivotField axis="axisRow" dataField="1" showAll="0">
      <items count="13">
        <item x="1"/>
        <item x="3"/>
        <item x="8"/>
        <item x="7"/>
        <item x="0"/>
        <item x="4"/>
        <item x="5"/>
        <item x="10"/>
        <item x="6"/>
        <item x="2"/>
        <item x="9"/>
        <item x="11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75AttainClass" fld="0" subtotal="count" baseField="0" baseItem="0"/>
  </dataFields>
  <formats count="5">
    <format dxfId="4">
      <pivotArea collapsedLevelsAreSubtotals="1" fieldPosition="0">
        <references count="1">
          <reference field="0" count="1">
            <x v="0"/>
          </reference>
        </references>
      </pivotArea>
    </format>
    <format dxfId="3">
      <pivotArea collapsedLevelsAreSubtotals="1" fieldPosition="0">
        <references count="1">
          <reference field="0" count="2">
            <x v="1"/>
            <x v="2"/>
          </reference>
        </references>
      </pivotArea>
    </format>
    <format dxfId="2">
      <pivotArea collapsedLevelsAreSubtotals="1" fieldPosition="0">
        <references count="1">
          <reference field="0" count="1">
            <x v="3"/>
          </reference>
        </references>
      </pivotArea>
    </format>
    <format dxfId="1">
      <pivotArea collapsedLevelsAreSubtotals="1" fieldPosition="0">
        <references count="1">
          <reference field="0" count="1">
            <x v="7"/>
          </reference>
        </references>
      </pivotArea>
    </format>
    <format dxfId="0">
      <pivotArea collapsedLevelsAreSubtotals="1" fieldPosition="0">
        <references count="1">
          <reference field="0" count="1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52C47-47B1-455F-A680-E80AE8A64731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5" firstHeaderRow="1" firstDataRow="1" firstDataCol="1"/>
  <pivotFields count="1">
    <pivotField axis="axisRow" dataField="1" showAll="0">
      <items count="12">
        <item x="3"/>
        <item x="9"/>
        <item x="2"/>
        <item x="6"/>
        <item x="4"/>
        <item x="0"/>
        <item x="7"/>
        <item x="1"/>
        <item x="8"/>
        <item x="5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10PctSyncClass" fld="0" subtotal="count" baseField="0" baseItem="0"/>
  </dataFields>
  <formats count="4">
    <format dxfId="8">
      <pivotArea dataOnly="0" fieldPosition="0">
        <references count="1">
          <reference field="0" count="1">
            <x v="4"/>
          </reference>
        </references>
      </pivotArea>
    </format>
    <format dxfId="7">
      <pivotArea collapsedLevelsAreSubtotals="1" fieldPosition="0">
        <references count="1">
          <reference field="0" count="1">
            <x v="0"/>
          </reference>
        </references>
      </pivotArea>
    </format>
    <format dxfId="6">
      <pivotArea collapsedLevelsAreSubtotals="1" fieldPosition="0">
        <references count="1">
          <reference field="0" count="1">
            <x v="10"/>
          </reference>
        </references>
      </pivotArea>
    </format>
    <format dxfId="5">
      <pivotArea collapsedLevelsAreSubtotals="1" fieldPosition="0">
        <references count="1">
          <reference field="0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3CB9-B031-4480-B440-0FB33AFE30BA}">
  <dimension ref="A1:O100"/>
  <sheetViews>
    <sheetView workbookViewId="0">
      <selection activeCell="F2" sqref="F2"/>
    </sheetView>
  </sheetViews>
  <sheetFormatPr defaultRowHeight="12.75" x14ac:dyDescent="0.2"/>
  <cols>
    <col min="1" max="6" width="9.140625" style="33"/>
    <col min="7" max="7" width="18.140625" style="33" bestFit="1" customWidth="1"/>
    <col min="8" max="8" width="9.140625" style="43"/>
    <col min="9" max="9" width="4.42578125" style="43" bestFit="1" customWidth="1"/>
    <col min="10" max="14" width="9.140625" style="43"/>
    <col min="15" max="16384" width="9.140625" style="33"/>
  </cols>
  <sheetData>
    <row r="1" spans="1:15" x14ac:dyDescent="0.2">
      <c r="A1" s="41" t="s">
        <v>196</v>
      </c>
      <c r="B1" s="42">
        <v>2</v>
      </c>
      <c r="C1" s="41" t="s">
        <v>197</v>
      </c>
      <c r="D1" s="41" t="s">
        <v>198</v>
      </c>
      <c r="F1" s="51"/>
      <c r="G1" s="51"/>
      <c r="H1" s="52"/>
      <c r="I1" s="52"/>
      <c r="J1" s="52"/>
      <c r="K1" s="52"/>
      <c r="L1" s="52"/>
      <c r="M1" s="52"/>
      <c r="N1" s="52"/>
      <c r="O1" s="51"/>
    </row>
    <row r="2" spans="1:15" x14ac:dyDescent="0.2">
      <c r="A2" s="41" t="s">
        <v>199</v>
      </c>
      <c r="B2" s="42">
        <v>196</v>
      </c>
      <c r="C2" s="41" t="s">
        <v>200</v>
      </c>
      <c r="D2" s="41" t="s">
        <v>201</v>
      </c>
      <c r="F2" s="51"/>
      <c r="G2" s="55"/>
      <c r="H2" s="56"/>
      <c r="I2" s="56"/>
      <c r="J2" s="56"/>
      <c r="K2" s="56"/>
      <c r="L2" s="56"/>
      <c r="M2" s="56"/>
      <c r="N2" s="56"/>
      <c r="O2" s="55"/>
    </row>
    <row r="3" spans="1:15" ht="33.75" x14ac:dyDescent="0.2">
      <c r="A3" s="44" t="s">
        <v>202</v>
      </c>
      <c r="B3" s="38" t="s">
        <v>203</v>
      </c>
      <c r="C3" s="45" t="s">
        <v>204</v>
      </c>
      <c r="D3" s="45" t="s">
        <v>205</v>
      </c>
      <c r="F3" s="51"/>
      <c r="G3" s="57" t="s">
        <v>252</v>
      </c>
      <c r="H3" s="56"/>
      <c r="I3" s="56"/>
      <c r="J3" s="56"/>
      <c r="K3" s="56"/>
      <c r="L3" s="56"/>
      <c r="M3" s="56"/>
      <c r="N3" s="56"/>
      <c r="O3" s="55"/>
    </row>
    <row r="4" spans="1:15" x14ac:dyDescent="0.2">
      <c r="A4" s="46"/>
      <c r="B4" s="33" t="s">
        <v>206</v>
      </c>
      <c r="C4" s="46">
        <v>0.51656724748409855</v>
      </c>
      <c r="D4" s="46">
        <v>0.33394459560200218</v>
      </c>
      <c r="F4" s="51"/>
      <c r="G4" s="55"/>
      <c r="H4" s="58" t="s">
        <v>207</v>
      </c>
      <c r="I4" s="56" t="s">
        <v>208</v>
      </c>
      <c r="J4" s="56" t="s">
        <v>209</v>
      </c>
      <c r="K4" s="56" t="s">
        <v>210</v>
      </c>
      <c r="L4" s="56" t="s">
        <v>211</v>
      </c>
      <c r="M4" s="56" t="s">
        <v>212</v>
      </c>
      <c r="N4" s="56" t="s">
        <v>213</v>
      </c>
      <c r="O4" s="55"/>
    </row>
    <row r="5" spans="1:15" ht="15" x14ac:dyDescent="0.25">
      <c r="A5" s="47"/>
      <c r="B5" s="48" t="s">
        <v>207</v>
      </c>
      <c r="C5" s="47">
        <v>195</v>
      </c>
      <c r="D5" s="47">
        <v>195</v>
      </c>
      <c r="F5" s="51"/>
      <c r="G5" s="53" t="s">
        <v>203</v>
      </c>
      <c r="H5" s="59">
        <v>195</v>
      </c>
      <c r="I5" s="54">
        <v>1.6949152542372881E-2</v>
      </c>
      <c r="J5" s="54">
        <v>0.48214285714285721</v>
      </c>
      <c r="K5" s="54">
        <v>0.51656724748409855</v>
      </c>
      <c r="L5" s="54">
        <v>1</v>
      </c>
      <c r="M5" s="54">
        <v>1</v>
      </c>
      <c r="N5" s="54">
        <v>0.28042068614447085</v>
      </c>
      <c r="O5" s="55"/>
    </row>
    <row r="6" spans="1:15" x14ac:dyDescent="0.2">
      <c r="A6" s="49"/>
      <c r="B6" s="33" t="s">
        <v>211</v>
      </c>
      <c r="C6" s="49">
        <v>1</v>
      </c>
      <c r="D6" s="49">
        <v>1</v>
      </c>
      <c r="F6" s="51"/>
      <c r="G6" s="56" t="s">
        <v>214</v>
      </c>
      <c r="H6" s="58">
        <v>34</v>
      </c>
      <c r="I6" s="60">
        <v>1.9607843137254898E-2</v>
      </c>
      <c r="J6" s="60">
        <v>0.46110056925996212</v>
      </c>
      <c r="K6" s="60">
        <v>0.51706162574873804</v>
      </c>
      <c r="L6" s="60">
        <v>1</v>
      </c>
      <c r="M6" s="60">
        <v>1</v>
      </c>
      <c r="N6" s="60">
        <v>0.31926756339567647</v>
      </c>
      <c r="O6" s="55"/>
    </row>
    <row r="7" spans="1:15" x14ac:dyDescent="0.2">
      <c r="A7" s="46"/>
      <c r="B7" s="33" t="s">
        <v>209</v>
      </c>
      <c r="C7" s="46">
        <v>0.48214285714285721</v>
      </c>
      <c r="D7" s="46">
        <v>0.2</v>
      </c>
      <c r="F7" s="51"/>
      <c r="G7" s="56" t="s">
        <v>215</v>
      </c>
      <c r="H7" s="58">
        <v>65</v>
      </c>
      <c r="I7" s="60">
        <v>1.6949152542372881E-2</v>
      </c>
      <c r="J7" s="60">
        <v>0.42857142857142849</v>
      </c>
      <c r="K7" s="60">
        <v>0.49146089912851287</v>
      </c>
      <c r="L7" s="60">
        <v>1</v>
      </c>
      <c r="M7" s="60">
        <v>1</v>
      </c>
      <c r="N7" s="60">
        <v>0.28924363624442184</v>
      </c>
      <c r="O7" s="55"/>
    </row>
    <row r="8" spans="1:15" x14ac:dyDescent="0.2">
      <c r="A8" s="49"/>
      <c r="B8" s="33" t="s">
        <v>208</v>
      </c>
      <c r="C8" s="49">
        <v>1.6949152542372881E-2</v>
      </c>
      <c r="D8" s="49">
        <v>0</v>
      </c>
      <c r="F8" s="51"/>
      <c r="G8" s="56" t="s">
        <v>216</v>
      </c>
      <c r="H8" s="58">
        <v>25</v>
      </c>
      <c r="I8" s="60">
        <v>0.125</v>
      </c>
      <c r="J8" s="60">
        <v>0.68421052631578949</v>
      </c>
      <c r="K8" s="60">
        <v>0.61758390102279104</v>
      </c>
      <c r="L8" s="60">
        <v>1</v>
      </c>
      <c r="M8" s="60">
        <v>1</v>
      </c>
      <c r="N8" s="60">
        <v>0.27277673011379328</v>
      </c>
      <c r="O8" s="55"/>
    </row>
    <row r="9" spans="1:15" x14ac:dyDescent="0.2">
      <c r="A9" s="49"/>
      <c r="B9" s="38"/>
      <c r="F9" s="51"/>
      <c r="G9" s="56" t="s">
        <v>217</v>
      </c>
      <c r="H9" s="58">
        <v>29</v>
      </c>
      <c r="I9" s="60">
        <v>6.1224489795918366E-2</v>
      </c>
      <c r="J9" s="60">
        <v>0.42857142857142849</v>
      </c>
      <c r="K9" s="60">
        <v>0.44184129135905104</v>
      </c>
      <c r="L9" s="60">
        <v>0.94871794871794879</v>
      </c>
      <c r="M9" s="60">
        <v>0.5</v>
      </c>
      <c r="N9" s="60">
        <v>0.23989978348341071</v>
      </c>
      <c r="O9" s="55"/>
    </row>
    <row r="10" spans="1:15" x14ac:dyDescent="0.2">
      <c r="A10" s="49"/>
      <c r="B10" s="33" t="s">
        <v>212</v>
      </c>
      <c r="C10" s="49">
        <v>1</v>
      </c>
      <c r="D10" s="49">
        <v>0</v>
      </c>
      <c r="F10" s="51"/>
      <c r="G10" s="56" t="s">
        <v>218</v>
      </c>
      <c r="H10" s="58">
        <v>20</v>
      </c>
      <c r="I10" s="60">
        <v>0.26666666666666672</v>
      </c>
      <c r="J10" s="60">
        <v>0.57142857142857151</v>
      </c>
      <c r="K10" s="60">
        <v>0.61026906164878891</v>
      </c>
      <c r="L10" s="60">
        <v>1</v>
      </c>
      <c r="M10" s="60">
        <v>0.57142857142857151</v>
      </c>
      <c r="N10" s="60">
        <v>0.22444133306205261</v>
      </c>
      <c r="O10" s="55"/>
    </row>
    <row r="11" spans="1:15" x14ac:dyDescent="0.2">
      <c r="A11" s="46"/>
      <c r="B11" s="33" t="s">
        <v>213</v>
      </c>
      <c r="C11" s="46">
        <v>0.28042068614447085</v>
      </c>
      <c r="D11" s="46">
        <v>0.33293567427442983</v>
      </c>
      <c r="F11" s="51"/>
      <c r="G11" s="56" t="s">
        <v>219</v>
      </c>
      <c r="H11" s="58">
        <v>22</v>
      </c>
      <c r="I11" s="60">
        <v>2.777777777777778E-2</v>
      </c>
      <c r="J11" s="60">
        <v>0.54800817160367721</v>
      </c>
      <c r="K11" s="60">
        <v>0.48850833330139715</v>
      </c>
      <c r="L11" s="60">
        <v>0.88888888888888884</v>
      </c>
      <c r="M11" s="60" t="e">
        <v>#N/A</v>
      </c>
      <c r="N11" s="60">
        <v>0.23766510883396796</v>
      </c>
      <c r="O11" s="55"/>
    </row>
    <row r="12" spans="1:15" x14ac:dyDescent="0.2">
      <c r="A12" s="49"/>
      <c r="B12" s="33" t="s">
        <v>220</v>
      </c>
      <c r="C12" s="49">
        <v>100.73061325939921</v>
      </c>
      <c r="D12" s="49">
        <v>65.119196142390422</v>
      </c>
      <c r="F12" s="51"/>
      <c r="G12" s="55"/>
      <c r="H12" s="61"/>
      <c r="I12" s="56"/>
      <c r="J12" s="56"/>
      <c r="K12" s="56"/>
      <c r="L12" s="56"/>
      <c r="M12" s="56"/>
      <c r="N12" s="60"/>
      <c r="O12" s="55"/>
    </row>
    <row r="13" spans="1:15" x14ac:dyDescent="0.2">
      <c r="A13" s="49"/>
      <c r="F13" s="51"/>
      <c r="G13" s="55"/>
      <c r="H13" s="61"/>
      <c r="I13" s="56"/>
      <c r="J13" s="56"/>
      <c r="K13" s="56"/>
      <c r="L13" s="56"/>
      <c r="M13" s="56"/>
      <c r="N13" s="56"/>
      <c r="O13" s="55"/>
    </row>
    <row r="14" spans="1:15" x14ac:dyDescent="0.2">
      <c r="A14" s="50"/>
      <c r="B14" s="42" t="s">
        <v>214</v>
      </c>
      <c r="F14" s="51"/>
      <c r="G14" s="55"/>
      <c r="H14" s="61"/>
      <c r="I14" s="56"/>
      <c r="J14" s="56"/>
      <c r="K14" s="56"/>
      <c r="L14" s="56"/>
      <c r="M14" s="56"/>
      <c r="N14" s="56"/>
      <c r="O14" s="55"/>
    </row>
    <row r="15" spans="1:15" x14ac:dyDescent="0.2">
      <c r="A15" s="41" t="s">
        <v>196</v>
      </c>
      <c r="B15" s="42">
        <v>2</v>
      </c>
      <c r="C15" s="41" t="s">
        <v>197</v>
      </c>
      <c r="D15" s="41" t="s">
        <v>198</v>
      </c>
      <c r="F15" s="51"/>
      <c r="G15" s="55"/>
      <c r="H15" s="61"/>
      <c r="I15" s="56"/>
      <c r="J15" s="56"/>
      <c r="K15" s="56"/>
      <c r="L15" s="56"/>
      <c r="M15" s="56"/>
      <c r="N15" s="56"/>
      <c r="O15" s="55"/>
    </row>
    <row r="16" spans="1:15" x14ac:dyDescent="0.2">
      <c r="A16" s="41" t="s">
        <v>221</v>
      </c>
      <c r="B16" s="42">
        <v>35</v>
      </c>
      <c r="C16" s="41" t="s">
        <v>222</v>
      </c>
      <c r="D16" s="41" t="s">
        <v>223</v>
      </c>
      <c r="F16" s="51"/>
      <c r="G16" s="55"/>
      <c r="H16" s="61"/>
      <c r="I16" s="56"/>
      <c r="J16" s="56"/>
      <c r="K16" s="56"/>
      <c r="L16" s="56"/>
      <c r="M16" s="56"/>
      <c r="N16" s="56"/>
      <c r="O16" s="55"/>
    </row>
    <row r="17" spans="1:15" ht="33.75" x14ac:dyDescent="0.2">
      <c r="A17" s="44" t="s">
        <v>202</v>
      </c>
      <c r="B17" s="33" t="s">
        <v>214</v>
      </c>
      <c r="C17" s="45" t="s">
        <v>204</v>
      </c>
      <c r="D17" s="45" t="s">
        <v>205</v>
      </c>
      <c r="F17" s="51"/>
      <c r="G17" s="57" t="s">
        <v>253</v>
      </c>
      <c r="H17" s="58" t="s">
        <v>207</v>
      </c>
      <c r="I17" s="56" t="s">
        <v>208</v>
      </c>
      <c r="J17" s="56" t="s">
        <v>209</v>
      </c>
      <c r="K17" s="56" t="s">
        <v>210</v>
      </c>
      <c r="L17" s="56" t="s">
        <v>211</v>
      </c>
      <c r="M17" s="56" t="s">
        <v>212</v>
      </c>
      <c r="N17" s="56" t="s">
        <v>213</v>
      </c>
      <c r="O17" s="55"/>
    </row>
    <row r="18" spans="1:15" x14ac:dyDescent="0.2">
      <c r="A18" s="49"/>
      <c r="B18" s="33" t="s">
        <v>206</v>
      </c>
      <c r="C18" s="46">
        <v>0.51706162574873804</v>
      </c>
      <c r="D18" s="46">
        <v>0.23076538260302493</v>
      </c>
      <c r="F18" s="51"/>
      <c r="G18" s="53" t="s">
        <v>203</v>
      </c>
      <c r="H18" s="59">
        <v>195</v>
      </c>
      <c r="I18" s="54">
        <v>0</v>
      </c>
      <c r="J18" s="54">
        <v>0.2</v>
      </c>
      <c r="K18" s="54">
        <v>0.33394459560200218</v>
      </c>
      <c r="L18" s="54">
        <v>1</v>
      </c>
      <c r="M18" s="54">
        <v>0</v>
      </c>
      <c r="N18" s="54">
        <v>0.33293567427442983</v>
      </c>
      <c r="O18" s="55"/>
    </row>
    <row r="19" spans="1:15" ht="15" x14ac:dyDescent="0.25">
      <c r="A19" s="49"/>
      <c r="B19" s="48" t="s">
        <v>207</v>
      </c>
      <c r="C19" s="47">
        <v>34</v>
      </c>
      <c r="D19" s="47">
        <v>34</v>
      </c>
      <c r="F19" s="51"/>
      <c r="G19" s="56" t="s">
        <v>214</v>
      </c>
      <c r="H19" s="58">
        <v>34</v>
      </c>
      <c r="I19" s="60">
        <v>0</v>
      </c>
      <c r="J19" s="60">
        <v>3.0791788856304993E-2</v>
      </c>
      <c r="K19" s="60">
        <v>0.23076538260302493</v>
      </c>
      <c r="L19" s="60">
        <v>1</v>
      </c>
      <c r="M19" s="60">
        <v>0</v>
      </c>
      <c r="N19" s="60">
        <v>0.30481008866345621</v>
      </c>
      <c r="O19" s="55"/>
    </row>
    <row r="20" spans="1:15" x14ac:dyDescent="0.2">
      <c r="A20" s="49"/>
      <c r="B20" s="33" t="s">
        <v>211</v>
      </c>
      <c r="C20" s="49">
        <v>1</v>
      </c>
      <c r="D20" s="49">
        <v>1</v>
      </c>
      <c r="F20" s="51"/>
      <c r="G20" s="56" t="s">
        <v>215</v>
      </c>
      <c r="H20" s="58">
        <v>65</v>
      </c>
      <c r="I20" s="60">
        <v>0</v>
      </c>
      <c r="J20" s="60">
        <v>0.1111111111111111</v>
      </c>
      <c r="K20" s="60">
        <v>0.2946847905435851</v>
      </c>
      <c r="L20" s="60">
        <v>1</v>
      </c>
      <c r="M20" s="60">
        <v>0</v>
      </c>
      <c r="N20" s="60">
        <v>0.34547051899092401</v>
      </c>
      <c r="O20" s="55"/>
    </row>
    <row r="21" spans="1:15" x14ac:dyDescent="0.2">
      <c r="A21" s="49"/>
      <c r="B21" s="33" t="s">
        <v>209</v>
      </c>
      <c r="C21" s="46">
        <v>0.46110056925996212</v>
      </c>
      <c r="D21" s="46">
        <v>3.0791788856304993E-2</v>
      </c>
      <c r="F21" s="51"/>
      <c r="G21" s="56" t="s">
        <v>216</v>
      </c>
      <c r="H21" s="58">
        <v>25</v>
      </c>
      <c r="I21" s="60">
        <v>0</v>
      </c>
      <c r="J21" s="60">
        <v>0.2</v>
      </c>
      <c r="K21" s="60">
        <v>0.41227041591251939</v>
      </c>
      <c r="L21" s="60">
        <v>1</v>
      </c>
      <c r="M21" s="60">
        <v>0</v>
      </c>
      <c r="N21" s="60">
        <v>0.36186267685085138</v>
      </c>
      <c r="O21" s="55"/>
    </row>
    <row r="22" spans="1:15" x14ac:dyDescent="0.2">
      <c r="A22" s="49"/>
      <c r="B22" s="33" t="s">
        <v>208</v>
      </c>
      <c r="C22" s="49">
        <v>1.9607843137254898E-2</v>
      </c>
      <c r="D22" s="49">
        <v>0</v>
      </c>
      <c r="F22" s="51"/>
      <c r="G22" s="56" t="s">
        <v>217</v>
      </c>
      <c r="H22" s="58">
        <v>29</v>
      </c>
      <c r="I22" s="60">
        <v>0</v>
      </c>
      <c r="J22" s="60">
        <v>0.25</v>
      </c>
      <c r="K22" s="60">
        <v>0.31999321637724798</v>
      </c>
      <c r="L22" s="60">
        <v>0.89090909090909087</v>
      </c>
      <c r="M22" s="60">
        <v>0</v>
      </c>
      <c r="N22" s="60">
        <v>0.28063105282248885</v>
      </c>
      <c r="O22" s="55"/>
    </row>
    <row r="23" spans="1:15" x14ac:dyDescent="0.2">
      <c r="A23" s="49"/>
      <c r="B23" s="38"/>
      <c r="F23" s="51"/>
      <c r="G23" s="56" t="s">
        <v>218</v>
      </c>
      <c r="H23" s="58">
        <v>20</v>
      </c>
      <c r="I23" s="60">
        <v>0</v>
      </c>
      <c r="J23" s="60">
        <v>0.28826530612244894</v>
      </c>
      <c r="K23" s="60">
        <v>0.39855520415029899</v>
      </c>
      <c r="L23" s="60">
        <v>1</v>
      </c>
      <c r="M23" s="60" t="e">
        <v>#N/A</v>
      </c>
      <c r="N23" s="60">
        <v>0.32326031744418138</v>
      </c>
      <c r="O23" s="55"/>
    </row>
    <row r="24" spans="1:15" x14ac:dyDescent="0.2">
      <c r="A24" s="49"/>
      <c r="B24" s="33" t="s">
        <v>212</v>
      </c>
      <c r="C24" s="49">
        <v>1</v>
      </c>
      <c r="D24" s="49">
        <v>0</v>
      </c>
      <c r="F24" s="51"/>
      <c r="G24" s="56" t="s">
        <v>219</v>
      </c>
      <c r="H24" s="58">
        <v>22</v>
      </c>
      <c r="I24" s="60">
        <v>2.6315789473684209E-2</v>
      </c>
      <c r="J24" s="60">
        <v>0.46544715447154472</v>
      </c>
      <c r="K24" s="60">
        <v>0.48004518149069908</v>
      </c>
      <c r="L24" s="60">
        <v>1</v>
      </c>
      <c r="M24" s="60" t="e">
        <v>#N/A</v>
      </c>
      <c r="N24" s="60">
        <v>0.29206723428834547</v>
      </c>
      <c r="O24" s="55"/>
    </row>
    <row r="25" spans="1:15" x14ac:dyDescent="0.2">
      <c r="A25" s="49"/>
      <c r="B25" s="33" t="s">
        <v>213</v>
      </c>
      <c r="C25" s="46">
        <v>0.31926756339567647</v>
      </c>
      <c r="D25" s="46">
        <v>0.30481008866345621</v>
      </c>
      <c r="F25" s="51"/>
      <c r="G25" s="55"/>
      <c r="H25" s="56"/>
      <c r="I25" s="56"/>
      <c r="J25" s="56"/>
      <c r="K25" s="56"/>
      <c r="L25" s="56"/>
      <c r="M25" s="56"/>
      <c r="N25" s="60"/>
      <c r="O25" s="55"/>
    </row>
    <row r="26" spans="1:15" x14ac:dyDescent="0.2">
      <c r="A26" s="49"/>
      <c r="B26" s="33" t="s">
        <v>220</v>
      </c>
      <c r="C26" s="49">
        <v>17.580095275457094</v>
      </c>
      <c r="D26" s="49">
        <v>7.846023008502848</v>
      </c>
    </row>
    <row r="27" spans="1:15" x14ac:dyDescent="0.2">
      <c r="A27" s="49"/>
    </row>
    <row r="28" spans="1:15" x14ac:dyDescent="0.2">
      <c r="A28" s="50"/>
      <c r="B28" s="42" t="s">
        <v>215</v>
      </c>
    </row>
    <row r="29" spans="1:15" x14ac:dyDescent="0.2">
      <c r="A29" s="41" t="s">
        <v>224</v>
      </c>
      <c r="B29" s="42">
        <v>36</v>
      </c>
      <c r="C29" s="41" t="s">
        <v>225</v>
      </c>
      <c r="D29" s="41" t="s">
        <v>226</v>
      </c>
    </row>
    <row r="30" spans="1:15" x14ac:dyDescent="0.2">
      <c r="A30" s="41" t="s">
        <v>227</v>
      </c>
      <c r="B30" s="42">
        <v>100</v>
      </c>
      <c r="C30" s="41" t="s">
        <v>228</v>
      </c>
      <c r="D30" s="41" t="s">
        <v>229</v>
      </c>
    </row>
    <row r="31" spans="1:15" ht="33.75" x14ac:dyDescent="0.2">
      <c r="A31" s="44" t="s">
        <v>202</v>
      </c>
      <c r="B31" s="33" t="s">
        <v>215</v>
      </c>
      <c r="C31" s="45" t="s">
        <v>204</v>
      </c>
      <c r="D31" s="45" t="s">
        <v>205</v>
      </c>
    </row>
    <row r="32" spans="1:15" x14ac:dyDescent="0.2">
      <c r="A32" s="49"/>
      <c r="B32" s="33" t="s">
        <v>206</v>
      </c>
      <c r="C32" s="46">
        <v>0.49146089912851287</v>
      </c>
      <c r="D32" s="46">
        <v>0.2946847905435851</v>
      </c>
    </row>
    <row r="33" spans="1:4" ht="15" x14ac:dyDescent="0.25">
      <c r="A33" s="49"/>
      <c r="B33" s="48" t="s">
        <v>207</v>
      </c>
      <c r="C33" s="47">
        <v>65</v>
      </c>
      <c r="D33" s="47">
        <v>65</v>
      </c>
    </row>
    <row r="34" spans="1:4" x14ac:dyDescent="0.2">
      <c r="A34" s="49"/>
      <c r="B34" s="33" t="s">
        <v>211</v>
      </c>
      <c r="C34" s="49">
        <v>1</v>
      </c>
      <c r="D34" s="49">
        <v>1</v>
      </c>
    </row>
    <row r="35" spans="1:4" x14ac:dyDescent="0.2">
      <c r="A35" s="49"/>
      <c r="B35" s="33" t="s">
        <v>209</v>
      </c>
      <c r="C35" s="46">
        <v>0.42857142857142849</v>
      </c>
      <c r="D35" s="46">
        <v>0.1111111111111111</v>
      </c>
    </row>
    <row r="36" spans="1:4" x14ac:dyDescent="0.2">
      <c r="A36" s="49"/>
      <c r="B36" s="33" t="s">
        <v>208</v>
      </c>
      <c r="C36" s="49">
        <v>1.6949152542372881E-2</v>
      </c>
      <c r="D36" s="49">
        <v>0</v>
      </c>
    </row>
    <row r="37" spans="1:4" x14ac:dyDescent="0.2">
      <c r="A37" s="49"/>
      <c r="B37" s="38"/>
    </row>
    <row r="38" spans="1:4" x14ac:dyDescent="0.2">
      <c r="A38" s="49"/>
      <c r="B38" s="33" t="s">
        <v>212</v>
      </c>
      <c r="C38" s="49">
        <v>1</v>
      </c>
      <c r="D38" s="49">
        <v>0</v>
      </c>
    </row>
    <row r="39" spans="1:4" x14ac:dyDescent="0.2">
      <c r="A39" s="49"/>
      <c r="B39" s="33" t="s">
        <v>213</v>
      </c>
      <c r="C39" s="46">
        <v>0.28924363624442184</v>
      </c>
      <c r="D39" s="46">
        <v>0.34547051899092401</v>
      </c>
    </row>
    <row r="40" spans="1:4" x14ac:dyDescent="0.2">
      <c r="A40" s="49"/>
      <c r="B40" s="33" t="s">
        <v>220</v>
      </c>
      <c r="C40" s="49">
        <v>31.944958443353336</v>
      </c>
      <c r="D40" s="49">
        <v>19.154511385333031</v>
      </c>
    </row>
    <row r="41" spans="1:4" x14ac:dyDescent="0.2">
      <c r="A41" s="49"/>
    </row>
    <row r="42" spans="1:4" x14ac:dyDescent="0.2">
      <c r="A42" s="50"/>
      <c r="B42" s="42" t="s">
        <v>230</v>
      </c>
    </row>
    <row r="43" spans="1:4" x14ac:dyDescent="0.2">
      <c r="A43" s="41" t="s">
        <v>231</v>
      </c>
      <c r="B43" s="42">
        <v>101</v>
      </c>
      <c r="C43" s="41" t="s">
        <v>232</v>
      </c>
      <c r="D43" s="41" t="s">
        <v>233</v>
      </c>
    </row>
    <row r="44" spans="1:4" x14ac:dyDescent="0.2">
      <c r="A44" s="41" t="s">
        <v>234</v>
      </c>
      <c r="B44" s="42">
        <v>125</v>
      </c>
      <c r="C44" s="41" t="s">
        <v>235</v>
      </c>
      <c r="D44" s="41" t="s">
        <v>236</v>
      </c>
    </row>
    <row r="45" spans="1:4" ht="33.75" x14ac:dyDescent="0.2">
      <c r="A45" s="44" t="s">
        <v>202</v>
      </c>
      <c r="B45" s="33" t="s">
        <v>216</v>
      </c>
      <c r="C45" s="45" t="s">
        <v>204</v>
      </c>
      <c r="D45" s="45" t="s">
        <v>205</v>
      </c>
    </row>
    <row r="46" spans="1:4" x14ac:dyDescent="0.2">
      <c r="A46" s="49"/>
      <c r="B46" s="33" t="s">
        <v>206</v>
      </c>
      <c r="C46" s="46">
        <v>0.61758390102279104</v>
      </c>
      <c r="D46" s="46">
        <v>0.41227041591251939</v>
      </c>
    </row>
    <row r="47" spans="1:4" ht="15" x14ac:dyDescent="0.25">
      <c r="A47" s="49"/>
      <c r="B47" s="48" t="s">
        <v>207</v>
      </c>
      <c r="C47" s="47">
        <v>25</v>
      </c>
      <c r="D47" s="47">
        <v>25</v>
      </c>
    </row>
    <row r="48" spans="1:4" x14ac:dyDescent="0.2">
      <c r="A48" s="49"/>
      <c r="B48" s="33" t="s">
        <v>211</v>
      </c>
      <c r="C48" s="49">
        <v>1</v>
      </c>
      <c r="D48" s="49">
        <v>1</v>
      </c>
    </row>
    <row r="49" spans="1:4" x14ac:dyDescent="0.2">
      <c r="A49" s="49"/>
      <c r="B49" s="33" t="s">
        <v>209</v>
      </c>
      <c r="C49" s="46">
        <v>0.68421052631578949</v>
      </c>
      <c r="D49" s="46">
        <v>0.2</v>
      </c>
    </row>
    <row r="50" spans="1:4" x14ac:dyDescent="0.2">
      <c r="A50" s="49"/>
      <c r="B50" s="33" t="s">
        <v>208</v>
      </c>
      <c r="C50" s="49">
        <v>0.125</v>
      </c>
      <c r="D50" s="49">
        <v>0</v>
      </c>
    </row>
    <row r="51" spans="1:4" x14ac:dyDescent="0.2">
      <c r="A51" s="49"/>
      <c r="B51" s="38"/>
    </row>
    <row r="52" spans="1:4" x14ac:dyDescent="0.2">
      <c r="A52" s="49"/>
      <c r="B52" s="33" t="s">
        <v>212</v>
      </c>
      <c r="C52" s="49">
        <v>1</v>
      </c>
      <c r="D52" s="49">
        <v>0</v>
      </c>
    </row>
    <row r="53" spans="1:4" x14ac:dyDescent="0.2">
      <c r="A53" s="49"/>
      <c r="B53" s="33" t="s">
        <v>213</v>
      </c>
      <c r="C53" s="46">
        <v>0.27277673011379328</v>
      </c>
      <c r="D53" s="46">
        <v>0.36186267685085138</v>
      </c>
    </row>
    <row r="54" spans="1:4" x14ac:dyDescent="0.2">
      <c r="A54" s="49"/>
      <c r="B54" s="33" t="s">
        <v>220</v>
      </c>
      <c r="C54" s="49">
        <v>15.439597525569777</v>
      </c>
      <c r="D54" s="49">
        <v>10.306760397812985</v>
      </c>
    </row>
    <row r="55" spans="1:4" x14ac:dyDescent="0.2">
      <c r="A55" s="49"/>
    </row>
    <row r="56" spans="1:4" x14ac:dyDescent="0.2">
      <c r="A56" s="50"/>
      <c r="B56" s="42" t="s">
        <v>217</v>
      </c>
    </row>
    <row r="57" spans="1:4" x14ac:dyDescent="0.2">
      <c r="A57" s="41" t="s">
        <v>237</v>
      </c>
      <c r="B57" s="42">
        <v>126</v>
      </c>
      <c r="C57" s="41" t="s">
        <v>238</v>
      </c>
      <c r="D57" s="41" t="s">
        <v>239</v>
      </c>
    </row>
    <row r="58" spans="1:4" x14ac:dyDescent="0.2">
      <c r="A58" s="41" t="s">
        <v>240</v>
      </c>
      <c r="B58" s="42">
        <v>154</v>
      </c>
      <c r="C58" s="41" t="s">
        <v>241</v>
      </c>
      <c r="D58" s="41" t="s">
        <v>242</v>
      </c>
    </row>
    <row r="59" spans="1:4" ht="33.75" x14ac:dyDescent="0.2">
      <c r="A59" s="44" t="s">
        <v>202</v>
      </c>
      <c r="B59" s="33" t="s">
        <v>217</v>
      </c>
      <c r="C59" s="45" t="s">
        <v>204</v>
      </c>
      <c r="D59" s="45" t="s">
        <v>205</v>
      </c>
    </row>
    <row r="60" spans="1:4" x14ac:dyDescent="0.2">
      <c r="A60" s="49"/>
      <c r="B60" s="33" t="s">
        <v>206</v>
      </c>
      <c r="C60" s="46">
        <v>0.44184129135905104</v>
      </c>
      <c r="D60" s="46">
        <v>0.31999321637724798</v>
      </c>
    </row>
    <row r="61" spans="1:4" ht="15" x14ac:dyDescent="0.25">
      <c r="A61" s="49"/>
      <c r="B61" s="48" t="s">
        <v>207</v>
      </c>
      <c r="C61" s="47">
        <v>29</v>
      </c>
      <c r="D61" s="47">
        <v>29</v>
      </c>
    </row>
    <row r="62" spans="1:4" x14ac:dyDescent="0.2">
      <c r="A62" s="49"/>
      <c r="B62" s="33" t="s">
        <v>211</v>
      </c>
      <c r="C62" s="49">
        <v>0.94871794871794879</v>
      </c>
      <c r="D62" s="49">
        <v>0.89090909090909087</v>
      </c>
    </row>
    <row r="63" spans="1:4" x14ac:dyDescent="0.2">
      <c r="A63" s="49"/>
      <c r="B63" s="33" t="s">
        <v>209</v>
      </c>
      <c r="C63" s="46">
        <v>0.42857142857142849</v>
      </c>
      <c r="D63" s="46">
        <v>0.25</v>
      </c>
    </row>
    <row r="64" spans="1:4" x14ac:dyDescent="0.2">
      <c r="A64" s="49"/>
      <c r="B64" s="33" t="s">
        <v>208</v>
      </c>
      <c r="C64" s="49">
        <v>6.1224489795918366E-2</v>
      </c>
      <c r="D64" s="49">
        <v>0</v>
      </c>
    </row>
    <row r="65" spans="1:4" x14ac:dyDescent="0.2">
      <c r="A65" s="49"/>
      <c r="B65" s="38"/>
    </row>
    <row r="66" spans="1:4" x14ac:dyDescent="0.2">
      <c r="A66" s="49"/>
      <c r="B66" s="33" t="s">
        <v>212</v>
      </c>
      <c r="C66" s="49">
        <v>0.5</v>
      </c>
      <c r="D66" s="49">
        <v>0</v>
      </c>
    </row>
    <row r="67" spans="1:4" x14ac:dyDescent="0.2">
      <c r="A67" s="49"/>
      <c r="B67" s="33" t="s">
        <v>213</v>
      </c>
      <c r="C67" s="46">
        <v>0.23989978348341071</v>
      </c>
      <c r="D67" s="46">
        <v>0.28063105282248885</v>
      </c>
    </row>
    <row r="68" spans="1:4" x14ac:dyDescent="0.2">
      <c r="A68" s="49"/>
      <c r="B68" s="33" t="s">
        <v>220</v>
      </c>
      <c r="C68" s="49">
        <v>12.813397449412481</v>
      </c>
      <c r="D68" s="49">
        <v>9.2798032749401909</v>
      </c>
    </row>
    <row r="69" spans="1:4" x14ac:dyDescent="0.2">
      <c r="A69" s="49"/>
    </row>
    <row r="70" spans="1:4" x14ac:dyDescent="0.2">
      <c r="A70" s="50"/>
      <c r="B70" s="42" t="s">
        <v>218</v>
      </c>
    </row>
    <row r="71" spans="1:4" x14ac:dyDescent="0.2">
      <c r="A71" s="41" t="s">
        <v>243</v>
      </c>
      <c r="B71" s="42">
        <v>155</v>
      </c>
      <c r="C71" s="41" t="s">
        <v>244</v>
      </c>
      <c r="D71" s="41" t="s">
        <v>245</v>
      </c>
    </row>
    <row r="72" spans="1:4" x14ac:dyDescent="0.2">
      <c r="A72" s="41" t="s">
        <v>246</v>
      </c>
      <c r="B72" s="42">
        <v>174</v>
      </c>
      <c r="C72" s="41" t="s">
        <v>247</v>
      </c>
      <c r="D72" s="41" t="s">
        <v>248</v>
      </c>
    </row>
    <row r="73" spans="1:4" ht="33.75" x14ac:dyDescent="0.2">
      <c r="A73" s="44" t="s">
        <v>202</v>
      </c>
      <c r="B73" s="33" t="s">
        <v>218</v>
      </c>
      <c r="C73" s="45" t="s">
        <v>204</v>
      </c>
      <c r="D73" s="45" t="s">
        <v>205</v>
      </c>
    </row>
    <row r="74" spans="1:4" x14ac:dyDescent="0.2">
      <c r="A74" s="49"/>
      <c r="B74" s="33" t="s">
        <v>206</v>
      </c>
      <c r="C74" s="46">
        <v>0.61026906164878891</v>
      </c>
      <c r="D74" s="46">
        <v>0.39855520415029899</v>
      </c>
    </row>
    <row r="75" spans="1:4" ht="15" x14ac:dyDescent="0.25">
      <c r="A75" s="49"/>
      <c r="B75" s="48" t="s">
        <v>207</v>
      </c>
      <c r="C75" s="47">
        <v>20</v>
      </c>
      <c r="D75" s="47">
        <v>20</v>
      </c>
    </row>
    <row r="76" spans="1:4" x14ac:dyDescent="0.2">
      <c r="A76" s="49"/>
      <c r="B76" s="33" t="s">
        <v>211</v>
      </c>
      <c r="C76" s="49">
        <v>1</v>
      </c>
      <c r="D76" s="49">
        <v>1</v>
      </c>
    </row>
    <row r="77" spans="1:4" x14ac:dyDescent="0.2">
      <c r="A77" s="49"/>
      <c r="B77" s="33" t="s">
        <v>209</v>
      </c>
      <c r="C77" s="46">
        <v>0.57142857142857151</v>
      </c>
      <c r="D77" s="46">
        <v>0.28826530612244894</v>
      </c>
    </row>
    <row r="78" spans="1:4" x14ac:dyDescent="0.2">
      <c r="A78" s="49"/>
      <c r="B78" s="33" t="s">
        <v>208</v>
      </c>
      <c r="C78" s="49">
        <v>0.26666666666666672</v>
      </c>
      <c r="D78" s="49">
        <v>0</v>
      </c>
    </row>
    <row r="79" spans="1:4" x14ac:dyDescent="0.2">
      <c r="A79" s="49"/>
      <c r="B79" s="38"/>
    </row>
    <row r="80" spans="1:4" x14ac:dyDescent="0.2">
      <c r="A80" s="49"/>
      <c r="B80" s="33" t="s">
        <v>212</v>
      </c>
      <c r="C80" s="49">
        <v>0.57142857142857151</v>
      </c>
      <c r="D80" s="49" t="e">
        <v>#N/A</v>
      </c>
    </row>
    <row r="81" spans="1:4" x14ac:dyDescent="0.2">
      <c r="A81" s="49"/>
      <c r="B81" s="33" t="s">
        <v>213</v>
      </c>
      <c r="C81" s="46">
        <v>0.22444133306205261</v>
      </c>
      <c r="D81" s="46">
        <v>0.32326031744418138</v>
      </c>
    </row>
    <row r="82" spans="1:4" x14ac:dyDescent="0.2">
      <c r="A82" s="49"/>
      <c r="B82" s="33" t="s">
        <v>220</v>
      </c>
      <c r="C82" s="49">
        <v>12.205381232975778</v>
      </c>
      <c r="D82" s="49">
        <v>7.9711040830059794</v>
      </c>
    </row>
    <row r="83" spans="1:4" x14ac:dyDescent="0.2">
      <c r="A83" s="49"/>
    </row>
    <row r="84" spans="1:4" x14ac:dyDescent="0.2">
      <c r="A84" s="50"/>
      <c r="B84" s="42" t="s">
        <v>219</v>
      </c>
      <c r="C84" s="38"/>
      <c r="D84" s="38"/>
    </row>
    <row r="85" spans="1:4" x14ac:dyDescent="0.2">
      <c r="A85" s="41" t="s">
        <v>249</v>
      </c>
      <c r="B85" s="42">
        <v>175</v>
      </c>
      <c r="C85" s="41" t="s">
        <v>250</v>
      </c>
      <c r="D85" s="41" t="s">
        <v>251</v>
      </c>
    </row>
    <row r="86" spans="1:4" x14ac:dyDescent="0.2">
      <c r="A86" s="41" t="s">
        <v>199</v>
      </c>
      <c r="B86" s="42">
        <v>196</v>
      </c>
      <c r="C86" s="41" t="s">
        <v>200</v>
      </c>
      <c r="D86" s="41" t="s">
        <v>201</v>
      </c>
    </row>
    <row r="87" spans="1:4" ht="33.75" x14ac:dyDescent="0.2">
      <c r="A87" s="44" t="s">
        <v>202</v>
      </c>
      <c r="B87" s="33" t="s">
        <v>219</v>
      </c>
      <c r="C87" s="45" t="s">
        <v>204</v>
      </c>
      <c r="D87" s="45" t="s">
        <v>205</v>
      </c>
    </row>
    <row r="88" spans="1:4" x14ac:dyDescent="0.2">
      <c r="A88" s="49"/>
      <c r="B88" s="33" t="s">
        <v>206</v>
      </c>
      <c r="C88" s="46">
        <v>0.48850833330139715</v>
      </c>
      <c r="D88" s="46">
        <v>0.48004518149069908</v>
      </c>
    </row>
    <row r="89" spans="1:4" ht="15" x14ac:dyDescent="0.25">
      <c r="A89" s="49"/>
      <c r="B89" s="48" t="s">
        <v>207</v>
      </c>
      <c r="C89" s="47">
        <v>22</v>
      </c>
      <c r="D89" s="47">
        <v>22</v>
      </c>
    </row>
    <row r="90" spans="1:4" x14ac:dyDescent="0.2">
      <c r="A90" s="49"/>
      <c r="B90" s="33" t="s">
        <v>211</v>
      </c>
      <c r="C90" s="49">
        <v>0.88888888888888884</v>
      </c>
      <c r="D90" s="49">
        <v>1</v>
      </c>
    </row>
    <row r="91" spans="1:4" x14ac:dyDescent="0.2">
      <c r="A91" s="49"/>
      <c r="B91" s="33" t="s">
        <v>209</v>
      </c>
      <c r="C91" s="46">
        <v>0.54800817160367721</v>
      </c>
      <c r="D91" s="46">
        <v>0.46544715447154472</v>
      </c>
    </row>
    <row r="92" spans="1:4" x14ac:dyDescent="0.2">
      <c r="A92" s="49"/>
      <c r="B92" s="33" t="s">
        <v>208</v>
      </c>
      <c r="C92" s="49">
        <v>2.777777777777778E-2</v>
      </c>
      <c r="D92" s="49">
        <v>2.6315789473684209E-2</v>
      </c>
    </row>
    <row r="93" spans="1:4" x14ac:dyDescent="0.2">
      <c r="A93" s="49"/>
      <c r="B93" s="38"/>
    </row>
    <row r="94" spans="1:4" x14ac:dyDescent="0.2">
      <c r="A94" s="49"/>
      <c r="B94" s="33" t="s">
        <v>212</v>
      </c>
      <c r="C94" s="49" t="e">
        <v>#N/A</v>
      </c>
      <c r="D94" s="49" t="e">
        <v>#N/A</v>
      </c>
    </row>
    <row r="95" spans="1:4" x14ac:dyDescent="0.2">
      <c r="A95" s="49"/>
      <c r="B95" s="33" t="s">
        <v>213</v>
      </c>
      <c r="C95" s="46">
        <v>0.23766510883396796</v>
      </c>
      <c r="D95" s="46">
        <v>0.29206723428834547</v>
      </c>
    </row>
    <row r="96" spans="1:4" x14ac:dyDescent="0.2">
      <c r="A96" s="49"/>
      <c r="B96" s="33" t="s">
        <v>220</v>
      </c>
      <c r="C96" s="49">
        <v>10.747183332630737</v>
      </c>
      <c r="D96" s="49">
        <v>10.56099399279538</v>
      </c>
    </row>
    <row r="97" spans="1:2" x14ac:dyDescent="0.2">
      <c r="A97" s="49"/>
      <c r="B97" s="36"/>
    </row>
    <row r="98" spans="1:2" x14ac:dyDescent="0.2">
      <c r="A98" s="49"/>
      <c r="B98" s="36"/>
    </row>
    <row r="99" spans="1:2" x14ac:dyDescent="0.2">
      <c r="A99" s="49"/>
      <c r="B99" s="36"/>
    </row>
    <row r="100" spans="1:2" x14ac:dyDescent="0.2">
      <c r="A100" s="49"/>
      <c r="B100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0852-1080-4682-BFB4-C887ADD1D67A}">
  <dimension ref="A2:J38"/>
  <sheetViews>
    <sheetView zoomScaleNormal="100" workbookViewId="0">
      <selection activeCell="H34" sqref="H34"/>
    </sheetView>
  </sheetViews>
  <sheetFormatPr defaultRowHeight="12.75" x14ac:dyDescent="0.2"/>
  <cols>
    <col min="1" max="1" width="12.85546875" style="33" bestFit="1" customWidth="1"/>
    <col min="2" max="2" width="21.42578125" style="33" bestFit="1" customWidth="1"/>
    <col min="3" max="3" width="9.140625" style="33"/>
    <col min="4" max="4" width="12.85546875" style="33" bestFit="1" customWidth="1"/>
    <col min="5" max="5" width="20.28515625" style="33" bestFit="1" customWidth="1"/>
    <col min="6" max="6" width="9.140625" style="33"/>
    <col min="7" max="7" width="12.85546875" style="33" bestFit="1" customWidth="1"/>
    <col min="8" max="8" width="22.5703125" style="33" bestFit="1" customWidth="1"/>
    <col min="9" max="16384" width="9.140625" style="33"/>
  </cols>
  <sheetData>
    <row r="2" spans="1:10" x14ac:dyDescent="0.2">
      <c r="A2" s="33" t="s">
        <v>177</v>
      </c>
      <c r="D2" s="33" t="s">
        <v>178</v>
      </c>
      <c r="F2"/>
      <c r="G2"/>
      <c r="H2"/>
      <c r="I2"/>
      <c r="J2"/>
    </row>
    <row r="3" spans="1:10" x14ac:dyDescent="0.2">
      <c r="A3" s="33" t="s">
        <v>179</v>
      </c>
      <c r="B3" s="33" t="s">
        <v>180</v>
      </c>
      <c r="D3" s="33" t="s">
        <v>179</v>
      </c>
      <c r="E3" s="33" t="s">
        <v>181</v>
      </c>
      <c r="F3"/>
      <c r="G3"/>
      <c r="H3"/>
      <c r="I3"/>
      <c r="J3"/>
    </row>
    <row r="4" spans="1:10" x14ac:dyDescent="0.2">
      <c r="A4" s="34" t="s">
        <v>182</v>
      </c>
      <c r="B4" s="35">
        <v>12</v>
      </c>
      <c r="D4" s="34" t="s">
        <v>183</v>
      </c>
      <c r="E4" s="36">
        <v>48</v>
      </c>
      <c r="F4"/>
      <c r="G4"/>
      <c r="H4"/>
      <c r="I4"/>
      <c r="J4"/>
    </row>
    <row r="5" spans="1:10" x14ac:dyDescent="0.2">
      <c r="A5" s="34" t="s">
        <v>184</v>
      </c>
      <c r="B5" s="33">
        <v>17</v>
      </c>
      <c r="D5" s="34" t="s">
        <v>182</v>
      </c>
      <c r="E5" s="36">
        <v>22</v>
      </c>
      <c r="F5"/>
      <c r="G5"/>
      <c r="H5"/>
      <c r="I5"/>
      <c r="J5"/>
    </row>
    <row r="6" spans="1:10" x14ac:dyDescent="0.2">
      <c r="A6" s="34" t="s">
        <v>185</v>
      </c>
      <c r="B6" s="33">
        <v>16</v>
      </c>
      <c r="D6" s="34" t="s">
        <v>184</v>
      </c>
      <c r="E6" s="36">
        <v>25</v>
      </c>
      <c r="F6"/>
      <c r="G6"/>
      <c r="H6"/>
      <c r="I6"/>
      <c r="J6"/>
    </row>
    <row r="7" spans="1:10" x14ac:dyDescent="0.2">
      <c r="A7" s="34" t="s">
        <v>186</v>
      </c>
      <c r="B7" s="33">
        <v>17</v>
      </c>
      <c r="D7" s="34" t="s">
        <v>185</v>
      </c>
      <c r="E7" s="35">
        <v>6</v>
      </c>
      <c r="F7"/>
      <c r="G7"/>
      <c r="H7"/>
      <c r="I7"/>
      <c r="J7"/>
    </row>
    <row r="8" spans="1:10" x14ac:dyDescent="0.2">
      <c r="A8" s="37" t="s">
        <v>187</v>
      </c>
      <c r="B8" s="36">
        <v>30</v>
      </c>
      <c r="D8" s="34" t="s">
        <v>186</v>
      </c>
      <c r="E8" s="33">
        <v>16</v>
      </c>
      <c r="F8"/>
      <c r="G8"/>
      <c r="H8"/>
      <c r="I8"/>
      <c r="J8"/>
    </row>
    <row r="9" spans="1:10" x14ac:dyDescent="0.2">
      <c r="A9" s="34" t="s">
        <v>188</v>
      </c>
      <c r="B9" s="33">
        <v>23</v>
      </c>
      <c r="D9" s="34" t="s">
        <v>187</v>
      </c>
      <c r="E9" s="33">
        <v>10</v>
      </c>
      <c r="F9"/>
      <c r="G9"/>
      <c r="H9"/>
      <c r="I9"/>
      <c r="J9"/>
    </row>
    <row r="10" spans="1:10" x14ac:dyDescent="0.2">
      <c r="A10" s="34" t="s">
        <v>189</v>
      </c>
      <c r="B10" s="33">
        <v>21</v>
      </c>
      <c r="D10" s="34" t="s">
        <v>188</v>
      </c>
      <c r="E10" s="33">
        <v>10</v>
      </c>
      <c r="F10"/>
      <c r="G10"/>
      <c r="H10"/>
      <c r="I10"/>
      <c r="J10"/>
    </row>
    <row r="11" spans="1:10" x14ac:dyDescent="0.2">
      <c r="A11" s="34" t="s">
        <v>190</v>
      </c>
      <c r="B11" s="33">
        <v>21</v>
      </c>
      <c r="D11" s="34" t="s">
        <v>189</v>
      </c>
      <c r="E11" s="35">
        <v>9</v>
      </c>
      <c r="F11"/>
      <c r="G11"/>
      <c r="H11"/>
      <c r="I11"/>
      <c r="J11"/>
    </row>
    <row r="12" spans="1:10" x14ac:dyDescent="0.2">
      <c r="A12" s="34" t="s">
        <v>191</v>
      </c>
      <c r="B12" s="35">
        <v>11</v>
      </c>
      <c r="D12" s="34" t="s">
        <v>190</v>
      </c>
      <c r="E12" s="33">
        <v>13</v>
      </c>
      <c r="F12"/>
      <c r="G12"/>
      <c r="H12"/>
      <c r="I12"/>
      <c r="J12"/>
    </row>
    <row r="13" spans="1:10" x14ac:dyDescent="0.2">
      <c r="A13" s="34" t="s">
        <v>192</v>
      </c>
      <c r="B13" s="33">
        <v>19</v>
      </c>
      <c r="D13" s="34" t="s">
        <v>191</v>
      </c>
      <c r="E13" s="33">
        <v>15</v>
      </c>
      <c r="F13"/>
      <c r="G13"/>
      <c r="H13"/>
      <c r="I13"/>
      <c r="J13"/>
    </row>
    <row r="14" spans="1:10" x14ac:dyDescent="0.2">
      <c r="A14" s="34" t="s">
        <v>193</v>
      </c>
      <c r="B14" s="35">
        <v>8</v>
      </c>
      <c r="D14" s="34" t="s">
        <v>192</v>
      </c>
      <c r="E14" s="33">
        <v>14</v>
      </c>
      <c r="F14"/>
      <c r="G14"/>
      <c r="H14"/>
      <c r="I14"/>
      <c r="J14"/>
    </row>
    <row r="15" spans="1:10" x14ac:dyDescent="0.2">
      <c r="A15" s="34" t="s">
        <v>100</v>
      </c>
      <c r="B15" s="33">
        <v>195</v>
      </c>
      <c r="D15" s="34" t="s">
        <v>193</v>
      </c>
      <c r="E15" s="35">
        <v>7</v>
      </c>
      <c r="F15"/>
      <c r="G15"/>
      <c r="H15"/>
      <c r="I15"/>
      <c r="J15"/>
    </row>
    <row r="16" spans="1:10" x14ac:dyDescent="0.2">
      <c r="B16" s="33">
        <f>AVERAGE(B4:B14)</f>
        <v>17.727272727272727</v>
      </c>
      <c r="D16" s="34" t="s">
        <v>100</v>
      </c>
      <c r="E16" s="33">
        <v>195</v>
      </c>
      <c r="F16"/>
      <c r="G16"/>
      <c r="H16"/>
      <c r="I16"/>
      <c r="J16"/>
    </row>
    <row r="17" spans="1:10" x14ac:dyDescent="0.2">
      <c r="D17" s="34" t="s">
        <v>194</v>
      </c>
      <c r="E17" s="33">
        <f>AVERAGE(E4:E15)</f>
        <v>16.25</v>
      </c>
      <c r="F17"/>
      <c r="G17"/>
      <c r="H17"/>
      <c r="I17"/>
      <c r="J17"/>
    </row>
    <row r="18" spans="1:10" x14ac:dyDescent="0.2">
      <c r="D18" s="34" t="s">
        <v>195</v>
      </c>
      <c r="E18" s="33">
        <f>AVERAGE(E5:E15)</f>
        <v>13.363636363636363</v>
      </c>
      <c r="F18"/>
      <c r="G18"/>
      <c r="H18"/>
      <c r="I18"/>
      <c r="J18"/>
    </row>
    <row r="19" spans="1:10" x14ac:dyDescent="0.2">
      <c r="F19"/>
      <c r="G19"/>
      <c r="H19"/>
      <c r="I19"/>
      <c r="J19"/>
    </row>
    <row r="23" spans="1:10" x14ac:dyDescent="0.2">
      <c r="D23" s="39" t="s">
        <v>178</v>
      </c>
      <c r="E23" s="39" t="s">
        <v>181</v>
      </c>
    </row>
    <row r="24" spans="1:10" x14ac:dyDescent="0.2">
      <c r="A24" s="39" t="s">
        <v>177</v>
      </c>
      <c r="B24" s="39" t="s">
        <v>180</v>
      </c>
      <c r="D24" s="36" t="s">
        <v>183</v>
      </c>
      <c r="E24" s="36">
        <v>48</v>
      </c>
    </row>
    <row r="25" spans="1:10" x14ac:dyDescent="0.2">
      <c r="A25" s="34" t="s">
        <v>182</v>
      </c>
      <c r="B25" s="35">
        <v>12</v>
      </c>
      <c r="D25" s="36" t="s">
        <v>182</v>
      </c>
      <c r="E25" s="36">
        <v>22</v>
      </c>
    </row>
    <row r="26" spans="1:10" x14ac:dyDescent="0.2">
      <c r="A26" s="34" t="s">
        <v>184</v>
      </c>
      <c r="B26" s="33">
        <v>17</v>
      </c>
      <c r="D26" s="36" t="s">
        <v>184</v>
      </c>
      <c r="E26" s="36">
        <v>25</v>
      </c>
    </row>
    <row r="27" spans="1:10" x14ac:dyDescent="0.2">
      <c r="A27" s="34" t="s">
        <v>186</v>
      </c>
      <c r="B27" s="33">
        <v>17</v>
      </c>
      <c r="D27" s="33" t="s">
        <v>186</v>
      </c>
      <c r="E27" s="33">
        <v>16</v>
      </c>
    </row>
    <row r="28" spans="1:10" x14ac:dyDescent="0.2">
      <c r="A28" s="37" t="s">
        <v>187</v>
      </c>
      <c r="B28" s="36">
        <v>30</v>
      </c>
      <c r="D28" s="33" t="s">
        <v>187</v>
      </c>
      <c r="E28" s="33">
        <v>10</v>
      </c>
    </row>
    <row r="29" spans="1:10" x14ac:dyDescent="0.2">
      <c r="A29" s="34" t="s">
        <v>188</v>
      </c>
      <c r="B29" s="33">
        <v>23</v>
      </c>
      <c r="D29" s="33" t="s">
        <v>188</v>
      </c>
      <c r="E29" s="33">
        <v>10</v>
      </c>
    </row>
    <row r="30" spans="1:10" x14ac:dyDescent="0.2">
      <c r="A30" s="34" t="s">
        <v>189</v>
      </c>
      <c r="B30" s="33">
        <v>21</v>
      </c>
      <c r="D30" s="33" t="s">
        <v>189</v>
      </c>
      <c r="E30" s="35">
        <v>9</v>
      </c>
    </row>
    <row r="31" spans="1:10" x14ac:dyDescent="0.2">
      <c r="A31" s="34" t="s">
        <v>190</v>
      </c>
      <c r="B31" s="33">
        <v>21</v>
      </c>
      <c r="D31" s="33" t="s">
        <v>190</v>
      </c>
      <c r="E31" s="33">
        <v>13</v>
      </c>
    </row>
    <row r="32" spans="1:10" x14ac:dyDescent="0.2">
      <c r="A32" s="34" t="s">
        <v>191</v>
      </c>
      <c r="B32" s="35">
        <v>11</v>
      </c>
      <c r="D32" s="33" t="s">
        <v>191</v>
      </c>
      <c r="E32" s="33">
        <v>15</v>
      </c>
    </row>
    <row r="33" spans="1:5" x14ac:dyDescent="0.2">
      <c r="A33" s="34" t="s">
        <v>192</v>
      </c>
      <c r="B33" s="33">
        <v>19</v>
      </c>
      <c r="D33" s="33" t="s">
        <v>192</v>
      </c>
      <c r="E33" s="33">
        <v>14</v>
      </c>
    </row>
    <row r="34" spans="1:5" x14ac:dyDescent="0.2">
      <c r="A34" s="34" t="s">
        <v>193</v>
      </c>
      <c r="B34" s="35">
        <v>8</v>
      </c>
      <c r="D34" s="33" t="s">
        <v>193</v>
      </c>
      <c r="E34" s="35">
        <v>7</v>
      </c>
    </row>
    <row r="35" spans="1:5" x14ac:dyDescent="0.2">
      <c r="A35" s="34" t="s">
        <v>185</v>
      </c>
      <c r="B35" s="33">
        <v>16</v>
      </c>
      <c r="D35" s="33" t="s">
        <v>185</v>
      </c>
      <c r="E35" s="35">
        <v>6</v>
      </c>
    </row>
    <row r="36" spans="1:5" x14ac:dyDescent="0.2">
      <c r="A36" s="40" t="s">
        <v>100</v>
      </c>
      <c r="B36" s="38">
        <v>195</v>
      </c>
      <c r="D36" s="38" t="s">
        <v>100</v>
      </c>
      <c r="E36" s="38">
        <v>195</v>
      </c>
    </row>
    <row r="37" spans="1:5" x14ac:dyDescent="0.2">
      <c r="B37" s="33">
        <v>17.727272727272727</v>
      </c>
      <c r="D37" s="34" t="s">
        <v>194</v>
      </c>
      <c r="E37" s="33">
        <f>AVERAGE(E24:E35)</f>
        <v>16.25</v>
      </c>
    </row>
    <row r="38" spans="1:5" x14ac:dyDescent="0.2">
      <c r="D38" s="34" t="s">
        <v>195</v>
      </c>
      <c r="E38" s="33">
        <f>AVERAGE(E25:E35)</f>
        <v>13.363636363636363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3"/>
  <headerFooter>
    <oddFooter>&amp;L&amp;Z&amp;F</oddFooter>
  </headerFooter>
  <ignoredErrors>
    <ignoredError sqref="E37:E3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8EFA-C112-4F35-A07B-B444CA9D2126}">
  <dimension ref="A1:C156"/>
  <sheetViews>
    <sheetView zoomScaleNormal="100" workbookViewId="0">
      <selection activeCell="E27" sqref="E27"/>
    </sheetView>
  </sheetViews>
  <sheetFormatPr defaultRowHeight="12.75" x14ac:dyDescent="0.2"/>
  <sheetData>
    <row r="1" spans="1:3" x14ac:dyDescent="0.2">
      <c r="C1" t="s">
        <v>23</v>
      </c>
    </row>
    <row r="2" spans="1:3" x14ac:dyDescent="0.2">
      <c r="C2" t="s">
        <v>24</v>
      </c>
    </row>
    <row r="4" spans="1:3" x14ac:dyDescent="0.2">
      <c r="A4" t="s">
        <v>25</v>
      </c>
    </row>
    <row r="6" spans="1:3" x14ac:dyDescent="0.2">
      <c r="A6" t="s">
        <v>26</v>
      </c>
    </row>
    <row r="8" spans="1:3" x14ac:dyDescent="0.2">
      <c r="A8" t="s">
        <v>27</v>
      </c>
    </row>
    <row r="9" spans="1:3" x14ac:dyDescent="0.2">
      <c r="A9" t="s">
        <v>28</v>
      </c>
    </row>
    <row r="11" spans="1:3" x14ac:dyDescent="0.2">
      <c r="A11" t="s">
        <v>29</v>
      </c>
    </row>
    <row r="13" spans="1:3" x14ac:dyDescent="0.2">
      <c r="A13" t="s">
        <v>26</v>
      </c>
    </row>
    <row r="15" spans="1:3" x14ac:dyDescent="0.2">
      <c r="A15" t="s">
        <v>30</v>
      </c>
    </row>
    <row r="16" spans="1:3" x14ac:dyDescent="0.2">
      <c r="A16" t="s">
        <v>31</v>
      </c>
    </row>
    <row r="18" spans="1:1" x14ac:dyDescent="0.2">
      <c r="A18" t="s">
        <v>32</v>
      </c>
    </row>
    <row r="20" spans="1:1" x14ac:dyDescent="0.2">
      <c r="A20" t="s">
        <v>26</v>
      </c>
    </row>
    <row r="22" spans="1:1" x14ac:dyDescent="0.2">
      <c r="A22" t="s">
        <v>33</v>
      </c>
    </row>
    <row r="23" spans="1:1" x14ac:dyDescent="0.2">
      <c r="A23" t="s">
        <v>34</v>
      </c>
    </row>
    <row r="25" spans="1:1" x14ac:dyDescent="0.2">
      <c r="A25" t="s">
        <v>35</v>
      </c>
    </row>
    <row r="27" spans="1:1" x14ac:dyDescent="0.2">
      <c r="A27" t="s">
        <v>26</v>
      </c>
    </row>
    <row r="29" spans="1:1" x14ac:dyDescent="0.2">
      <c r="A29" t="s">
        <v>36</v>
      </c>
    </row>
    <row r="30" spans="1:1" x14ac:dyDescent="0.2">
      <c r="A30" t="s">
        <v>37</v>
      </c>
    </row>
    <row r="32" spans="1:1" x14ac:dyDescent="0.2">
      <c r="A32" t="s">
        <v>38</v>
      </c>
    </row>
    <row r="34" spans="1:1" x14ac:dyDescent="0.2">
      <c r="A34" t="s">
        <v>26</v>
      </c>
    </row>
    <row r="36" spans="1:1" x14ac:dyDescent="0.2">
      <c r="A36" t="s">
        <v>39</v>
      </c>
    </row>
    <row r="37" spans="1:1" x14ac:dyDescent="0.2">
      <c r="A37" t="s">
        <v>40</v>
      </c>
    </row>
    <row r="39" spans="1:1" x14ac:dyDescent="0.2">
      <c r="A39" t="s">
        <v>41</v>
      </c>
    </row>
    <row r="41" spans="1:1" x14ac:dyDescent="0.2">
      <c r="A41" t="s">
        <v>26</v>
      </c>
    </row>
    <row r="43" spans="1:1" x14ac:dyDescent="0.2">
      <c r="A43" t="s">
        <v>42</v>
      </c>
    </row>
    <row r="44" spans="1:1" x14ac:dyDescent="0.2">
      <c r="A44" t="s">
        <v>43</v>
      </c>
    </row>
    <row r="46" spans="1:1" x14ac:dyDescent="0.2">
      <c r="A46" t="s">
        <v>44</v>
      </c>
    </row>
    <row r="48" spans="1:1" x14ac:dyDescent="0.2">
      <c r="A48" t="s">
        <v>26</v>
      </c>
    </row>
    <row r="50" spans="1:1" x14ac:dyDescent="0.2">
      <c r="A50" t="s">
        <v>45</v>
      </c>
    </row>
    <row r="51" spans="1:1" x14ac:dyDescent="0.2">
      <c r="A51" t="s">
        <v>46</v>
      </c>
    </row>
    <row r="53" spans="1:1" x14ac:dyDescent="0.2">
      <c r="A53" t="s">
        <v>47</v>
      </c>
    </row>
    <row r="55" spans="1:1" x14ac:dyDescent="0.2">
      <c r="A55" t="s">
        <v>26</v>
      </c>
    </row>
    <row r="57" spans="1:1" x14ac:dyDescent="0.2">
      <c r="A57" t="s">
        <v>48</v>
      </c>
    </row>
    <row r="58" spans="1:1" x14ac:dyDescent="0.2">
      <c r="A58" t="s">
        <v>49</v>
      </c>
    </row>
    <row r="60" spans="1:1" x14ac:dyDescent="0.2">
      <c r="A60" t="s">
        <v>50</v>
      </c>
    </row>
    <row r="62" spans="1:1" x14ac:dyDescent="0.2">
      <c r="A62" t="s">
        <v>26</v>
      </c>
    </row>
    <row r="64" spans="1:1" x14ac:dyDescent="0.2">
      <c r="A64" t="s">
        <v>51</v>
      </c>
    </row>
    <row r="65" spans="1:1" x14ac:dyDescent="0.2">
      <c r="A65" t="s">
        <v>52</v>
      </c>
    </row>
    <row r="67" spans="1:1" x14ac:dyDescent="0.2">
      <c r="A67" t="s">
        <v>53</v>
      </c>
    </row>
    <row r="69" spans="1:1" x14ac:dyDescent="0.2">
      <c r="A69" t="s">
        <v>26</v>
      </c>
    </row>
    <row r="71" spans="1:1" x14ac:dyDescent="0.2">
      <c r="A71" t="s">
        <v>54</v>
      </c>
    </row>
    <row r="72" spans="1:1" x14ac:dyDescent="0.2">
      <c r="A72" t="s">
        <v>55</v>
      </c>
    </row>
    <row r="74" spans="1:1" x14ac:dyDescent="0.2">
      <c r="A74" t="s">
        <v>56</v>
      </c>
    </row>
    <row r="76" spans="1:1" x14ac:dyDescent="0.2">
      <c r="A76" t="s">
        <v>26</v>
      </c>
    </row>
    <row r="78" spans="1:1" x14ac:dyDescent="0.2">
      <c r="A78" t="s">
        <v>57</v>
      </c>
    </row>
    <row r="79" spans="1:1" x14ac:dyDescent="0.2">
      <c r="A79" t="s">
        <v>58</v>
      </c>
    </row>
    <row r="81" spans="1:1" x14ac:dyDescent="0.2">
      <c r="A81" t="s">
        <v>59</v>
      </c>
    </row>
    <row r="83" spans="1:1" x14ac:dyDescent="0.2">
      <c r="A83" t="s">
        <v>26</v>
      </c>
    </row>
    <row r="85" spans="1:1" x14ac:dyDescent="0.2">
      <c r="A85" t="s">
        <v>60</v>
      </c>
    </row>
    <row r="86" spans="1:1" x14ac:dyDescent="0.2">
      <c r="A86" t="s">
        <v>61</v>
      </c>
    </row>
    <row r="88" spans="1:1" x14ac:dyDescent="0.2">
      <c r="A88" t="s">
        <v>62</v>
      </c>
    </row>
    <row r="90" spans="1:1" x14ac:dyDescent="0.2">
      <c r="A90" t="s">
        <v>26</v>
      </c>
    </row>
    <row r="92" spans="1:1" x14ac:dyDescent="0.2">
      <c r="A92" t="s">
        <v>63</v>
      </c>
    </row>
    <row r="93" spans="1:1" x14ac:dyDescent="0.2">
      <c r="A93" t="s">
        <v>64</v>
      </c>
    </row>
    <row r="95" spans="1:1" x14ac:dyDescent="0.2">
      <c r="A95" t="s">
        <v>65</v>
      </c>
    </row>
    <row r="97" spans="1:1" x14ac:dyDescent="0.2">
      <c r="A97" t="s">
        <v>26</v>
      </c>
    </row>
    <row r="99" spans="1:1" x14ac:dyDescent="0.2">
      <c r="A99" t="s">
        <v>66</v>
      </c>
    </row>
    <row r="100" spans="1:1" x14ac:dyDescent="0.2">
      <c r="A100" t="s">
        <v>67</v>
      </c>
    </row>
    <row r="102" spans="1:1" x14ac:dyDescent="0.2">
      <c r="A102" t="s">
        <v>68</v>
      </c>
    </row>
    <row r="104" spans="1:1" x14ac:dyDescent="0.2">
      <c r="A104" t="s">
        <v>26</v>
      </c>
    </row>
    <row r="106" spans="1:1" x14ac:dyDescent="0.2">
      <c r="A106" t="s">
        <v>69</v>
      </c>
    </row>
    <row r="107" spans="1:1" x14ac:dyDescent="0.2">
      <c r="A107" t="s">
        <v>70</v>
      </c>
    </row>
    <row r="109" spans="1:1" x14ac:dyDescent="0.2">
      <c r="A109" t="s">
        <v>71</v>
      </c>
    </row>
    <row r="111" spans="1:1" x14ac:dyDescent="0.2">
      <c r="A111" t="s">
        <v>26</v>
      </c>
    </row>
    <row r="113" spans="1:1" x14ac:dyDescent="0.2">
      <c r="A113" t="s">
        <v>72</v>
      </c>
    </row>
    <row r="114" spans="1:1" x14ac:dyDescent="0.2">
      <c r="A114" t="s">
        <v>73</v>
      </c>
    </row>
    <row r="116" spans="1:1" x14ac:dyDescent="0.2">
      <c r="A116" t="s">
        <v>74</v>
      </c>
    </row>
    <row r="118" spans="1:1" x14ac:dyDescent="0.2">
      <c r="A118" t="s">
        <v>26</v>
      </c>
    </row>
    <row r="120" spans="1:1" x14ac:dyDescent="0.2">
      <c r="A120" t="s">
        <v>75</v>
      </c>
    </row>
    <row r="121" spans="1:1" x14ac:dyDescent="0.2">
      <c r="A121" t="s">
        <v>76</v>
      </c>
    </row>
    <row r="123" spans="1:1" x14ac:dyDescent="0.2">
      <c r="A123" t="s">
        <v>77</v>
      </c>
    </row>
    <row r="125" spans="1:1" x14ac:dyDescent="0.2">
      <c r="A125" t="s">
        <v>26</v>
      </c>
    </row>
    <row r="127" spans="1:1" x14ac:dyDescent="0.2">
      <c r="A127" t="s">
        <v>78</v>
      </c>
    </row>
    <row r="128" spans="1:1" x14ac:dyDescent="0.2">
      <c r="A128" t="s">
        <v>79</v>
      </c>
    </row>
    <row r="130" spans="1:1" x14ac:dyDescent="0.2">
      <c r="A130" t="s">
        <v>80</v>
      </c>
    </row>
    <row r="132" spans="1:1" x14ac:dyDescent="0.2">
      <c r="A132" t="s">
        <v>26</v>
      </c>
    </row>
    <row r="134" spans="1:1" x14ac:dyDescent="0.2">
      <c r="A134" t="s">
        <v>81</v>
      </c>
    </row>
    <row r="135" spans="1:1" x14ac:dyDescent="0.2">
      <c r="A135" t="s">
        <v>82</v>
      </c>
    </row>
    <row r="137" spans="1:1" x14ac:dyDescent="0.2">
      <c r="A137" t="s">
        <v>83</v>
      </c>
    </row>
    <row r="139" spans="1:1" x14ac:dyDescent="0.2">
      <c r="A139" t="s">
        <v>26</v>
      </c>
    </row>
    <row r="141" spans="1:1" x14ac:dyDescent="0.2">
      <c r="A141" t="s">
        <v>84</v>
      </c>
    </row>
    <row r="142" spans="1:1" x14ac:dyDescent="0.2">
      <c r="A142" t="s">
        <v>85</v>
      </c>
    </row>
    <row r="144" spans="1:1" x14ac:dyDescent="0.2">
      <c r="A144" t="s">
        <v>86</v>
      </c>
    </row>
    <row r="146" spans="1:1" x14ac:dyDescent="0.2">
      <c r="A146" t="s">
        <v>26</v>
      </c>
    </row>
    <row r="148" spans="1:1" x14ac:dyDescent="0.2">
      <c r="A148" t="s">
        <v>87</v>
      </c>
    </row>
    <row r="149" spans="1:1" x14ac:dyDescent="0.2">
      <c r="A149" t="s">
        <v>88</v>
      </c>
    </row>
    <row r="151" spans="1:1" x14ac:dyDescent="0.2">
      <c r="A151" t="s">
        <v>89</v>
      </c>
    </row>
    <row r="153" spans="1:1" x14ac:dyDescent="0.2">
      <c r="A153" t="s">
        <v>26</v>
      </c>
    </row>
    <row r="155" spans="1:1" x14ac:dyDescent="0.2">
      <c r="A155" t="s">
        <v>90</v>
      </c>
    </row>
    <row r="156" spans="1:1" x14ac:dyDescent="0.2">
      <c r="A156" t="s">
        <v>91</v>
      </c>
    </row>
  </sheetData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B126-2390-4712-A31F-1144B5113B7C}">
  <dimension ref="A1:D186"/>
  <sheetViews>
    <sheetView zoomScaleNormal="100" workbookViewId="0">
      <selection activeCell="O30" sqref="O30"/>
    </sheetView>
  </sheetViews>
  <sheetFormatPr defaultRowHeight="12.75" x14ac:dyDescent="0.2"/>
  <sheetData>
    <row r="1" spans="1:4" x14ac:dyDescent="0.2">
      <c r="A1" t="s">
        <v>107</v>
      </c>
    </row>
    <row r="2" spans="1:4" x14ac:dyDescent="0.2">
      <c r="D2" t="s">
        <v>108</v>
      </c>
    </row>
    <row r="4" spans="1:4" x14ac:dyDescent="0.2">
      <c r="A4" t="s">
        <v>109</v>
      </c>
    </row>
    <row r="5" spans="1:4" x14ac:dyDescent="0.2">
      <c r="A5" t="s">
        <v>110</v>
      </c>
    </row>
    <row r="7" spans="1:4" x14ac:dyDescent="0.2">
      <c r="A7" t="s">
        <v>111</v>
      </c>
    </row>
    <row r="9" spans="1:4" x14ac:dyDescent="0.2">
      <c r="A9" s="23" t="s">
        <v>112</v>
      </c>
    </row>
    <row r="10" spans="1:4" x14ac:dyDescent="0.2">
      <c r="A10" s="22" t="s">
        <v>113</v>
      </c>
      <c r="B10" s="22"/>
    </row>
    <row r="11" spans="1:4" x14ac:dyDescent="0.2">
      <c r="A11" t="s">
        <v>114</v>
      </c>
    </row>
    <row r="12" spans="1:4" x14ac:dyDescent="0.2">
      <c r="A12" t="s">
        <v>115</v>
      </c>
    </row>
    <row r="13" spans="1:4" x14ac:dyDescent="0.2">
      <c r="A13" s="23" t="s">
        <v>116</v>
      </c>
    </row>
    <row r="14" spans="1:4" x14ac:dyDescent="0.2">
      <c r="A14" s="23">
        <v>0.67722199999999999</v>
      </c>
    </row>
    <row r="16" spans="1:4" x14ac:dyDescent="0.2">
      <c r="A16" t="s">
        <v>117</v>
      </c>
    </row>
    <row r="17" spans="1:1" x14ac:dyDescent="0.2">
      <c r="A17" t="s">
        <v>110</v>
      </c>
    </row>
    <row r="19" spans="1:1" x14ac:dyDescent="0.2">
      <c r="A19" t="s">
        <v>111</v>
      </c>
    </row>
    <row r="21" spans="1:1" x14ac:dyDescent="0.2">
      <c r="A21" t="s">
        <v>118</v>
      </c>
    </row>
    <row r="22" spans="1:1" x14ac:dyDescent="0.2">
      <c r="A22" s="22" t="s">
        <v>119</v>
      </c>
    </row>
    <row r="23" spans="1:1" x14ac:dyDescent="0.2">
      <c r="A23" t="s">
        <v>114</v>
      </c>
    </row>
    <row r="24" spans="1:1" x14ac:dyDescent="0.2">
      <c r="A24" t="s">
        <v>115</v>
      </c>
    </row>
    <row r="25" spans="1:1" x14ac:dyDescent="0.2">
      <c r="A25" s="23" t="s">
        <v>120</v>
      </c>
    </row>
    <row r="26" spans="1:1" x14ac:dyDescent="0.2">
      <c r="A26" s="23">
        <v>0.8300225</v>
      </c>
    </row>
    <row r="28" spans="1:1" x14ac:dyDescent="0.2">
      <c r="A28" t="s">
        <v>121</v>
      </c>
    </row>
    <row r="29" spans="1:1" x14ac:dyDescent="0.2">
      <c r="A29" t="s">
        <v>110</v>
      </c>
    </row>
    <row r="31" spans="1:1" x14ac:dyDescent="0.2">
      <c r="A31" t="s">
        <v>111</v>
      </c>
    </row>
    <row r="33" spans="1:1" x14ac:dyDescent="0.2">
      <c r="A33" t="s">
        <v>122</v>
      </c>
    </row>
    <row r="34" spans="1:1" x14ac:dyDescent="0.2">
      <c r="A34" s="22" t="s">
        <v>123</v>
      </c>
    </row>
    <row r="35" spans="1:1" x14ac:dyDescent="0.2">
      <c r="A35" t="s">
        <v>114</v>
      </c>
    </row>
    <row r="36" spans="1:1" x14ac:dyDescent="0.2">
      <c r="A36" t="s">
        <v>115</v>
      </c>
    </row>
    <row r="37" spans="1:1" x14ac:dyDescent="0.2">
      <c r="A37" s="23" t="s">
        <v>120</v>
      </c>
    </row>
    <row r="38" spans="1:1" x14ac:dyDescent="0.2">
      <c r="A38" s="23">
        <v>0.9438453</v>
      </c>
    </row>
    <row r="40" spans="1:1" x14ac:dyDescent="0.2">
      <c r="A40" t="s">
        <v>124</v>
      </c>
    </row>
    <row r="41" spans="1:1" x14ac:dyDescent="0.2">
      <c r="A41" t="s">
        <v>110</v>
      </c>
    </row>
    <row r="43" spans="1:1" x14ac:dyDescent="0.2">
      <c r="A43" t="s">
        <v>111</v>
      </c>
    </row>
    <row r="45" spans="1:1" x14ac:dyDescent="0.2">
      <c r="A45" t="s">
        <v>125</v>
      </c>
    </row>
    <row r="46" spans="1:1" x14ac:dyDescent="0.2">
      <c r="A46" s="22" t="s">
        <v>126</v>
      </c>
    </row>
    <row r="47" spans="1:1" x14ac:dyDescent="0.2">
      <c r="A47" t="s">
        <v>114</v>
      </c>
    </row>
    <row r="48" spans="1:1" x14ac:dyDescent="0.2">
      <c r="A48" t="s">
        <v>115</v>
      </c>
    </row>
    <row r="49" spans="1:1" x14ac:dyDescent="0.2">
      <c r="A49" s="22" t="s">
        <v>120</v>
      </c>
    </row>
    <row r="50" spans="1:1" x14ac:dyDescent="0.2">
      <c r="A50" s="22">
        <v>0.59951690000000002</v>
      </c>
    </row>
    <row r="52" spans="1:1" x14ac:dyDescent="0.2">
      <c r="A52" t="s">
        <v>127</v>
      </c>
    </row>
    <row r="53" spans="1:1" x14ac:dyDescent="0.2">
      <c r="A53" t="s">
        <v>110</v>
      </c>
    </row>
    <row r="55" spans="1:1" x14ac:dyDescent="0.2">
      <c r="A55" t="s">
        <v>111</v>
      </c>
    </row>
    <row r="57" spans="1:1" x14ac:dyDescent="0.2">
      <c r="A57" t="s">
        <v>128</v>
      </c>
    </row>
    <row r="58" spans="1:1" x14ac:dyDescent="0.2">
      <c r="A58" s="22" t="s">
        <v>129</v>
      </c>
    </row>
    <row r="59" spans="1:1" x14ac:dyDescent="0.2">
      <c r="A59" t="s">
        <v>114</v>
      </c>
    </row>
    <row r="60" spans="1:1" x14ac:dyDescent="0.2">
      <c r="A60" t="s">
        <v>115</v>
      </c>
    </row>
    <row r="61" spans="1:1" x14ac:dyDescent="0.2">
      <c r="A61" s="22" t="s">
        <v>120</v>
      </c>
    </row>
    <row r="62" spans="1:1" x14ac:dyDescent="0.2">
      <c r="A62" s="22">
        <v>0.61964030000000003</v>
      </c>
    </row>
    <row r="64" spans="1:1" x14ac:dyDescent="0.2">
      <c r="A64" t="s">
        <v>130</v>
      </c>
    </row>
    <row r="65" spans="1:1" x14ac:dyDescent="0.2">
      <c r="A65" t="s">
        <v>110</v>
      </c>
    </row>
    <row r="67" spans="1:1" x14ac:dyDescent="0.2">
      <c r="A67" t="s">
        <v>111</v>
      </c>
    </row>
    <row r="69" spans="1:1" x14ac:dyDescent="0.2">
      <c r="A69" t="s">
        <v>131</v>
      </c>
    </row>
    <row r="70" spans="1:1" x14ac:dyDescent="0.2">
      <c r="A70" s="22" t="s">
        <v>132</v>
      </c>
    </row>
    <row r="71" spans="1:1" x14ac:dyDescent="0.2">
      <c r="A71" t="s">
        <v>114</v>
      </c>
    </row>
    <row r="72" spans="1:1" x14ac:dyDescent="0.2">
      <c r="A72" t="s">
        <v>115</v>
      </c>
    </row>
    <row r="73" spans="1:1" x14ac:dyDescent="0.2">
      <c r="A73" s="22" t="s">
        <v>120</v>
      </c>
    </row>
    <row r="74" spans="1:1" x14ac:dyDescent="0.2">
      <c r="A74" s="22">
        <v>0.79173519999999997</v>
      </c>
    </row>
    <row r="76" spans="1:1" x14ac:dyDescent="0.2">
      <c r="A76" t="s">
        <v>133</v>
      </c>
    </row>
    <row r="77" spans="1:1" x14ac:dyDescent="0.2">
      <c r="A77" t="s">
        <v>110</v>
      </c>
    </row>
    <row r="79" spans="1:1" x14ac:dyDescent="0.2">
      <c r="A79" t="s">
        <v>111</v>
      </c>
    </row>
    <row r="81" spans="1:1" x14ac:dyDescent="0.2">
      <c r="A81" t="s">
        <v>134</v>
      </c>
    </row>
    <row r="82" spans="1:1" x14ac:dyDescent="0.2">
      <c r="A82" s="22" t="s">
        <v>135</v>
      </c>
    </row>
    <row r="83" spans="1:1" x14ac:dyDescent="0.2">
      <c r="A83" t="s">
        <v>114</v>
      </c>
    </row>
    <row r="84" spans="1:1" x14ac:dyDescent="0.2">
      <c r="A84" t="s">
        <v>115</v>
      </c>
    </row>
    <row r="85" spans="1:1" x14ac:dyDescent="0.2">
      <c r="A85" s="22" t="s">
        <v>120</v>
      </c>
    </row>
    <row r="86" spans="1:1" x14ac:dyDescent="0.2">
      <c r="A86" s="22">
        <v>0.50793330000000003</v>
      </c>
    </row>
    <row r="89" spans="1:1" x14ac:dyDescent="0.2">
      <c r="A89" t="s">
        <v>136</v>
      </c>
    </row>
    <row r="90" spans="1:1" x14ac:dyDescent="0.2">
      <c r="A90" t="s">
        <v>110</v>
      </c>
    </row>
    <row r="92" spans="1:1" x14ac:dyDescent="0.2">
      <c r="A92" t="s">
        <v>111</v>
      </c>
    </row>
    <row r="94" spans="1:1" x14ac:dyDescent="0.2">
      <c r="A94" t="s">
        <v>137</v>
      </c>
    </row>
    <row r="95" spans="1:1" x14ac:dyDescent="0.2">
      <c r="A95" s="22" t="s">
        <v>138</v>
      </c>
    </row>
    <row r="96" spans="1:1" x14ac:dyDescent="0.2">
      <c r="A96" t="s">
        <v>114</v>
      </c>
    </row>
    <row r="97" spans="1:1" x14ac:dyDescent="0.2">
      <c r="A97" t="s">
        <v>115</v>
      </c>
    </row>
    <row r="98" spans="1:1" x14ac:dyDescent="0.2">
      <c r="A98" s="23" t="s">
        <v>120</v>
      </c>
    </row>
    <row r="99" spans="1:1" x14ac:dyDescent="0.2">
      <c r="A99" s="23">
        <v>0.75289790000000001</v>
      </c>
    </row>
    <row r="101" spans="1:1" x14ac:dyDescent="0.2">
      <c r="A101" t="s">
        <v>156</v>
      </c>
    </row>
    <row r="102" spans="1:1" x14ac:dyDescent="0.2">
      <c r="A102" t="s">
        <v>157</v>
      </c>
    </row>
    <row r="103" spans="1:1" x14ac:dyDescent="0.2">
      <c r="A103" t="s">
        <v>110</v>
      </c>
    </row>
    <row r="105" spans="1:1" x14ac:dyDescent="0.2">
      <c r="A105" t="s">
        <v>111</v>
      </c>
    </row>
    <row r="107" spans="1:1" x14ac:dyDescent="0.2">
      <c r="A107" t="s">
        <v>158</v>
      </c>
    </row>
    <row r="108" spans="1:1" x14ac:dyDescent="0.2">
      <c r="A108" s="22" t="s">
        <v>159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s="22" t="s">
        <v>160</v>
      </c>
    </row>
    <row r="112" spans="1:1" x14ac:dyDescent="0.2">
      <c r="A112" s="22">
        <v>0.69891000000000003</v>
      </c>
    </row>
    <row r="113" spans="1:4" x14ac:dyDescent="0.2">
      <c r="A113" t="s">
        <v>161</v>
      </c>
    </row>
    <row r="114" spans="1:4" x14ac:dyDescent="0.2">
      <c r="A114" t="s">
        <v>162</v>
      </c>
    </row>
    <row r="115" spans="1:4" x14ac:dyDescent="0.2">
      <c r="A115" t="s">
        <v>110</v>
      </c>
    </row>
    <row r="117" spans="1:4" x14ac:dyDescent="0.2">
      <c r="A117" t="s">
        <v>111</v>
      </c>
    </row>
    <row r="119" spans="1:4" x14ac:dyDescent="0.2">
      <c r="A119" t="s">
        <v>163</v>
      </c>
    </row>
    <row r="120" spans="1:4" x14ac:dyDescent="0.2">
      <c r="A120" s="22" t="s">
        <v>164</v>
      </c>
    </row>
    <row r="121" spans="1:4" x14ac:dyDescent="0.2">
      <c r="A121" t="s">
        <v>114</v>
      </c>
    </row>
    <row r="122" spans="1:4" x14ac:dyDescent="0.2">
      <c r="A122" t="s">
        <v>115</v>
      </c>
    </row>
    <row r="123" spans="1:4" x14ac:dyDescent="0.2">
      <c r="A123" s="22" t="s">
        <v>120</v>
      </c>
    </row>
    <row r="124" spans="1:4" x14ac:dyDescent="0.2">
      <c r="A124" s="22">
        <v>0.8029674</v>
      </c>
    </row>
    <row r="127" spans="1:4" x14ac:dyDescent="0.2">
      <c r="D127" t="s">
        <v>139</v>
      </c>
    </row>
    <row r="128" spans="1:4" x14ac:dyDescent="0.2">
      <c r="A128" t="s">
        <v>140</v>
      </c>
    </row>
    <row r="129" spans="1:1" x14ac:dyDescent="0.2">
      <c r="A129" t="s">
        <v>110</v>
      </c>
    </row>
    <row r="131" spans="1:1" x14ac:dyDescent="0.2">
      <c r="A131" t="s">
        <v>111</v>
      </c>
    </row>
    <row r="133" spans="1:1" x14ac:dyDescent="0.2">
      <c r="A133" t="s">
        <v>141</v>
      </c>
    </row>
    <row r="134" spans="1:1" x14ac:dyDescent="0.2">
      <c r="A134" s="24" t="s">
        <v>142</v>
      </c>
    </row>
    <row r="135" spans="1:1" x14ac:dyDescent="0.2">
      <c r="A135" t="s">
        <v>114</v>
      </c>
    </row>
    <row r="136" spans="1:1" x14ac:dyDescent="0.2">
      <c r="A136" t="s">
        <v>115</v>
      </c>
    </row>
    <row r="137" spans="1:1" x14ac:dyDescent="0.2">
      <c r="A137" s="24" t="s">
        <v>143</v>
      </c>
    </row>
    <row r="138" spans="1:1" x14ac:dyDescent="0.2">
      <c r="A138" s="24">
        <v>-0.19328149999999999</v>
      </c>
    </row>
    <row r="140" spans="1:1" x14ac:dyDescent="0.2">
      <c r="A140" t="s">
        <v>144</v>
      </c>
    </row>
    <row r="141" spans="1:1" x14ac:dyDescent="0.2">
      <c r="A141" t="s">
        <v>110</v>
      </c>
    </row>
    <row r="143" spans="1:1" x14ac:dyDescent="0.2">
      <c r="A143" t="s">
        <v>111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114</v>
      </c>
    </row>
    <row r="148" spans="1:1" x14ac:dyDescent="0.2">
      <c r="A148" t="s">
        <v>115</v>
      </c>
    </row>
    <row r="149" spans="1:1" x14ac:dyDescent="0.2">
      <c r="A149" t="s">
        <v>120</v>
      </c>
    </row>
    <row r="150" spans="1:1" x14ac:dyDescent="0.2">
      <c r="A150">
        <v>0.1897344</v>
      </c>
    </row>
    <row r="152" spans="1:1" x14ac:dyDescent="0.2">
      <c r="A152" t="s">
        <v>147</v>
      </c>
    </row>
    <row r="153" spans="1:1" x14ac:dyDescent="0.2">
      <c r="A153" t="s">
        <v>110</v>
      </c>
    </row>
    <row r="155" spans="1:1" x14ac:dyDescent="0.2">
      <c r="A155" t="s">
        <v>111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114</v>
      </c>
    </row>
    <row r="160" spans="1:1" x14ac:dyDescent="0.2">
      <c r="A160" t="s">
        <v>115</v>
      </c>
    </row>
    <row r="161" spans="1:1" x14ac:dyDescent="0.2">
      <c r="A161" t="s">
        <v>116</v>
      </c>
    </row>
    <row r="162" spans="1:1" x14ac:dyDescent="0.2">
      <c r="A162">
        <v>0.13092599999999999</v>
      </c>
    </row>
    <row r="164" spans="1:1" x14ac:dyDescent="0.2">
      <c r="A164" t="s">
        <v>150</v>
      </c>
    </row>
    <row r="165" spans="1:1" x14ac:dyDescent="0.2">
      <c r="A165" t="s">
        <v>110</v>
      </c>
    </row>
    <row r="167" spans="1:1" x14ac:dyDescent="0.2">
      <c r="A167" t="s">
        <v>111</v>
      </c>
    </row>
    <row r="169" spans="1:1" x14ac:dyDescent="0.2">
      <c r="A169" s="24" t="s">
        <v>151</v>
      </c>
    </row>
    <row r="170" spans="1:1" x14ac:dyDescent="0.2">
      <c r="A170" s="24" t="s">
        <v>152</v>
      </c>
    </row>
    <row r="171" spans="1:1" x14ac:dyDescent="0.2">
      <c r="A171" t="s">
        <v>114</v>
      </c>
    </row>
    <row r="172" spans="1:1" x14ac:dyDescent="0.2">
      <c r="A172" t="s">
        <v>115</v>
      </c>
    </row>
    <row r="173" spans="1:1" x14ac:dyDescent="0.2">
      <c r="A173" s="25" t="s">
        <v>143</v>
      </c>
    </row>
    <row r="174" spans="1:1" x14ac:dyDescent="0.2">
      <c r="A174" s="25">
        <v>-0.72430609999999995</v>
      </c>
    </row>
    <row r="176" spans="1:1" x14ac:dyDescent="0.2">
      <c r="A176" t="s">
        <v>153</v>
      </c>
    </row>
    <row r="177" spans="1:1" x14ac:dyDescent="0.2">
      <c r="A177" t="s">
        <v>110</v>
      </c>
    </row>
    <row r="179" spans="1:1" x14ac:dyDescent="0.2">
      <c r="A179" t="s">
        <v>111</v>
      </c>
    </row>
    <row r="181" spans="1:1" x14ac:dyDescent="0.2">
      <c r="A181" s="24" t="s">
        <v>154</v>
      </c>
    </row>
    <row r="182" spans="1:1" x14ac:dyDescent="0.2">
      <c r="A182" s="24" t="s">
        <v>155</v>
      </c>
    </row>
    <row r="183" spans="1:1" x14ac:dyDescent="0.2">
      <c r="A183" t="s">
        <v>114</v>
      </c>
    </row>
    <row r="184" spans="1:1" x14ac:dyDescent="0.2">
      <c r="A184" t="s">
        <v>115</v>
      </c>
    </row>
    <row r="185" spans="1:1" x14ac:dyDescent="0.2">
      <c r="A185" s="25" t="s">
        <v>143</v>
      </c>
    </row>
    <row r="186" spans="1:1" x14ac:dyDescent="0.2">
      <c r="A186" s="25">
        <v>-0.7506372</v>
      </c>
    </row>
  </sheetData>
  <pageMargins left="0.7" right="0.7" top="0.75" bottom="0.75" header="0.3" footer="0.3"/>
  <pageSetup paperSize="9" scale="8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7384-00C3-4367-90E9-949B3141F94B}">
  <dimension ref="A1:R45"/>
  <sheetViews>
    <sheetView zoomScaleNormal="100" workbookViewId="0">
      <selection activeCell="U26" sqref="U26"/>
    </sheetView>
  </sheetViews>
  <sheetFormatPr defaultRowHeight="12.75" x14ac:dyDescent="0.2"/>
  <cols>
    <col min="1" max="1" width="14.28515625" bestFit="1" customWidth="1"/>
    <col min="2" max="2" width="10" bestFit="1" customWidth="1"/>
    <col min="3" max="3" width="15" bestFit="1" customWidth="1"/>
    <col min="8" max="8" width="10.140625" bestFit="1" customWidth="1"/>
    <col min="11" max="11" width="11.140625" customWidth="1"/>
    <col min="18" max="18" width="10.140625" bestFit="1" customWidth="1"/>
  </cols>
  <sheetData>
    <row r="1" spans="1:3" ht="25.5" x14ac:dyDescent="0.2">
      <c r="A1" s="10" t="s">
        <v>22</v>
      </c>
      <c r="B1" s="8" t="s">
        <v>18</v>
      </c>
      <c r="C1" s="9" t="s">
        <v>21</v>
      </c>
    </row>
    <row r="2" spans="1:3" x14ac:dyDescent="0.2">
      <c r="A2" s="7" t="s">
        <v>17</v>
      </c>
      <c r="B2">
        <v>7.0540000000000005E-2</v>
      </c>
      <c r="C2">
        <v>6.6989999999999994E-2</v>
      </c>
    </row>
    <row r="3" spans="1:3" x14ac:dyDescent="0.2">
      <c r="A3" s="7" t="s">
        <v>19</v>
      </c>
      <c r="B3">
        <v>1.6459999999999999E-2</v>
      </c>
      <c r="C3">
        <v>1.3089999999999999E-2</v>
      </c>
    </row>
    <row r="4" spans="1:3" x14ac:dyDescent="0.2">
      <c r="A4" s="7" t="s">
        <v>20</v>
      </c>
      <c r="B4">
        <v>1.554E-2</v>
      </c>
      <c r="C4">
        <v>1.3650000000000001E-2</v>
      </c>
    </row>
    <row r="5" spans="1:3" x14ac:dyDescent="0.2">
      <c r="A5" s="7"/>
    </row>
    <row r="22" spans="1:18" ht="18.75" x14ac:dyDescent="0.3">
      <c r="A22" s="11" t="s">
        <v>92</v>
      </c>
      <c r="B22" s="12"/>
      <c r="C22" s="12"/>
      <c r="D22" s="12"/>
      <c r="E22" s="12"/>
      <c r="F22" s="12"/>
      <c r="G22" s="12"/>
      <c r="H22" s="12"/>
      <c r="K22" s="11" t="s">
        <v>92</v>
      </c>
      <c r="L22" s="12"/>
      <c r="M22" s="12"/>
      <c r="N22" s="12"/>
      <c r="O22" s="12"/>
      <c r="P22" s="12"/>
      <c r="Q22" s="12"/>
      <c r="R22" s="12"/>
    </row>
    <row r="23" spans="1:18" x14ac:dyDescent="0.2">
      <c r="A23" s="12" t="s">
        <v>93</v>
      </c>
      <c r="B23" s="12"/>
      <c r="C23" s="12"/>
      <c r="D23" s="12"/>
      <c r="E23" s="12"/>
      <c r="F23" s="12"/>
      <c r="G23" s="12"/>
      <c r="H23" s="12"/>
      <c r="K23" s="12" t="s">
        <v>106</v>
      </c>
      <c r="L23" s="12"/>
      <c r="M23" s="12"/>
      <c r="N23" s="12"/>
      <c r="O23" s="12"/>
      <c r="P23" s="12"/>
      <c r="Q23" s="12"/>
      <c r="R23" s="12"/>
    </row>
    <row r="24" spans="1:18" x14ac:dyDescent="0.2">
      <c r="A24" s="12"/>
      <c r="B24" s="13" t="s">
        <v>94</v>
      </c>
      <c r="C24" s="13" t="s">
        <v>95</v>
      </c>
      <c r="D24" s="13" t="s">
        <v>96</v>
      </c>
      <c r="E24" s="13" t="s">
        <v>97</v>
      </c>
      <c r="F24" s="13" t="s">
        <v>98</v>
      </c>
      <c r="G24" s="13" t="s">
        <v>99</v>
      </c>
      <c r="H24" s="18" t="s">
        <v>100</v>
      </c>
      <c r="K24" s="12"/>
      <c r="L24" s="13" t="s">
        <v>94</v>
      </c>
      <c r="M24" s="13" t="s">
        <v>95</v>
      </c>
      <c r="N24" s="13" t="s">
        <v>96</v>
      </c>
      <c r="O24" s="13" t="s">
        <v>97</v>
      </c>
      <c r="P24" s="13" t="s">
        <v>98</v>
      </c>
      <c r="Q24" s="13" t="s">
        <v>99</v>
      </c>
      <c r="R24" s="18" t="s">
        <v>100</v>
      </c>
    </row>
    <row r="25" spans="1:18" x14ac:dyDescent="0.2">
      <c r="A25" s="14" t="s">
        <v>101</v>
      </c>
      <c r="B25" s="12">
        <v>17</v>
      </c>
      <c r="C25" s="12">
        <v>31</v>
      </c>
      <c r="D25" s="12">
        <v>16</v>
      </c>
      <c r="E25" s="12">
        <v>18</v>
      </c>
      <c r="F25" s="12">
        <v>16</v>
      </c>
      <c r="G25" s="12">
        <v>15</v>
      </c>
      <c r="H25" s="20">
        <v>113</v>
      </c>
      <c r="K25" s="14" t="s">
        <v>101</v>
      </c>
      <c r="L25" s="15">
        <v>0.5</v>
      </c>
      <c r="M25" s="15">
        <v>0.47692307692307695</v>
      </c>
      <c r="N25" s="15">
        <v>0.64</v>
      </c>
      <c r="O25" s="15">
        <v>0.62068965517241381</v>
      </c>
      <c r="P25" s="15">
        <v>0.8</v>
      </c>
      <c r="Q25" s="15">
        <v>0.68181818181818177</v>
      </c>
      <c r="R25" s="19">
        <v>0.57948717948717954</v>
      </c>
    </row>
    <row r="26" spans="1:18" x14ac:dyDescent="0.2">
      <c r="A26" s="14" t="s">
        <v>102</v>
      </c>
      <c r="B26" s="12">
        <v>17</v>
      </c>
      <c r="C26" s="12">
        <v>33</v>
      </c>
      <c r="D26" s="12">
        <v>9</v>
      </c>
      <c r="E26" s="12">
        <v>11</v>
      </c>
      <c r="F26" s="12">
        <v>3</v>
      </c>
      <c r="G26" s="12">
        <v>7</v>
      </c>
      <c r="H26" s="20">
        <v>80</v>
      </c>
      <c r="K26" s="14" t="s">
        <v>102</v>
      </c>
      <c r="L26" s="17">
        <v>0.5</v>
      </c>
      <c r="M26" s="17">
        <v>0.50769230769230766</v>
      </c>
      <c r="N26" s="17">
        <v>0.36</v>
      </c>
      <c r="O26" s="17">
        <v>0.37931034482758619</v>
      </c>
      <c r="P26" s="17">
        <v>0.15</v>
      </c>
      <c r="Q26" s="17">
        <v>0.31818181818181818</v>
      </c>
      <c r="R26" s="19">
        <v>0.41025641025641024</v>
      </c>
    </row>
    <row r="27" spans="1:18" x14ac:dyDescent="0.2">
      <c r="A27" s="14" t="s">
        <v>103</v>
      </c>
      <c r="B27" s="12"/>
      <c r="C27" s="12">
        <v>1</v>
      </c>
      <c r="D27" s="12"/>
      <c r="E27" s="12"/>
      <c r="F27" s="12">
        <v>1</v>
      </c>
      <c r="G27" s="12"/>
      <c r="H27" s="20">
        <v>2</v>
      </c>
      <c r="K27" s="14" t="s">
        <v>103</v>
      </c>
      <c r="L27" s="15">
        <v>0</v>
      </c>
      <c r="M27" s="15">
        <v>1.5384615384615385E-2</v>
      </c>
      <c r="N27" s="15">
        <v>0</v>
      </c>
      <c r="O27" s="15">
        <v>0</v>
      </c>
      <c r="P27" s="15">
        <v>0.05</v>
      </c>
      <c r="Q27" s="15">
        <v>0</v>
      </c>
      <c r="R27" s="19">
        <v>1.0256410256410256E-2</v>
      </c>
    </row>
    <row r="28" spans="1:18" x14ac:dyDescent="0.2">
      <c r="A28" s="21" t="s">
        <v>100</v>
      </c>
      <c r="B28" s="20">
        <v>34</v>
      </c>
      <c r="C28" s="20">
        <v>65</v>
      </c>
      <c r="D28" s="20">
        <v>25</v>
      </c>
      <c r="E28" s="20">
        <v>29</v>
      </c>
      <c r="F28" s="20">
        <v>20</v>
      </c>
      <c r="G28" s="20">
        <v>22</v>
      </c>
      <c r="H28" s="20">
        <v>195</v>
      </c>
      <c r="K28" s="21" t="s">
        <v>100</v>
      </c>
      <c r="L28" s="19">
        <v>1</v>
      </c>
      <c r="M28" s="19">
        <v>1</v>
      </c>
      <c r="N28" s="19">
        <v>1</v>
      </c>
      <c r="O28" s="19">
        <v>1</v>
      </c>
      <c r="P28" s="19">
        <v>1</v>
      </c>
      <c r="Q28" s="19">
        <v>1</v>
      </c>
      <c r="R28" s="19">
        <v>1</v>
      </c>
    </row>
    <row r="29" spans="1:18" x14ac:dyDescent="0.2">
      <c r="A29" s="12"/>
      <c r="B29" s="12"/>
      <c r="C29" s="12"/>
      <c r="D29" s="12"/>
      <c r="E29" s="12"/>
      <c r="F29" s="12"/>
      <c r="G29" s="12"/>
      <c r="H29" s="20"/>
      <c r="K29" s="12"/>
      <c r="L29" s="12"/>
      <c r="M29" s="12"/>
      <c r="N29" s="12"/>
      <c r="O29" s="12"/>
      <c r="P29" s="12"/>
      <c r="Q29" s="12"/>
      <c r="R29" s="20"/>
    </row>
    <row r="30" spans="1:18" ht="18.75" x14ac:dyDescent="0.3">
      <c r="A30" s="11" t="s">
        <v>104</v>
      </c>
      <c r="B30" s="12"/>
      <c r="C30" s="12"/>
      <c r="D30" s="12"/>
      <c r="E30" s="12"/>
      <c r="F30" s="12"/>
      <c r="G30" s="12"/>
      <c r="H30" s="20"/>
      <c r="K30" s="11" t="s">
        <v>104</v>
      </c>
      <c r="L30" s="12"/>
      <c r="M30" s="12"/>
      <c r="N30" s="12"/>
      <c r="O30" s="12"/>
      <c r="P30" s="12"/>
      <c r="Q30" s="12"/>
      <c r="R30" s="20"/>
    </row>
    <row r="31" spans="1:18" x14ac:dyDescent="0.2">
      <c r="A31" s="12" t="s">
        <v>93</v>
      </c>
      <c r="B31" s="12"/>
      <c r="C31" s="12"/>
      <c r="D31" s="12"/>
      <c r="E31" s="12"/>
      <c r="F31" s="12"/>
      <c r="G31" s="12"/>
      <c r="H31" s="20"/>
      <c r="K31" s="12" t="s">
        <v>93</v>
      </c>
      <c r="L31" s="12"/>
      <c r="M31" s="12"/>
      <c r="N31" s="12"/>
      <c r="O31" s="12"/>
      <c r="P31" s="12"/>
      <c r="Q31" s="12"/>
      <c r="R31" s="20"/>
    </row>
    <row r="32" spans="1:18" x14ac:dyDescent="0.2">
      <c r="A32" s="12"/>
      <c r="B32" s="12" t="s">
        <v>94</v>
      </c>
      <c r="C32" s="12" t="s">
        <v>95</v>
      </c>
      <c r="D32" s="12" t="s">
        <v>96</v>
      </c>
      <c r="E32" s="12" t="s">
        <v>97</v>
      </c>
      <c r="F32" s="12" t="s">
        <v>98</v>
      </c>
      <c r="G32" s="12" t="s">
        <v>99</v>
      </c>
      <c r="H32" s="20" t="s">
        <v>100</v>
      </c>
      <c r="K32" s="12"/>
      <c r="L32" s="12" t="s">
        <v>94</v>
      </c>
      <c r="M32" s="12" t="s">
        <v>95</v>
      </c>
      <c r="N32" s="12" t="s">
        <v>96</v>
      </c>
      <c r="O32" s="12" t="s">
        <v>97</v>
      </c>
      <c r="P32" s="12" t="s">
        <v>98</v>
      </c>
      <c r="Q32" s="12" t="s">
        <v>99</v>
      </c>
      <c r="R32" s="20" t="s">
        <v>100</v>
      </c>
    </row>
    <row r="33" spans="1:18" x14ac:dyDescent="0.2">
      <c r="A33" s="14" t="s">
        <v>101</v>
      </c>
      <c r="B33" s="12">
        <v>18</v>
      </c>
      <c r="C33">
        <v>42</v>
      </c>
      <c r="D33">
        <v>18</v>
      </c>
      <c r="E33" s="12">
        <v>21</v>
      </c>
      <c r="F33" s="12">
        <v>18</v>
      </c>
      <c r="G33" s="12">
        <v>19</v>
      </c>
      <c r="H33" s="20">
        <v>136</v>
      </c>
      <c r="K33" s="14" t="s">
        <v>101</v>
      </c>
      <c r="L33" s="15">
        <v>0.52941176470588236</v>
      </c>
      <c r="M33" s="16">
        <v>0.64615384615384619</v>
      </c>
      <c r="N33" s="16">
        <v>0.72</v>
      </c>
      <c r="O33" s="15">
        <v>0.72413793103448276</v>
      </c>
      <c r="P33" s="15">
        <v>0.9</v>
      </c>
      <c r="Q33" s="15">
        <v>0.86363636363636365</v>
      </c>
      <c r="R33" s="19">
        <v>0.6974358974358974</v>
      </c>
    </row>
    <row r="34" spans="1:18" x14ac:dyDescent="0.2">
      <c r="A34" s="14" t="s">
        <v>102</v>
      </c>
      <c r="B34" s="12">
        <v>16</v>
      </c>
      <c r="C34" s="12">
        <v>22</v>
      </c>
      <c r="D34" s="12">
        <v>7</v>
      </c>
      <c r="E34" s="12">
        <v>8</v>
      </c>
      <c r="F34" s="12">
        <v>1</v>
      </c>
      <c r="G34" s="12">
        <v>3</v>
      </c>
      <c r="H34" s="20">
        <v>57</v>
      </c>
      <c r="K34" s="14" t="s">
        <v>102</v>
      </c>
      <c r="L34" s="17">
        <v>0.47058823529411764</v>
      </c>
      <c r="M34" s="17">
        <v>0.33846153846153848</v>
      </c>
      <c r="N34" s="17">
        <v>0.28000000000000003</v>
      </c>
      <c r="O34" s="17">
        <v>0.27586206896551724</v>
      </c>
      <c r="P34" s="17">
        <v>0.05</v>
      </c>
      <c r="Q34" s="17">
        <v>0.13636363636363635</v>
      </c>
      <c r="R34" s="19">
        <v>0.29230769230769232</v>
      </c>
    </row>
    <row r="35" spans="1:18" x14ac:dyDescent="0.2">
      <c r="A35" s="14" t="s">
        <v>103</v>
      </c>
      <c r="B35" s="12"/>
      <c r="C35" s="12">
        <v>1</v>
      </c>
      <c r="D35" s="12"/>
      <c r="E35" s="12"/>
      <c r="F35" s="12">
        <v>1</v>
      </c>
      <c r="G35" s="12"/>
      <c r="H35" s="20">
        <v>2</v>
      </c>
      <c r="K35" s="14" t="s">
        <v>103</v>
      </c>
      <c r="L35" s="15">
        <v>0</v>
      </c>
      <c r="M35" s="15">
        <v>1.5384615384615385E-2</v>
      </c>
      <c r="N35" s="15">
        <v>0</v>
      </c>
      <c r="O35" s="15">
        <v>0</v>
      </c>
      <c r="P35" s="15">
        <v>0.05</v>
      </c>
      <c r="Q35" s="15">
        <v>0</v>
      </c>
      <c r="R35" s="19">
        <v>1.0256410256410256E-2</v>
      </c>
    </row>
    <row r="36" spans="1:18" x14ac:dyDescent="0.2">
      <c r="A36" s="21" t="s">
        <v>100</v>
      </c>
      <c r="B36" s="20">
        <v>34</v>
      </c>
      <c r="C36" s="20">
        <v>65</v>
      </c>
      <c r="D36" s="20">
        <v>25</v>
      </c>
      <c r="E36" s="20">
        <v>29</v>
      </c>
      <c r="F36" s="20">
        <v>20</v>
      </c>
      <c r="G36" s="20">
        <v>22</v>
      </c>
      <c r="H36" s="20">
        <v>195</v>
      </c>
      <c r="K36" s="21" t="s">
        <v>100</v>
      </c>
      <c r="L36" s="19">
        <v>1</v>
      </c>
      <c r="M36" s="19">
        <v>1</v>
      </c>
      <c r="N36" s="19">
        <v>1</v>
      </c>
      <c r="O36" s="19">
        <v>1</v>
      </c>
      <c r="P36" s="19">
        <v>1</v>
      </c>
      <c r="Q36" s="19">
        <v>1</v>
      </c>
      <c r="R36" s="19">
        <v>1</v>
      </c>
    </row>
    <row r="37" spans="1:18" x14ac:dyDescent="0.2">
      <c r="A37" s="12"/>
      <c r="B37" s="12"/>
      <c r="C37" s="12"/>
      <c r="D37" s="12"/>
      <c r="E37" s="12"/>
      <c r="F37" s="12"/>
      <c r="G37" s="12"/>
      <c r="H37" s="20"/>
      <c r="K37" s="12"/>
      <c r="L37" s="12"/>
      <c r="M37" s="12"/>
      <c r="N37" s="12"/>
      <c r="O37" s="12"/>
      <c r="P37" s="12"/>
      <c r="Q37" s="12"/>
      <c r="R37" s="20"/>
    </row>
    <row r="38" spans="1:18" x14ac:dyDescent="0.2">
      <c r="A38" s="12"/>
      <c r="B38" s="12"/>
      <c r="C38" s="12"/>
      <c r="D38" s="12"/>
      <c r="E38" s="12"/>
      <c r="F38" s="12"/>
      <c r="G38" s="12"/>
      <c r="H38" s="20"/>
      <c r="K38" s="12"/>
      <c r="L38" s="12"/>
      <c r="M38" s="12"/>
      <c r="N38" s="12"/>
      <c r="O38" s="12"/>
      <c r="P38" s="12"/>
      <c r="Q38" s="12"/>
      <c r="R38" s="20"/>
    </row>
    <row r="39" spans="1:18" ht="18.75" x14ac:dyDescent="0.3">
      <c r="A39" s="11" t="s">
        <v>105</v>
      </c>
      <c r="B39" s="12"/>
      <c r="C39" s="12"/>
      <c r="D39" s="12"/>
      <c r="E39" s="12"/>
      <c r="F39" s="12"/>
      <c r="G39" s="12"/>
      <c r="H39" s="20"/>
      <c r="K39" s="11" t="s">
        <v>105</v>
      </c>
      <c r="L39" s="12"/>
      <c r="M39" s="12"/>
      <c r="N39" s="12"/>
      <c r="O39" s="12"/>
      <c r="P39" s="12"/>
      <c r="Q39" s="12"/>
      <c r="R39" s="20"/>
    </row>
    <row r="40" spans="1:18" x14ac:dyDescent="0.2">
      <c r="A40" s="12" t="s">
        <v>93</v>
      </c>
      <c r="B40" s="12"/>
      <c r="C40" s="12"/>
      <c r="D40" s="12"/>
      <c r="E40" s="12"/>
      <c r="F40" s="12"/>
      <c r="G40" s="12"/>
      <c r="H40" s="20"/>
      <c r="K40" s="12" t="s">
        <v>93</v>
      </c>
      <c r="L40" s="12"/>
      <c r="M40" s="12"/>
      <c r="N40" s="12"/>
      <c r="O40" s="12"/>
      <c r="P40" s="12"/>
      <c r="Q40" s="12"/>
      <c r="R40" s="20"/>
    </row>
    <row r="41" spans="1:18" x14ac:dyDescent="0.2">
      <c r="A41" s="12"/>
      <c r="B41" s="12" t="s">
        <v>94</v>
      </c>
      <c r="C41" s="12" t="s">
        <v>95</v>
      </c>
      <c r="D41" s="12" t="s">
        <v>96</v>
      </c>
      <c r="E41" s="12" t="s">
        <v>97</v>
      </c>
      <c r="F41" s="12" t="s">
        <v>98</v>
      </c>
      <c r="G41" s="12" t="s">
        <v>99</v>
      </c>
      <c r="H41" s="20" t="s">
        <v>100</v>
      </c>
      <c r="K41" s="12"/>
      <c r="L41" s="12" t="s">
        <v>94</v>
      </c>
      <c r="M41" s="12" t="s">
        <v>95</v>
      </c>
      <c r="N41" s="12" t="s">
        <v>96</v>
      </c>
      <c r="O41" s="12" t="s">
        <v>97</v>
      </c>
      <c r="P41" s="12" t="s">
        <v>98</v>
      </c>
      <c r="Q41" s="12" t="s">
        <v>99</v>
      </c>
      <c r="R41" s="20" t="s">
        <v>100</v>
      </c>
    </row>
    <row r="42" spans="1:18" x14ac:dyDescent="0.2">
      <c r="A42" s="14" t="s">
        <v>101</v>
      </c>
      <c r="B42" s="12">
        <v>18</v>
      </c>
      <c r="C42">
        <v>43</v>
      </c>
      <c r="D42">
        <v>19</v>
      </c>
      <c r="E42" s="12">
        <v>21</v>
      </c>
      <c r="F42" s="12">
        <v>18</v>
      </c>
      <c r="G42" s="12">
        <v>19</v>
      </c>
      <c r="H42" s="20">
        <v>138</v>
      </c>
      <c r="K42" s="14" t="s">
        <v>101</v>
      </c>
      <c r="L42" s="15">
        <v>0.52941176470588236</v>
      </c>
      <c r="M42" s="16">
        <v>0.66153846153846152</v>
      </c>
      <c r="N42" s="16">
        <v>0.76</v>
      </c>
      <c r="O42" s="15">
        <v>0.72413793103448276</v>
      </c>
      <c r="P42" s="15">
        <v>0.9</v>
      </c>
      <c r="Q42" s="15">
        <v>0.86363636363636365</v>
      </c>
      <c r="R42" s="19">
        <v>0.70769230769230773</v>
      </c>
    </row>
    <row r="43" spans="1:18" x14ac:dyDescent="0.2">
      <c r="A43" s="14" t="s">
        <v>102</v>
      </c>
      <c r="B43" s="12">
        <v>16</v>
      </c>
      <c r="C43" s="12">
        <v>21</v>
      </c>
      <c r="D43" s="12">
        <v>6</v>
      </c>
      <c r="E43" s="12">
        <v>8</v>
      </c>
      <c r="F43" s="12">
        <v>1</v>
      </c>
      <c r="G43" s="12">
        <v>3</v>
      </c>
      <c r="H43" s="20">
        <v>55</v>
      </c>
      <c r="K43" s="14" t="s">
        <v>102</v>
      </c>
      <c r="L43" s="17">
        <v>0.47058823529411764</v>
      </c>
      <c r="M43" s="17">
        <v>0.32307692307692309</v>
      </c>
      <c r="N43" s="17">
        <v>0.24</v>
      </c>
      <c r="O43" s="17">
        <v>0.27586206896551724</v>
      </c>
      <c r="P43" s="17">
        <v>0.05</v>
      </c>
      <c r="Q43" s="17">
        <v>0.13636363636363635</v>
      </c>
      <c r="R43" s="19">
        <v>0.28205128205128205</v>
      </c>
    </row>
    <row r="44" spans="1:18" x14ac:dyDescent="0.2">
      <c r="A44" s="14" t="s">
        <v>103</v>
      </c>
      <c r="B44" s="12"/>
      <c r="C44" s="12">
        <v>1</v>
      </c>
      <c r="D44" s="12"/>
      <c r="E44" s="12"/>
      <c r="F44" s="12">
        <v>1</v>
      </c>
      <c r="G44" s="12"/>
      <c r="H44" s="20">
        <v>2</v>
      </c>
      <c r="K44" s="14" t="s">
        <v>103</v>
      </c>
      <c r="L44" s="15">
        <v>0</v>
      </c>
      <c r="M44" s="15">
        <v>1.5384615384615385E-2</v>
      </c>
      <c r="N44" s="15">
        <v>0</v>
      </c>
      <c r="O44" s="15">
        <v>0</v>
      </c>
      <c r="P44" s="15">
        <v>0.05</v>
      </c>
      <c r="Q44" s="15">
        <v>0</v>
      </c>
      <c r="R44" s="19">
        <v>1.0256410256410256E-2</v>
      </c>
    </row>
    <row r="45" spans="1:18" x14ac:dyDescent="0.2">
      <c r="A45" s="21" t="s">
        <v>100</v>
      </c>
      <c r="B45" s="20">
        <v>34</v>
      </c>
      <c r="C45" s="20">
        <v>65</v>
      </c>
      <c r="D45" s="20">
        <v>25</v>
      </c>
      <c r="E45" s="20">
        <v>29</v>
      </c>
      <c r="F45" s="20">
        <v>20</v>
      </c>
      <c r="G45" s="20">
        <v>22</v>
      </c>
      <c r="H45" s="20">
        <v>195</v>
      </c>
      <c r="K45" s="21" t="s">
        <v>100</v>
      </c>
      <c r="L45" s="19">
        <v>1</v>
      </c>
      <c r="M45" s="19">
        <v>1</v>
      </c>
      <c r="N45" s="19">
        <v>1</v>
      </c>
      <c r="O45" s="19">
        <v>1</v>
      </c>
      <c r="P45" s="19">
        <v>1</v>
      </c>
      <c r="Q45" s="19">
        <v>1</v>
      </c>
      <c r="R45" s="19">
        <v>1</v>
      </c>
    </row>
  </sheetData>
  <pageMargins left="0.7" right="0.7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4C38-8289-43A3-8608-BD199D59EC7F}">
  <dimension ref="A1:I21"/>
  <sheetViews>
    <sheetView tabSelected="1" zoomScaleNormal="100" workbookViewId="0">
      <selection activeCell="I3" sqref="I3"/>
    </sheetView>
  </sheetViews>
  <sheetFormatPr defaultRowHeight="12.75" x14ac:dyDescent="0.2"/>
  <cols>
    <col min="1" max="1" width="70.140625" bestFit="1" customWidth="1"/>
    <col min="2" max="2" width="3.42578125" customWidth="1"/>
    <col min="3" max="3" width="16.28515625" bestFit="1" customWidth="1"/>
    <col min="4" max="4" width="13.7109375" bestFit="1" customWidth="1"/>
    <col min="6" max="6" width="8" customWidth="1"/>
    <col min="8" max="8" width="5.28515625" customWidth="1"/>
  </cols>
  <sheetData>
    <row r="1" spans="1:9" x14ac:dyDescent="0.2">
      <c r="A1" s="26" t="s">
        <v>171</v>
      </c>
      <c r="B1" s="1"/>
      <c r="C1" s="2" t="s">
        <v>14</v>
      </c>
      <c r="D1" s="2"/>
      <c r="E1" s="1"/>
      <c r="F1" s="1"/>
      <c r="G1" s="1"/>
      <c r="H1" s="1"/>
      <c r="I1" s="1"/>
    </row>
    <row r="2" spans="1:9" x14ac:dyDescent="0.2">
      <c r="A2" s="1"/>
      <c r="B2" s="1"/>
      <c r="C2" s="4"/>
      <c r="D2" s="4" t="s">
        <v>15</v>
      </c>
      <c r="E2" s="4" t="s">
        <v>16</v>
      </c>
      <c r="F2" s="1"/>
      <c r="G2" s="1"/>
      <c r="H2" s="1"/>
      <c r="I2" s="1"/>
    </row>
    <row r="3" spans="1:9" x14ac:dyDescent="0.2">
      <c r="A3" s="1" t="s">
        <v>0</v>
      </c>
      <c r="B3" s="1"/>
      <c r="C3" s="3" t="s">
        <v>7</v>
      </c>
      <c r="D3" s="5">
        <v>2.8240000000000001E-3</v>
      </c>
      <c r="E3" s="5">
        <v>6.4530000000000004E-3</v>
      </c>
      <c r="F3" s="1"/>
      <c r="G3" s="1"/>
      <c r="H3" s="1"/>
      <c r="I3" s="1"/>
    </row>
    <row r="4" spans="1:9" x14ac:dyDescent="0.2">
      <c r="A4" s="1" t="s">
        <v>1</v>
      </c>
      <c r="B4" s="1"/>
      <c r="C4" s="3" t="s">
        <v>8</v>
      </c>
      <c r="D4" s="5">
        <v>8.7460000000000001E-4</v>
      </c>
      <c r="E4" s="5">
        <v>4.8209999999999998E-3</v>
      </c>
      <c r="F4" s="1"/>
      <c r="G4" s="1"/>
      <c r="H4" s="1"/>
      <c r="I4" s="1"/>
    </row>
    <row r="5" spans="1:9" x14ac:dyDescent="0.2">
      <c r="A5" s="1" t="s">
        <v>2</v>
      </c>
      <c r="B5" s="1"/>
      <c r="C5" s="3" t="s">
        <v>9</v>
      </c>
      <c r="D5" s="5">
        <v>1.011E-3</v>
      </c>
      <c r="E5" s="27">
        <v>7.0260000000000003E-2</v>
      </c>
      <c r="F5" s="1"/>
      <c r="G5" s="1"/>
      <c r="H5" s="1"/>
      <c r="I5" s="1"/>
    </row>
    <row r="6" spans="1:9" x14ac:dyDescent="0.2">
      <c r="A6" s="1" t="s">
        <v>3</v>
      </c>
      <c r="B6" s="1"/>
      <c r="C6" s="3" t="s">
        <v>10</v>
      </c>
      <c r="D6" s="5">
        <v>7.2500000000000004E-3</v>
      </c>
      <c r="E6" s="27">
        <v>0.30380000000000001</v>
      </c>
      <c r="F6" s="1"/>
      <c r="G6" s="1"/>
      <c r="H6" s="1"/>
      <c r="I6" s="1"/>
    </row>
    <row r="7" spans="1:9" x14ac:dyDescent="0.2">
      <c r="A7" s="1" t="s">
        <v>4</v>
      </c>
      <c r="B7" s="1"/>
      <c r="C7" s="3" t="s">
        <v>11</v>
      </c>
      <c r="D7" s="5">
        <v>4.8060000000000004E-3</v>
      </c>
      <c r="E7" s="6">
        <v>1.976E-7</v>
      </c>
      <c r="F7" s="1"/>
      <c r="G7" s="1"/>
      <c r="H7" s="1"/>
      <c r="I7" s="1"/>
    </row>
    <row r="8" spans="1:9" x14ac:dyDescent="0.2">
      <c r="A8" s="1" t="s">
        <v>5</v>
      </c>
      <c r="B8" s="1"/>
      <c r="C8" s="3" t="s">
        <v>12</v>
      </c>
      <c r="D8" s="5">
        <v>5.6689999999999996E-4</v>
      </c>
      <c r="E8" s="5">
        <v>1.882E-3</v>
      </c>
      <c r="F8" s="1"/>
      <c r="G8" s="1"/>
      <c r="H8" s="1"/>
      <c r="I8" s="1"/>
    </row>
    <row r="9" spans="1:9" x14ac:dyDescent="0.2">
      <c r="A9" s="1" t="s">
        <v>6</v>
      </c>
      <c r="B9" s="1"/>
      <c r="C9" s="3" t="s">
        <v>13</v>
      </c>
      <c r="D9" s="5">
        <v>5.862E-3</v>
      </c>
      <c r="E9" s="5">
        <v>3.5790000000000002E-2</v>
      </c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F11" s="1"/>
      <c r="G11" s="1"/>
      <c r="H11" s="1"/>
      <c r="I11" s="1"/>
    </row>
    <row r="12" spans="1:9" x14ac:dyDescent="0.2">
      <c r="A12" s="26" t="s">
        <v>172</v>
      </c>
      <c r="B12" s="1"/>
      <c r="C12" s="2" t="s">
        <v>14</v>
      </c>
      <c r="D12" s="2"/>
      <c r="E12" s="1"/>
      <c r="F12" s="1"/>
      <c r="G12" s="1"/>
      <c r="H12" s="1"/>
      <c r="I12" s="1"/>
    </row>
    <row r="13" spans="1:9" x14ac:dyDescent="0.2">
      <c r="A13" s="1"/>
      <c r="B13" s="1"/>
      <c r="C13" s="4"/>
      <c r="D13" s="4" t="s">
        <v>15</v>
      </c>
      <c r="E13" s="4" t="s">
        <v>16</v>
      </c>
      <c r="F13" s="1"/>
      <c r="G13" s="1"/>
      <c r="H13" s="1"/>
      <c r="I13" s="1"/>
    </row>
    <row r="14" spans="1:9" x14ac:dyDescent="0.2">
      <c r="A14" s="1" t="s">
        <v>0</v>
      </c>
      <c r="B14" s="1"/>
      <c r="C14" s="3" t="s">
        <v>7</v>
      </c>
      <c r="D14" s="5">
        <v>2.8240000000000001E-3</v>
      </c>
      <c r="E14" s="5">
        <v>6.4530000000000004E-3</v>
      </c>
      <c r="F14" s="1"/>
      <c r="G14" s="1" t="s">
        <v>165</v>
      </c>
      <c r="H14" s="1"/>
      <c r="I14" s="1"/>
    </row>
    <row r="15" spans="1:9" x14ac:dyDescent="0.2">
      <c r="A15" s="1" t="s">
        <v>1</v>
      </c>
      <c r="B15" s="1"/>
      <c r="C15" s="3" t="s">
        <v>8</v>
      </c>
      <c r="D15" s="28">
        <v>2.581E-3</v>
      </c>
      <c r="E15" s="28">
        <v>5.5449999999999996E-3</v>
      </c>
      <c r="F15" s="1"/>
      <c r="G15" s="1" t="s">
        <v>166</v>
      </c>
      <c r="H15" s="1"/>
      <c r="I15" s="1"/>
    </row>
    <row r="16" spans="1:9" x14ac:dyDescent="0.2">
      <c r="A16" s="1" t="s">
        <v>2</v>
      </c>
      <c r="B16" s="1"/>
      <c r="C16" s="3" t="s">
        <v>9</v>
      </c>
      <c r="D16" s="28">
        <v>3.9300000000000003E-3</v>
      </c>
      <c r="E16" s="29">
        <v>0.13350000000000001</v>
      </c>
      <c r="F16" s="1"/>
      <c r="G16" s="1" t="s">
        <v>167</v>
      </c>
      <c r="H16" s="1"/>
      <c r="I16" s="1"/>
    </row>
    <row r="17" spans="1:9" x14ac:dyDescent="0.2">
      <c r="A17" s="1" t="s">
        <v>3</v>
      </c>
      <c r="B17" s="1"/>
      <c r="C17" s="3" t="s">
        <v>10</v>
      </c>
      <c r="D17" s="29">
        <v>6.4409999999999995E-2</v>
      </c>
      <c r="E17" s="29">
        <v>0.2646</v>
      </c>
      <c r="F17" s="1"/>
      <c r="G17" s="1" t="s">
        <v>173</v>
      </c>
      <c r="H17" s="1"/>
      <c r="I17" s="1"/>
    </row>
    <row r="18" spans="1:9" x14ac:dyDescent="0.2">
      <c r="A18" s="1" t="s">
        <v>4</v>
      </c>
      <c r="B18" s="1"/>
      <c r="C18" s="3" t="s">
        <v>11</v>
      </c>
      <c r="D18" s="28">
        <v>1.2930000000000001E-2</v>
      </c>
      <c r="E18" s="32">
        <v>8.4119999999999999E-7</v>
      </c>
      <c r="F18" s="1"/>
      <c r="G18" s="1" t="s">
        <v>174</v>
      </c>
      <c r="H18" s="1"/>
      <c r="I18" s="1"/>
    </row>
    <row r="19" spans="1:9" x14ac:dyDescent="0.2">
      <c r="A19" s="1" t="s">
        <v>5</v>
      </c>
      <c r="B19" s="1"/>
      <c r="C19" s="3" t="s">
        <v>12</v>
      </c>
      <c r="D19" s="28">
        <v>1.555E-3</v>
      </c>
      <c r="E19" s="28">
        <v>6.4349999999999997E-3</v>
      </c>
      <c r="F19" s="1"/>
      <c r="G19" s="1" t="s">
        <v>175</v>
      </c>
      <c r="H19" s="1"/>
      <c r="I19" s="26" t="s">
        <v>170</v>
      </c>
    </row>
    <row r="20" spans="1:9" x14ac:dyDescent="0.2">
      <c r="A20" s="1" t="s">
        <v>6</v>
      </c>
      <c r="B20" s="1"/>
      <c r="C20" s="3" t="s">
        <v>13</v>
      </c>
      <c r="D20" s="28">
        <v>8.4139999999999996E-3</v>
      </c>
      <c r="E20" s="5">
        <v>3.193E-2</v>
      </c>
      <c r="F20" s="1"/>
      <c r="G20" s="1" t="s">
        <v>176</v>
      </c>
      <c r="H20" s="1"/>
      <c r="I20" s="31" t="s">
        <v>169</v>
      </c>
    </row>
    <row r="21" spans="1:9" ht="45" x14ac:dyDescent="0.2">
      <c r="A21" s="1"/>
      <c r="B21" s="1"/>
      <c r="C21" s="1"/>
      <c r="D21" s="1"/>
      <c r="E21" s="1"/>
      <c r="F21" s="1"/>
      <c r="G21" s="1"/>
      <c r="H21" s="1"/>
      <c r="I21" s="30" t="s">
        <v>168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ClassPopulations</vt:lpstr>
      <vt:lpstr>NormallyNotNormal</vt:lpstr>
      <vt:lpstr>Correlations</vt:lpstr>
      <vt:lpstr>AlwaysLags</vt:lpstr>
      <vt:lpstr>KruskalWallis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pvassil</dc:creator>
  <cp:lastModifiedBy>pvassil</cp:lastModifiedBy>
  <cp:lastPrinted>2022-04-29T18:24:12Z</cp:lastPrinted>
  <dcterms:created xsi:type="dcterms:W3CDTF">2022-04-24T09:32:48Z</dcterms:created>
  <dcterms:modified xsi:type="dcterms:W3CDTF">2022-04-30T16:24:05Z</dcterms:modified>
</cp:coreProperties>
</file>