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ch\Desktop\STATUS\"/>
    </mc:Choice>
  </mc:AlternateContent>
  <bookViews>
    <workbookView xWindow="0" yWindow="0" windowWidth="19200" windowHeight="6900"/>
  </bookViews>
  <sheets>
    <sheet name="NORTHER REFLECTIONS" sheetId="1" r:id="rId1"/>
  </sheets>
  <definedNames>
    <definedName name="_xlnm.Print_Area" localSheetId="0">'NORTHER REFLECTIONS'!$A$1:$AO$19</definedName>
    <definedName name="_xlnm.Print_Titles" localSheetId="0">'NORTHER REFLECTIONS'!$1:$3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H19" i="1"/>
  <c r="I14" i="1" l="1"/>
  <c r="H14" i="1"/>
  <c r="I9" i="1" l="1"/>
  <c r="I7" i="1" l="1"/>
  <c r="I5" i="1"/>
  <c r="H9" i="1" l="1"/>
  <c r="H7" i="1"/>
  <c r="H5" i="1"/>
  <c r="H10" i="1" l="1"/>
</calcChain>
</file>

<file path=xl/sharedStrings.xml><?xml version="1.0" encoding="utf-8"?>
<sst xmlns="http://schemas.openxmlformats.org/spreadsheetml/2006/main" count="177" uniqueCount="42">
  <si>
    <t>S NO</t>
  </si>
  <si>
    <t>IMAGE</t>
  </si>
  <si>
    <t>COLOR</t>
  </si>
  <si>
    <t>ORDER QTY</t>
  </si>
  <si>
    <t>PLAN QTY</t>
  </si>
  <si>
    <t>APPD</t>
  </si>
  <si>
    <t>N/A</t>
  </si>
  <si>
    <t>PLAN</t>
  </si>
  <si>
    <t>ACT</t>
  </si>
  <si>
    <t>99F26 - 405PH</t>
  </si>
  <si>
    <t>BUTTER MILK - AOP</t>
  </si>
  <si>
    <t>FABRIC</t>
  </si>
  <si>
    <t>99F26 - 405H</t>
  </si>
  <si>
    <t>99F26 - 404H</t>
  </si>
  <si>
    <t>IO NO</t>
  </si>
  <si>
    <t>STYLE</t>
  </si>
  <si>
    <t>EX FT</t>
  </si>
  <si>
    <t>BLACK - DIGITAL</t>
  </si>
  <si>
    <t>14F26-35</t>
  </si>
  <si>
    <t>NAVY SPORT</t>
  </si>
  <si>
    <t>SUB</t>
  </si>
  <si>
    <t>SIZE SET</t>
  </si>
  <si>
    <t>LOT CARD</t>
  </si>
  <si>
    <t>CUTTING</t>
  </si>
  <si>
    <t>START PLAN</t>
  </si>
  <si>
    <t>START ACT</t>
  </si>
  <si>
    <t>END PLAN</t>
  </si>
  <si>
    <t>END ACT</t>
  </si>
  <si>
    <t>QTY</t>
  </si>
  <si>
    <t>SEWING</t>
  </si>
  <si>
    <t>FI</t>
  </si>
  <si>
    <t>PRINTING</t>
  </si>
  <si>
    <t>SEND PLAN</t>
  </si>
  <si>
    <t>SENT ACT</t>
  </si>
  <si>
    <t>RECVD PLAN</t>
  </si>
  <si>
    <t>RECVVD ACT</t>
  </si>
  <si>
    <t>FEEDING</t>
  </si>
  <si>
    <t>MER PLAN</t>
  </si>
  <si>
    <t>FAB PLAN</t>
  </si>
  <si>
    <t>SENT</t>
  </si>
  <si>
    <t>PP SAMPLE</t>
  </si>
  <si>
    <t>NORTHERN REFLECTIONS - T&amp;A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</si>
</sst>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0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16" fontId="1" fillId="3" borderId="2" xfId="0" applyNumberFormat="1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53395</xdr:colOff>
      <xdr:row>7</xdr:row>
      <xdr:rowOff>127000</xdr:rowOff>
    </xdr:from>
    <xdr:to>
      <xdr:col>4</xdr:col>
      <xdr:colOff>2219904</xdr:colOff>
      <xdr:row>7</xdr:row>
      <xdr:rowOff>2247900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3195" y="8382000"/>
          <a:ext cx="2166509" cy="2120900"/>
        </a:xfrm>
        <a:prstGeom prst="rect">
          <a:avLst/>
        </a:prstGeom>
      </xdr:spPr>
    </xdr:pic>
    <xdr:clientData/>
  </xdr:twoCellAnchor>
  <xdr:twoCellAnchor editAs="oneCell">
    <xdr:from>
      <xdr:col>4</xdr:col>
      <xdr:colOff>65783</xdr:colOff>
      <xdr:row>3</xdr:row>
      <xdr:rowOff>63500</xdr:rowOff>
    </xdr:from>
    <xdr:to>
      <xdr:col>4</xdr:col>
      <xdr:colOff>2171700</xdr:colOff>
      <xdr:row>3</xdr:row>
      <xdr:rowOff>2451100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447" t="7772" r="12493"/>
        <a:stretch/>
      </xdr:blipFill>
      <xdr:spPr>
        <a:xfrm>
          <a:off x="3545583" y="1968500"/>
          <a:ext cx="2105917" cy="2387600"/>
        </a:xfrm>
        <a:prstGeom prst="rect">
          <a:avLst/>
        </a:prstGeom>
      </xdr:spPr>
    </xdr:pic>
    <xdr:clientData/>
  </xdr:twoCellAnchor>
  <xdr:twoCellAnchor editAs="oneCell">
    <xdr:from>
      <xdr:col>4</xdr:col>
      <xdr:colOff>91183</xdr:colOff>
      <xdr:row>5</xdr:row>
      <xdr:rowOff>88900</xdr:rowOff>
    </xdr:from>
    <xdr:to>
      <xdr:col>4</xdr:col>
      <xdr:colOff>2197100</xdr:colOff>
      <xdr:row>5</xdr:row>
      <xdr:rowOff>2476500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447" t="7772" r="12493"/>
        <a:stretch/>
      </xdr:blipFill>
      <xdr:spPr>
        <a:xfrm>
          <a:off x="3570983" y="5168900"/>
          <a:ext cx="2105917" cy="2387600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12</xdr:row>
      <xdr:rowOff>660400</xdr:rowOff>
    </xdr:from>
    <xdr:to>
      <xdr:col>4</xdr:col>
      <xdr:colOff>2184400</xdr:colOff>
      <xdr:row>12</xdr:row>
      <xdr:rowOff>2489200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30600" y="15900400"/>
          <a:ext cx="21336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26024</xdr:colOff>
      <xdr:row>17</xdr:row>
      <xdr:rowOff>698500</xdr:rowOff>
    </xdr:from>
    <xdr:to>
      <xdr:col>4</xdr:col>
      <xdr:colOff>2205660</xdr:colOff>
      <xdr:row>18</xdr:row>
      <xdr:rowOff>2398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5824" y="21412200"/>
          <a:ext cx="2179636" cy="1843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"/>
  <sheetViews>
    <sheetView tabSelected="1" view="pageBreakPreview" zoomScale="50" zoomScaleNormal="100" zoomScaleSheetLayoutView="50" workbookViewId="0">
      <pane ySplit="3" topLeftCell="A6" activePane="bottomLeft" state="frozen"/>
      <selection pane="bottomLeft" activeCell="X6" sqref="X6"/>
    </sheetView>
  </sheetViews>
  <sheetFormatPr defaultRowHeight="25.5" x14ac:dyDescent="0.35"/>
  <cols>
    <col min="1" max="1" width="6.7265625" style="1" customWidth="1"/>
    <col min="2" max="2" width="11.90625" style="1" bestFit="1" customWidth="1"/>
    <col min="3" max="3" width="16.81640625" style="1" customWidth="1"/>
    <col min="4" max="4" width="14.08984375" style="1" bestFit="1" customWidth="1"/>
    <col min="5" max="5" width="32.1796875" style="1" customWidth="1"/>
    <col min="6" max="6" width="32.1796875" style="23" customWidth="1"/>
    <col min="7" max="7" width="20.08984375" style="1" customWidth="1"/>
    <col min="8" max="8" width="14.08984375" style="1" customWidth="1"/>
    <col min="9" max="9" width="12" style="1" customWidth="1"/>
    <col min="10" max="14" width="13.6328125" style="1" customWidth="1"/>
    <col min="15" max="16" width="13.6328125" style="28" customWidth="1"/>
    <col min="17" max="41" width="13.6328125" style="1" customWidth="1"/>
    <col min="42" max="16384" width="8.7265625" style="1"/>
  </cols>
  <sheetData>
    <row r="1" spans="1:41" ht="50" customHeight="1" x14ac:dyDescent="0.35">
      <c r="A1" s="36" t="s">
        <v>41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41" ht="50" customHeight="1" x14ac:dyDescent="0.35">
      <c r="A2" s="29" t="s">
        <v>0</v>
      </c>
      <c r="B2" s="29" t="s">
        <v>14</v>
      </c>
      <c r="C2" s="30" t="s">
        <v>15</v>
      </c>
      <c r="D2" s="30" t="s">
        <v>16</v>
      </c>
      <c r="E2" s="30" t="s">
        <v>1</v>
      </c>
      <c r="F2" s="34" t="s">
        <v>11</v>
      </c>
      <c r="G2" s="30" t="s">
        <v>2</v>
      </c>
      <c r="H2" s="29" t="s">
        <v>3</v>
      </c>
      <c r="I2" s="29" t="s">
        <v>4</v>
      </c>
      <c r="J2" s="31" t="s">
        <v>11</v>
      </c>
      <c r="K2" s="32"/>
      <c r="L2" s="33"/>
      <c r="M2" s="31" t="s">
        <v>22</v>
      </c>
      <c r="N2" s="33"/>
      <c r="O2" s="31" t="s">
        <v>40</v>
      </c>
      <c r="P2" s="33"/>
      <c r="Q2" s="31" t="s">
        <v>21</v>
      </c>
      <c r="R2" s="33"/>
      <c r="S2" s="31" t="s">
        <v>23</v>
      </c>
      <c r="T2" s="32"/>
      <c r="U2" s="32"/>
      <c r="V2" s="32"/>
      <c r="W2" s="33"/>
      <c r="X2" s="31" t="s">
        <v>31</v>
      </c>
      <c r="Y2" s="32"/>
      <c r="Z2" s="32"/>
      <c r="AA2" s="32"/>
      <c r="AB2" s="32"/>
      <c r="AC2" s="33"/>
      <c r="AD2" s="31" t="s">
        <v>36</v>
      </c>
      <c r="AE2" s="32"/>
      <c r="AF2" s="32"/>
      <c r="AG2" s="32"/>
      <c r="AH2" s="33"/>
      <c r="AI2" s="31" t="s">
        <v>29</v>
      </c>
      <c r="AJ2" s="32"/>
      <c r="AK2" s="32"/>
      <c r="AL2" s="32"/>
      <c r="AM2" s="33"/>
      <c r="AN2" s="30" t="s">
        <v>30</v>
      </c>
      <c r="AO2" s="30"/>
    </row>
    <row r="3" spans="1:41" ht="50" customHeight="1" x14ac:dyDescent="0.35">
      <c r="A3" s="29"/>
      <c r="B3" s="29"/>
      <c r="C3" s="30"/>
      <c r="D3" s="30"/>
      <c r="E3" s="30"/>
      <c r="F3" s="35"/>
      <c r="G3" s="30"/>
      <c r="H3" s="29"/>
      <c r="I3" s="29"/>
      <c r="J3" s="5" t="s">
        <v>37</v>
      </c>
      <c r="K3" s="5" t="s">
        <v>38</v>
      </c>
      <c r="L3" s="6" t="s">
        <v>8</v>
      </c>
      <c r="M3" s="14" t="s">
        <v>7</v>
      </c>
      <c r="N3" s="6" t="s">
        <v>8</v>
      </c>
      <c r="O3" s="14" t="s">
        <v>39</v>
      </c>
      <c r="P3" s="25" t="s">
        <v>5</v>
      </c>
      <c r="Q3" s="14" t="s">
        <v>7</v>
      </c>
      <c r="R3" s="6" t="s">
        <v>8</v>
      </c>
      <c r="S3" s="5" t="s">
        <v>24</v>
      </c>
      <c r="T3" s="5" t="s">
        <v>25</v>
      </c>
      <c r="U3" s="5" t="s">
        <v>26</v>
      </c>
      <c r="V3" s="5" t="s">
        <v>27</v>
      </c>
      <c r="W3" s="6" t="s">
        <v>28</v>
      </c>
      <c r="X3" s="5" t="s">
        <v>32</v>
      </c>
      <c r="Y3" s="5" t="s">
        <v>33</v>
      </c>
      <c r="Z3" s="5" t="s">
        <v>28</v>
      </c>
      <c r="AA3" s="5" t="s">
        <v>34</v>
      </c>
      <c r="AB3" s="5" t="s">
        <v>35</v>
      </c>
      <c r="AC3" s="6" t="s">
        <v>28</v>
      </c>
      <c r="AD3" s="5" t="s">
        <v>24</v>
      </c>
      <c r="AE3" s="5" t="s">
        <v>25</v>
      </c>
      <c r="AF3" s="5" t="s">
        <v>26</v>
      </c>
      <c r="AG3" s="5" t="s">
        <v>27</v>
      </c>
      <c r="AH3" s="6" t="s">
        <v>28</v>
      </c>
      <c r="AI3" s="5" t="s">
        <v>24</v>
      </c>
      <c r="AJ3" s="5" t="s">
        <v>25</v>
      </c>
      <c r="AK3" s="5" t="s">
        <v>26</v>
      </c>
      <c r="AL3" s="5" t="s">
        <v>27</v>
      </c>
      <c r="AM3" s="6" t="s">
        <v>28</v>
      </c>
      <c r="AN3" s="6" t="s">
        <v>7</v>
      </c>
      <c r="AO3" s="6" t="s">
        <v>20</v>
      </c>
    </row>
    <row r="4" spans="1:41" ht="200" customHeight="1" x14ac:dyDescent="0.35">
      <c r="A4" s="9">
        <v>1</v>
      </c>
      <c r="B4" s="10">
        <v>1068</v>
      </c>
      <c r="C4" s="12" t="s">
        <v>12</v>
      </c>
      <c r="D4" s="11">
        <v>46148</v>
      </c>
      <c r="E4" s="10"/>
      <c r="F4" s="20"/>
      <c r="G4" s="12" t="s">
        <v>10</v>
      </c>
      <c r="H4" s="10">
        <v>1800</v>
      </c>
      <c r="I4" s="10">
        <v>1980</v>
      </c>
      <c r="J4" s="2">
        <v>46122</v>
      </c>
      <c r="K4" s="2">
        <v>46122</v>
      </c>
      <c r="L4" s="2">
        <v>46127</v>
      </c>
      <c r="M4" s="2">
        <v>46129</v>
      </c>
      <c r="N4" s="13"/>
      <c r="O4" s="2">
        <v>46123</v>
      </c>
      <c r="P4" s="26"/>
      <c r="Q4" s="2">
        <v>46130</v>
      </c>
      <c r="R4" s="3"/>
      <c r="S4" s="3">
        <v>46133</v>
      </c>
      <c r="T4" s="4"/>
      <c r="U4" s="3">
        <v>46135</v>
      </c>
      <c r="V4" s="4"/>
      <c r="W4" s="4"/>
      <c r="X4" s="3" t="s">
        <v>6</v>
      </c>
      <c r="Y4" s="3" t="s">
        <v>6</v>
      </c>
      <c r="Z4" s="3" t="s">
        <v>6</v>
      </c>
      <c r="AA4" s="3" t="s">
        <v>6</v>
      </c>
      <c r="AB4" s="3" t="s">
        <v>6</v>
      </c>
      <c r="AC4" s="3" t="s">
        <v>6</v>
      </c>
      <c r="AD4" s="3">
        <v>46137</v>
      </c>
      <c r="AE4" s="4"/>
      <c r="AF4" s="3">
        <v>46140</v>
      </c>
      <c r="AG4" s="15"/>
      <c r="AH4" s="4"/>
      <c r="AI4" s="3">
        <v>46135</v>
      </c>
      <c r="AJ4" s="15"/>
      <c r="AK4" s="3">
        <v>46151</v>
      </c>
      <c r="AL4" s="4"/>
      <c r="AM4" s="15"/>
      <c r="AN4" s="3">
        <v>46154</v>
      </c>
      <c r="AO4" s="15"/>
    </row>
    <row r="5" spans="1:41" ht="50" customHeight="1" x14ac:dyDescent="0.35">
      <c r="A5" s="5"/>
      <c r="B5" s="6"/>
      <c r="C5" s="6"/>
      <c r="D5" s="6"/>
      <c r="E5" s="8"/>
      <c r="F5" s="22"/>
      <c r="G5" s="8"/>
      <c r="H5" s="7">
        <f>SUM(H4:H4)</f>
        <v>1800</v>
      </c>
      <c r="I5" s="7">
        <f>SUM(I4:I4)</f>
        <v>1980</v>
      </c>
      <c r="J5" s="8"/>
      <c r="K5" s="8"/>
      <c r="L5" s="8"/>
      <c r="M5" s="8"/>
      <c r="N5" s="8"/>
      <c r="O5" s="27"/>
      <c r="P5" s="27"/>
      <c r="Q5" s="8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19"/>
      <c r="AO5" s="19"/>
    </row>
    <row r="6" spans="1:41" ht="200" customHeight="1" x14ac:dyDescent="0.35">
      <c r="A6" s="9">
        <v>2</v>
      </c>
      <c r="B6" s="10">
        <v>1070</v>
      </c>
      <c r="C6" s="12" t="s">
        <v>9</v>
      </c>
      <c r="D6" s="11">
        <v>46148</v>
      </c>
      <c r="E6" s="10"/>
      <c r="F6" s="20"/>
      <c r="G6" s="12" t="s">
        <v>10</v>
      </c>
      <c r="H6" s="10">
        <v>1400</v>
      </c>
      <c r="I6" s="10">
        <v>1540</v>
      </c>
      <c r="J6" s="2">
        <v>46122</v>
      </c>
      <c r="K6" s="2">
        <v>46122</v>
      </c>
      <c r="L6" s="2">
        <v>46127</v>
      </c>
      <c r="M6" s="2">
        <v>46129</v>
      </c>
      <c r="N6" s="26"/>
      <c r="O6" s="2">
        <v>46136</v>
      </c>
      <c r="P6" s="26"/>
      <c r="Q6" s="2">
        <v>46142</v>
      </c>
      <c r="R6" s="3"/>
      <c r="S6" s="3">
        <v>46146</v>
      </c>
      <c r="T6" s="4"/>
      <c r="U6" s="3">
        <v>46148</v>
      </c>
      <c r="V6" s="4"/>
      <c r="W6" s="4"/>
      <c r="X6" s="3" t="s">
        <v>6</v>
      </c>
      <c r="Y6" s="3" t="s">
        <v>6</v>
      </c>
      <c r="Z6" s="3" t="s">
        <v>6</v>
      </c>
      <c r="AA6" s="3" t="s">
        <v>6</v>
      </c>
      <c r="AB6" s="3" t="s">
        <v>6</v>
      </c>
      <c r="AC6" s="3" t="s">
        <v>6</v>
      </c>
      <c r="AD6" s="3">
        <v>46149</v>
      </c>
      <c r="AE6" s="4"/>
      <c r="AF6" s="3">
        <v>46151</v>
      </c>
      <c r="AG6" s="15"/>
      <c r="AH6" s="4"/>
      <c r="AI6" s="3">
        <v>46151</v>
      </c>
      <c r="AJ6" s="15"/>
      <c r="AK6" s="3">
        <v>46158</v>
      </c>
      <c r="AL6" s="4"/>
      <c r="AM6" s="15"/>
      <c r="AN6" s="3">
        <v>46160</v>
      </c>
      <c r="AO6" s="15"/>
    </row>
    <row r="7" spans="1:41" ht="50" customHeight="1" x14ac:dyDescent="0.35">
      <c r="A7" s="5"/>
      <c r="B7" s="6"/>
      <c r="C7" s="6"/>
      <c r="D7" s="6"/>
      <c r="E7" s="8"/>
      <c r="F7" s="22"/>
      <c r="G7" s="8"/>
      <c r="H7" s="7">
        <f>SUM(H6:H6)</f>
        <v>1400</v>
      </c>
      <c r="I7" s="7">
        <f>SUM(I6:I6)</f>
        <v>1540</v>
      </c>
      <c r="J7" s="8"/>
      <c r="K7" s="8"/>
      <c r="L7" s="8"/>
      <c r="M7" s="8"/>
      <c r="N7" s="8"/>
      <c r="O7" s="27"/>
      <c r="P7" s="27"/>
      <c r="Q7" s="8"/>
      <c r="R7" s="16"/>
      <c r="S7" s="16"/>
      <c r="T7" s="16"/>
      <c r="U7" s="16"/>
      <c r="V7" s="16"/>
      <c r="W7" s="16"/>
      <c r="X7" s="16"/>
      <c r="Y7" s="16"/>
      <c r="Z7" s="16"/>
      <c r="AA7" s="16"/>
      <c r="AB7" s="17"/>
      <c r="AC7" s="18"/>
      <c r="AD7" s="19"/>
      <c r="AE7" s="17"/>
      <c r="AF7" s="18"/>
      <c r="AG7" s="19"/>
      <c r="AH7" s="17"/>
      <c r="AI7" s="18"/>
      <c r="AJ7" s="19"/>
      <c r="AK7" s="17"/>
      <c r="AL7" s="18"/>
      <c r="AM7" s="19"/>
      <c r="AN7" s="19"/>
      <c r="AO7" s="19"/>
    </row>
    <row r="8" spans="1:41" ht="200" customHeight="1" x14ac:dyDescent="0.35">
      <c r="A8" s="10">
        <v>3</v>
      </c>
      <c r="B8" s="10">
        <v>1071</v>
      </c>
      <c r="C8" s="12" t="s">
        <v>13</v>
      </c>
      <c r="D8" s="11">
        <v>46148</v>
      </c>
      <c r="E8" s="10"/>
      <c r="F8" s="20"/>
      <c r="G8" s="12" t="s">
        <v>17</v>
      </c>
      <c r="H8" s="10">
        <v>1800</v>
      </c>
      <c r="I8" s="10">
        <v>1980</v>
      </c>
      <c r="J8" s="24">
        <v>46354</v>
      </c>
      <c r="K8" s="4"/>
      <c r="L8" s="4"/>
      <c r="M8" s="3">
        <v>46144</v>
      </c>
      <c r="N8" s="4"/>
      <c r="O8" s="3">
        <v>46148</v>
      </c>
      <c r="P8" s="4"/>
      <c r="Q8" s="3">
        <v>46150</v>
      </c>
      <c r="R8" s="4"/>
      <c r="S8" s="3">
        <v>46153</v>
      </c>
      <c r="T8" s="4"/>
      <c r="U8" s="3">
        <v>46155</v>
      </c>
      <c r="V8" s="4"/>
      <c r="W8" s="4"/>
      <c r="X8" s="3" t="s">
        <v>6</v>
      </c>
      <c r="Y8" s="3" t="s">
        <v>6</v>
      </c>
      <c r="Z8" s="3" t="s">
        <v>6</v>
      </c>
      <c r="AA8" s="3" t="s">
        <v>6</v>
      </c>
      <c r="AB8" s="3" t="s">
        <v>6</v>
      </c>
      <c r="AC8" s="3" t="s">
        <v>6</v>
      </c>
      <c r="AD8" s="2">
        <v>46156</v>
      </c>
      <c r="AE8" s="4"/>
      <c r="AF8" s="2">
        <v>46157</v>
      </c>
      <c r="AG8" s="13"/>
      <c r="AH8" s="4"/>
      <c r="AI8" s="2">
        <v>46160</v>
      </c>
      <c r="AJ8" s="13"/>
      <c r="AK8" s="3">
        <v>46170</v>
      </c>
      <c r="AL8" s="13"/>
      <c r="AM8" s="13"/>
      <c r="AN8" s="2">
        <v>46172</v>
      </c>
      <c r="AO8" s="13"/>
    </row>
    <row r="9" spans="1:41" ht="50" customHeight="1" x14ac:dyDescent="0.35">
      <c r="A9" s="6"/>
      <c r="B9" s="6"/>
      <c r="C9" s="6"/>
      <c r="D9" s="6"/>
      <c r="E9" s="6"/>
      <c r="F9" s="21"/>
      <c r="G9" s="6"/>
      <c r="H9" s="6">
        <f>SUM(H8:H8)</f>
        <v>1800</v>
      </c>
      <c r="I9" s="6">
        <f>SUM(I8:I8)</f>
        <v>1980</v>
      </c>
      <c r="J9" s="6"/>
      <c r="K9" s="6"/>
      <c r="L9" s="6"/>
      <c r="M9" s="6"/>
      <c r="N9" s="6"/>
      <c r="O9" s="25"/>
      <c r="P9" s="2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 ht="50" customHeight="1" x14ac:dyDescent="0.35">
      <c r="H10" s="1">
        <f>H9+H7+H5</f>
        <v>5000</v>
      </c>
    </row>
    <row r="11" spans="1:41" ht="50" customHeight="1" x14ac:dyDescent="0.35">
      <c r="A11" s="29" t="s">
        <v>0</v>
      </c>
      <c r="B11" s="29" t="s">
        <v>14</v>
      </c>
      <c r="C11" s="30" t="s">
        <v>15</v>
      </c>
      <c r="D11" s="30" t="s">
        <v>16</v>
      </c>
      <c r="E11" s="30" t="s">
        <v>1</v>
      </c>
      <c r="F11" s="21"/>
      <c r="G11" s="30" t="s">
        <v>2</v>
      </c>
      <c r="H11" s="29" t="s">
        <v>3</v>
      </c>
      <c r="I11" s="29" t="s">
        <v>4</v>
      </c>
      <c r="J11" s="31" t="s">
        <v>11</v>
      </c>
      <c r="K11" s="32"/>
      <c r="L11" s="33"/>
      <c r="M11" s="31" t="s">
        <v>22</v>
      </c>
      <c r="N11" s="33"/>
      <c r="O11" s="31" t="s">
        <v>40</v>
      </c>
      <c r="P11" s="33"/>
      <c r="Q11" s="31" t="s">
        <v>21</v>
      </c>
      <c r="R11" s="33"/>
      <c r="S11" s="31" t="s">
        <v>23</v>
      </c>
      <c r="T11" s="32"/>
      <c r="U11" s="32"/>
      <c r="V11" s="32"/>
      <c r="W11" s="33"/>
      <c r="X11" s="31" t="s">
        <v>31</v>
      </c>
      <c r="Y11" s="32"/>
      <c r="Z11" s="32"/>
      <c r="AA11" s="32"/>
      <c r="AB11" s="32"/>
      <c r="AC11" s="33"/>
      <c r="AD11" s="31" t="s">
        <v>36</v>
      </c>
      <c r="AE11" s="32"/>
      <c r="AF11" s="32"/>
      <c r="AG11" s="32"/>
      <c r="AH11" s="33"/>
      <c r="AI11" s="31" t="s">
        <v>29</v>
      </c>
      <c r="AJ11" s="32"/>
      <c r="AK11" s="32"/>
      <c r="AL11" s="32"/>
      <c r="AM11" s="33"/>
      <c r="AN11" s="30" t="s">
        <v>30</v>
      </c>
      <c r="AO11" s="30"/>
    </row>
    <row r="12" spans="1:41" ht="50" customHeight="1" x14ac:dyDescent="0.35">
      <c r="A12" s="29"/>
      <c r="B12" s="29"/>
      <c r="C12" s="30"/>
      <c r="D12" s="30"/>
      <c r="E12" s="30"/>
      <c r="F12" s="21"/>
      <c r="G12" s="30"/>
      <c r="H12" s="29"/>
      <c r="I12" s="29"/>
      <c r="J12" s="5" t="s">
        <v>37</v>
      </c>
      <c r="K12" s="5" t="s">
        <v>38</v>
      </c>
      <c r="L12" s="6" t="s">
        <v>8</v>
      </c>
      <c r="M12" s="14" t="s">
        <v>7</v>
      </c>
      <c r="N12" s="6" t="s">
        <v>8</v>
      </c>
      <c r="O12" s="14" t="s">
        <v>39</v>
      </c>
      <c r="P12" s="25" t="s">
        <v>5</v>
      </c>
      <c r="Q12" s="14" t="s">
        <v>7</v>
      </c>
      <c r="R12" s="6" t="s">
        <v>8</v>
      </c>
      <c r="S12" s="5" t="s">
        <v>24</v>
      </c>
      <c r="T12" s="5" t="s">
        <v>25</v>
      </c>
      <c r="U12" s="5" t="s">
        <v>26</v>
      </c>
      <c r="V12" s="5" t="s">
        <v>27</v>
      </c>
      <c r="W12" s="6" t="s">
        <v>28</v>
      </c>
      <c r="X12" s="5" t="s">
        <v>32</v>
      </c>
      <c r="Y12" s="5" t="s">
        <v>33</v>
      </c>
      <c r="Z12" s="5" t="s">
        <v>28</v>
      </c>
      <c r="AA12" s="5" t="s">
        <v>34</v>
      </c>
      <c r="AB12" s="5" t="s">
        <v>35</v>
      </c>
      <c r="AC12" s="6" t="s">
        <v>28</v>
      </c>
      <c r="AD12" s="5" t="s">
        <v>24</v>
      </c>
      <c r="AE12" s="5" t="s">
        <v>25</v>
      </c>
      <c r="AF12" s="5" t="s">
        <v>26</v>
      </c>
      <c r="AG12" s="5" t="s">
        <v>27</v>
      </c>
      <c r="AH12" s="6" t="s">
        <v>28</v>
      </c>
      <c r="AI12" s="5" t="s">
        <v>24</v>
      </c>
      <c r="AJ12" s="5" t="s">
        <v>25</v>
      </c>
      <c r="AK12" s="5" t="s">
        <v>26</v>
      </c>
      <c r="AL12" s="5" t="s">
        <v>27</v>
      </c>
      <c r="AM12" s="6" t="s">
        <v>28</v>
      </c>
      <c r="AN12" s="6" t="s">
        <v>7</v>
      </c>
      <c r="AO12" s="6" t="s">
        <v>20</v>
      </c>
    </row>
    <row r="13" spans="1:41" ht="200" customHeight="1" x14ac:dyDescent="0.35">
      <c r="A13" s="10">
        <v>1</v>
      </c>
      <c r="B13" s="10">
        <v>1201</v>
      </c>
      <c r="C13" s="12" t="s">
        <v>18</v>
      </c>
      <c r="D13" s="11">
        <v>46174</v>
      </c>
      <c r="E13" s="10"/>
      <c r="F13" s="20"/>
      <c r="G13" s="12" t="s">
        <v>19</v>
      </c>
      <c r="H13" s="10">
        <v>900</v>
      </c>
      <c r="I13" s="10">
        <v>963</v>
      </c>
      <c r="J13" s="24">
        <v>46134</v>
      </c>
      <c r="K13" s="3">
        <v>46134</v>
      </c>
      <c r="L13" s="4"/>
      <c r="M13" s="3">
        <v>46137</v>
      </c>
      <c r="N13" s="4"/>
      <c r="O13" s="3">
        <v>46141</v>
      </c>
      <c r="P13" s="4"/>
      <c r="Q13" s="3">
        <v>46151</v>
      </c>
      <c r="R13" s="4"/>
      <c r="S13" s="3">
        <v>46153</v>
      </c>
      <c r="T13" s="4"/>
      <c r="U13" s="3">
        <v>46155</v>
      </c>
      <c r="V13" s="4"/>
      <c r="W13" s="4"/>
      <c r="X13" s="3">
        <v>46158</v>
      </c>
      <c r="Y13" s="4"/>
      <c r="Z13" s="4"/>
      <c r="AA13" s="3">
        <v>46165</v>
      </c>
      <c r="AB13" s="4"/>
      <c r="AC13" s="13"/>
      <c r="AD13" s="2">
        <v>46167</v>
      </c>
      <c r="AE13" s="4"/>
      <c r="AF13" s="2">
        <v>46168</v>
      </c>
      <c r="AG13" s="13"/>
      <c r="AH13" s="4"/>
      <c r="AI13" s="2">
        <v>46169</v>
      </c>
      <c r="AJ13" s="13"/>
      <c r="AK13" s="3">
        <v>46172</v>
      </c>
      <c r="AL13" s="13"/>
      <c r="AM13" s="13"/>
      <c r="AN13" s="2">
        <v>46174</v>
      </c>
      <c r="AO13" s="13"/>
    </row>
    <row r="14" spans="1:41" ht="50" customHeight="1" x14ac:dyDescent="0.35">
      <c r="A14" s="6"/>
      <c r="B14" s="6"/>
      <c r="C14" s="6"/>
      <c r="D14" s="6"/>
      <c r="E14" s="6"/>
      <c r="F14" s="21"/>
      <c r="G14" s="6"/>
      <c r="H14" s="6">
        <f>SUM(H13:H13)</f>
        <v>900</v>
      </c>
      <c r="I14" s="6">
        <f>SUM(I13:I13)</f>
        <v>963</v>
      </c>
      <c r="J14" s="6"/>
      <c r="K14" s="6"/>
      <c r="L14" s="6"/>
      <c r="M14" s="6"/>
      <c r="N14" s="6"/>
      <c r="O14" s="25"/>
      <c r="P14" s="25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69.5" customHeight="1" x14ac:dyDescent="0.35"/>
    <row r="16" spans="1:41" ht="50" customHeight="1" x14ac:dyDescent="0.35">
      <c r="A16" s="29" t="s">
        <v>0</v>
      </c>
      <c r="B16" s="29" t="s">
        <v>14</v>
      </c>
      <c r="C16" s="30" t="s">
        <v>15</v>
      </c>
      <c r="D16" s="30" t="s">
        <v>16</v>
      </c>
      <c r="E16" s="30" t="s">
        <v>1</v>
      </c>
      <c r="F16" s="21"/>
      <c r="G16" s="30" t="s">
        <v>2</v>
      </c>
      <c r="H16" s="29" t="s">
        <v>3</v>
      </c>
      <c r="I16" s="29" t="s">
        <v>4</v>
      </c>
      <c r="J16" s="31" t="s">
        <v>11</v>
      </c>
      <c r="K16" s="32"/>
      <c r="L16" s="33"/>
      <c r="M16" s="31" t="s">
        <v>22</v>
      </c>
      <c r="N16" s="33"/>
      <c r="O16" s="31" t="s">
        <v>40</v>
      </c>
      <c r="P16" s="33"/>
      <c r="Q16" s="31" t="s">
        <v>21</v>
      </c>
      <c r="R16" s="33"/>
      <c r="S16" s="31" t="s">
        <v>23</v>
      </c>
      <c r="T16" s="32"/>
      <c r="U16" s="32"/>
      <c r="V16" s="32"/>
      <c r="W16" s="33"/>
      <c r="X16" s="31" t="s">
        <v>31</v>
      </c>
      <c r="Y16" s="32"/>
      <c r="Z16" s="32"/>
      <c r="AA16" s="32"/>
      <c r="AB16" s="32"/>
      <c r="AC16" s="33"/>
      <c r="AD16" s="31" t="s">
        <v>36</v>
      </c>
      <c r="AE16" s="32"/>
      <c r="AF16" s="32"/>
      <c r="AG16" s="32"/>
      <c r="AH16" s="33"/>
      <c r="AI16" s="31" t="s">
        <v>29</v>
      </c>
      <c r="AJ16" s="32"/>
      <c r="AK16" s="32"/>
      <c r="AL16" s="32"/>
      <c r="AM16" s="33"/>
      <c r="AN16" s="30" t="s">
        <v>30</v>
      </c>
      <c r="AO16" s="30"/>
    </row>
    <row r="17" spans="1:41" ht="50" customHeight="1" x14ac:dyDescent="0.35">
      <c r="A17" s="29"/>
      <c r="B17" s="29"/>
      <c r="C17" s="30"/>
      <c r="D17" s="30"/>
      <c r="E17" s="30"/>
      <c r="F17" s="21"/>
      <c r="G17" s="30"/>
      <c r="H17" s="29"/>
      <c r="I17" s="29"/>
      <c r="J17" s="5" t="s">
        <v>37</v>
      </c>
      <c r="K17" s="5" t="s">
        <v>38</v>
      </c>
      <c r="L17" s="6" t="s">
        <v>8</v>
      </c>
      <c r="M17" s="14" t="s">
        <v>7</v>
      </c>
      <c r="N17" s="6" t="s">
        <v>8</v>
      </c>
      <c r="O17" s="14" t="s">
        <v>39</v>
      </c>
      <c r="P17" s="25" t="s">
        <v>5</v>
      </c>
      <c r="Q17" s="14" t="s">
        <v>7</v>
      </c>
      <c r="R17" s="6" t="s">
        <v>8</v>
      </c>
      <c r="S17" s="5" t="s">
        <v>24</v>
      </c>
      <c r="T17" s="5" t="s">
        <v>25</v>
      </c>
      <c r="U17" s="5" t="s">
        <v>26</v>
      </c>
      <c r="V17" s="5" t="s">
        <v>27</v>
      </c>
      <c r="W17" s="6" t="s">
        <v>28</v>
      </c>
      <c r="X17" s="5" t="s">
        <v>32</v>
      </c>
      <c r="Y17" s="5" t="s">
        <v>33</v>
      </c>
      <c r="Z17" s="5" t="s">
        <v>28</v>
      </c>
      <c r="AA17" s="5" t="s">
        <v>34</v>
      </c>
      <c r="AB17" s="5" t="s">
        <v>35</v>
      </c>
      <c r="AC17" s="6" t="s">
        <v>28</v>
      </c>
      <c r="AD17" s="5" t="s">
        <v>24</v>
      </c>
      <c r="AE17" s="5" t="s">
        <v>25</v>
      </c>
      <c r="AF17" s="5" t="s">
        <v>26</v>
      </c>
      <c r="AG17" s="5" t="s">
        <v>27</v>
      </c>
      <c r="AH17" s="6" t="s">
        <v>28</v>
      </c>
      <c r="AI17" s="5" t="s">
        <v>24</v>
      </c>
      <c r="AJ17" s="5" t="s">
        <v>25</v>
      </c>
      <c r="AK17" s="5" t="s">
        <v>26</v>
      </c>
      <c r="AL17" s="5" t="s">
        <v>27</v>
      </c>
      <c r="AM17" s="6" t="s">
        <v>28</v>
      </c>
      <c r="AN17" s="6" t="s">
        <v>7</v>
      </c>
      <c r="AO17" s="6" t="s">
        <v>20</v>
      </c>
    </row>
    <row r="18" spans="1:41" ht="200" customHeight="1" x14ac:dyDescent="0.35">
      <c r="A18" s="10">
        <v>1</v>
      </c>
      <c r="B18" s="10">
        <v>1201</v>
      </c>
      <c r="C18" s="12" t="s">
        <v>18</v>
      </c>
      <c r="D18" s="11">
        <v>46174</v>
      </c>
      <c r="E18" s="10"/>
      <c r="F18" s="20"/>
      <c r="G18" s="12" t="s">
        <v>19</v>
      </c>
      <c r="H18" s="10">
        <v>900</v>
      </c>
      <c r="I18" s="10">
        <v>963</v>
      </c>
      <c r="J18" s="24">
        <v>46134</v>
      </c>
      <c r="K18" s="3">
        <v>46134</v>
      </c>
      <c r="L18" s="4"/>
      <c r="M18" s="3">
        <v>46137</v>
      </c>
      <c r="N18" s="4"/>
      <c r="O18" s="3">
        <v>46141</v>
      </c>
      <c r="P18" s="4"/>
      <c r="Q18" s="3">
        <v>46151</v>
      </c>
      <c r="R18" s="4"/>
      <c r="S18" s="3">
        <v>46153</v>
      </c>
      <c r="T18" s="4"/>
      <c r="U18" s="3">
        <v>46155</v>
      </c>
      <c r="V18" s="4"/>
      <c r="W18" s="4"/>
      <c r="X18" s="3">
        <v>46158</v>
      </c>
      <c r="Y18" s="4"/>
      <c r="Z18" s="4"/>
      <c r="AA18" s="3">
        <v>46165</v>
      </c>
      <c r="AB18" s="4"/>
      <c r="AC18" s="26"/>
      <c r="AD18" s="2">
        <v>46167</v>
      </c>
      <c r="AE18" s="4"/>
      <c r="AF18" s="2">
        <v>46168</v>
      </c>
      <c r="AG18" s="26"/>
      <c r="AH18" s="4"/>
      <c r="AI18" s="2">
        <v>46169</v>
      </c>
      <c r="AJ18" s="26"/>
      <c r="AK18" s="3">
        <v>46172</v>
      </c>
      <c r="AL18" s="26"/>
      <c r="AM18" s="26"/>
      <c r="AN18" s="2">
        <v>46174</v>
      </c>
      <c r="AO18" s="26"/>
    </row>
    <row r="19" spans="1:41" x14ac:dyDescent="0.35">
      <c r="A19" s="6"/>
      <c r="B19" s="6"/>
      <c r="C19" s="6"/>
      <c r="D19" s="6"/>
      <c r="E19" s="6"/>
      <c r="F19" s="21"/>
      <c r="G19" s="6"/>
      <c r="H19" s="6">
        <f>SUM(H18:H18)</f>
        <v>900</v>
      </c>
      <c r="I19" s="6">
        <f>SUM(I18:I18)</f>
        <v>963</v>
      </c>
      <c r="J19" s="6"/>
      <c r="K19" s="6"/>
      <c r="L19" s="6"/>
      <c r="M19" s="6"/>
      <c r="N19" s="6"/>
      <c r="O19" s="25"/>
      <c r="P19" s="25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</sheetData>
  <mergeCells count="53">
    <mergeCell ref="A1:AD1"/>
    <mergeCell ref="A2:A3"/>
    <mergeCell ref="D2:D3"/>
    <mergeCell ref="E2:E3"/>
    <mergeCell ref="G2:G3"/>
    <mergeCell ref="H2:H3"/>
    <mergeCell ref="I2:I3"/>
    <mergeCell ref="J2:L2"/>
    <mergeCell ref="B2:B3"/>
    <mergeCell ref="C2:C3"/>
    <mergeCell ref="M2:N2"/>
    <mergeCell ref="Q2:R2"/>
    <mergeCell ref="S2:W2"/>
    <mergeCell ref="X2:AC2"/>
    <mergeCell ref="AD2:AH2"/>
    <mergeCell ref="F2:F3"/>
    <mergeCell ref="AI2:AM2"/>
    <mergeCell ref="AN2:AO2"/>
    <mergeCell ref="A11:A12"/>
    <mergeCell ref="B11:B12"/>
    <mergeCell ref="C11:C12"/>
    <mergeCell ref="D11:D12"/>
    <mergeCell ref="E11:E12"/>
    <mergeCell ref="G11:G12"/>
    <mergeCell ref="H11:H12"/>
    <mergeCell ref="I11:I12"/>
    <mergeCell ref="J11:L11"/>
    <mergeCell ref="M11:N11"/>
    <mergeCell ref="Q11:R11"/>
    <mergeCell ref="S11:W11"/>
    <mergeCell ref="X11:AC11"/>
    <mergeCell ref="AD11:AH11"/>
    <mergeCell ref="AI11:AM11"/>
    <mergeCell ref="AN11:AO11"/>
    <mergeCell ref="D16:D17"/>
    <mergeCell ref="E16:E17"/>
    <mergeCell ref="G16:G17"/>
    <mergeCell ref="H16:H17"/>
    <mergeCell ref="AI16:AM16"/>
    <mergeCell ref="AN16:AO16"/>
    <mergeCell ref="X16:AC16"/>
    <mergeCell ref="AD16:AH16"/>
    <mergeCell ref="I16:I17"/>
    <mergeCell ref="J16:L16"/>
    <mergeCell ref="M16:N16"/>
    <mergeCell ref="Q16:R16"/>
    <mergeCell ref="S16:W16"/>
    <mergeCell ref="O2:P2"/>
    <mergeCell ref="O11:P11"/>
    <mergeCell ref="O16:P16"/>
    <mergeCell ref="A16:A17"/>
    <mergeCell ref="B16:B17"/>
    <mergeCell ref="C16:C17"/>
  </mergeCells>
  <printOptions horizontalCentered="1" verticalCentered="1"/>
  <pageMargins left="0.2" right="0.2" top="0.25" bottom="0.25" header="0.3" footer="0.3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NORTHER REFLECTIONS</vt:lpstr>
      <vt:lpstr>'NORTHER REFLECTIONS'!Print_Area</vt:lpstr>
      <vt:lpstr>'NORTHER REFLECTIONS'!Print_Titles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Merch</dc:creator>
  <cp:lastModifiedBy>Merch</cp:lastModifiedBy>
  <cp:lastPrinted>2026-04-13T13:42:24Z</cp:lastPrinted>
  <dcterms:created xsi:type="dcterms:W3CDTF">2025-12-01T09:54:51Z</dcterms:created>
  <dcterms:modified xsi:type="dcterms:W3CDTF">2026-04-16T14:46:41Z</dcterms:modified>
</cp:coreProperties>
</file>