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5" yWindow="-105" windowWidth="21840" windowHeight="12570" activeTab="6"/>
  </bookViews>
  <sheets>
    <sheet name="Base" sheetId="1" r:id="rId1"/>
    <sheet name="Análise1" sheetId="3" r:id="rId2"/>
    <sheet name="Análise2" sheetId="4" r:id="rId3"/>
    <sheet name="Análise3" sheetId="5" r:id="rId4"/>
    <sheet name="Análise4" sheetId="10" r:id="rId5"/>
    <sheet name="Análise final" sheetId="15" r:id="rId6"/>
    <sheet name="Dashboard" sheetId="2" r:id="rId7"/>
  </sheets>
  <definedNames>
    <definedName name="_xlnm._FilterDatabase" localSheetId="0" hidden="1">Base!$A$1:$F$760</definedName>
    <definedName name="SegmentaçãodeDados_Produto">#N/A</definedName>
    <definedName name="SegmentaçãodeDados_Unidade">#N/A</definedName>
    <definedName name="SegmentaçãodeDados_Unidade1">#N/A</definedName>
  </definedNames>
  <calcPr calcId="144525"/>
  <pivotCaches>
    <pivotCache cacheId="71" r:id="rId8"/>
    <pivotCache cacheId="58" r:id="rId9"/>
  </pivotCaches>
  <extLst>
    <ext xmlns:x14="http://schemas.microsoft.com/office/spreadsheetml/2009/9/main" uri="{BBE1A952-AA13-448e-AADC-164F8A28A991}">
      <x14:slicerCaches>
        <x14:slicerCache r:id="rId10"/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5" l="1"/>
  <c r="B5" i="15"/>
  <c r="B6" i="15" s="1"/>
  <c r="B4" i="15"/>
  <c r="B1" i="15"/>
  <c r="C2" i="15"/>
  <c r="B2" i="15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B3" i="15" l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I6" i="1"/>
  <c r="F6" i="1"/>
  <c r="I5" i="1"/>
  <c r="F5" i="1"/>
  <c r="I4" i="1"/>
  <c r="F4" i="1"/>
  <c r="I3" i="1"/>
  <c r="F3" i="1"/>
  <c r="I2" i="1"/>
  <c r="F2" i="1"/>
</calcChain>
</file>

<file path=xl/sharedStrings.xml><?xml version="1.0" encoding="utf-8"?>
<sst xmlns="http://schemas.openxmlformats.org/spreadsheetml/2006/main" count="1579" uniqueCount="41">
  <si>
    <t>Unidade</t>
  </si>
  <si>
    <t>Leblon</t>
  </si>
  <si>
    <t>Tijuca</t>
  </si>
  <si>
    <t>Ipanema</t>
  </si>
  <si>
    <t>Botafogo</t>
  </si>
  <si>
    <t>Barra</t>
  </si>
  <si>
    <t>Produto</t>
  </si>
  <si>
    <t>Camiseta Navy</t>
  </si>
  <si>
    <t>Data</t>
  </si>
  <si>
    <t>Camiseta Joa</t>
  </si>
  <si>
    <t>Camiseta Pima</t>
  </si>
  <si>
    <t>Camisa Oxford</t>
  </si>
  <si>
    <t>Camisa Linho</t>
  </si>
  <si>
    <t>Valor Unitário</t>
  </si>
  <si>
    <t>Quantidade</t>
  </si>
  <si>
    <t>Valor Total</t>
  </si>
  <si>
    <t>Tabela de Preços</t>
  </si>
  <si>
    <t>Rótulos de Linha</t>
  </si>
  <si>
    <t>Soma de Valor Total</t>
  </si>
  <si>
    <t>Rótulos de Coluna</t>
  </si>
  <si>
    <t>Soma de Quantidade</t>
  </si>
  <si>
    <t>Mês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</si>
  <si>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</si>
  <si>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</si>
  <si>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</si>
  <si>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</si>
  <si>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</si>
  <si>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</si>
  <si>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</si>
  <si>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</si>
  <si>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</si>
  <si>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</si>
  <si>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</si>
  <si>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</si>
  <si>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Meta</t>
  </si>
  <si>
    <t>Informação 1</t>
  </si>
  <si>
    <t>Informação 2</t>
  </si>
  <si>
    <t>Informação 3</t>
  </si>
  <si>
    <t>Informação 4</t>
  </si>
  <si>
    <t>Informação 5</t>
  </si>
  <si>
    <t>Informação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</si>
</sst>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R$&quot;\ * #,##0.00_-;\-&quot;R$&quot;\ * #,##0.00_-;_-&quot;R$&quot;\ * &quot;-&quot;??_-;_-@_-"/>
    <numFmt numFmtId="164" formatCode="&quot;R$&quot;\ #,##0.00"/>
    <numFmt numFmtId="165" formatCode="_-[$R$-416]\ * #,##0_-;\-[$R$-416]\ * #,##0_-;_-[$R$-416]\ * &quot;-&quot;??_-;_-@_-"/>
    <numFmt numFmtId="167" formatCode="_-&quot;R$&quot;\ * #,##0_-;\-&quot;R$&quot;\ * #,##0_-;_-&quot;R$&quot;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1" fillId="2" borderId="0" xfId="0" applyFont="1" applyFill="1"/>
    <xf numFmtId="0" fontId="0" fillId="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14" fontId="0" fillId="0" borderId="0" xfId="0" applyNumberFormat="1"/>
    <xf numFmtId="44" fontId="0" fillId="0" borderId="0" xfId="1" applyFont="1"/>
    <xf numFmtId="167" fontId="0" fillId="0" borderId="0" xfId="0" applyNumberFormat="1"/>
    <xf numFmtId="44" fontId="0" fillId="0" borderId="0" xfId="1" applyFont="1" applyAlignment="1">
      <alignment horizontal="center"/>
    </xf>
    <xf numFmtId="9" fontId="0" fillId="0" borderId="0" xfId="2" applyFont="1"/>
  </cellXfs>
  <cellStyles count="3">
    <cellStyle name="Moeda" xfId="1" builtinId="4"/>
    <cellStyle name="Normal" xfId="0" builtinId="0"/>
    <cellStyle name="Porcentagem" xfId="2" builtinId="5"/>
  </cellStyles>
  <dxfs count="37">
    <dxf>
      <numFmt numFmtId="167" formatCode="_-&quot;R$&quot;\ * #,##0_-;\-&quot;R$&quot;\ * #,##0_-;_-&quot;R$&quot;\ * &quot;-&quot;??_-;_-@_-"/>
    </dxf>
    <dxf>
      <numFmt numFmtId="167" formatCode="_-&quot;R$&quot;\ * #,##0_-;\-&quot;R$&quot;\ * #,##0_-;_-&quot;R$&quot;\ * &quot;-&quot;??_-;_-@_-"/>
    </dxf>
    <dxf>
      <numFmt numFmtId="167" formatCode="_-&quot;R$&quot;\ * #,##0_-;\-&quot;R$&quot;\ * #,##0_-;_-&quot;R$&quot;\ * &quot;-&quot;??_-;_-@_-"/>
    </dxf>
    <dxf>
      <numFmt numFmtId="167" formatCode="_-&quot;R$&quot;\ * #,##0_-;\-&quot;R$&quot;\ * #,##0_-;_-&quot;R$&quot;\ * &quot;-&quot;??_-;_-@_-"/>
    </dxf>
    <dxf>
      <numFmt numFmtId="167" formatCode="_-&quot;R$&quot;\ * #,##0_-;\-&quot;R$&quot;\ * #,##0_-;_-&quot;R$&quot;\ * &quot;-&quot;??_-;_-@_-"/>
    </dxf>
    <dxf>
      <numFmt numFmtId="167" formatCode="_-&quot;R$&quot;\ * #,##0_-;\-&quot;R$&quot;\ * #,##0_-;_-&quot;R$&quot;\ * &quot;-&quot;??_-;_-@_-"/>
    </dxf>
    <dxf>
      <numFmt numFmtId="167" formatCode="_-&quot;R$&quot;\ * #,##0_-;\-&quot;R$&quot;\ * #,##0_-;_-&quot;R$&quot;\ * &quot;-&quot;??_-;_-@_-"/>
    </dxf>
    <dxf>
      <numFmt numFmtId="167" formatCode="_-&quot;R$&quot;\ * #,##0_-;\-&quot;R$&quot;\ * #,##0_-;_-&quot;R$&quot;\ * &quot;-&quot;??_-;_-@_-"/>
    </dxf>
    <dxf>
      <numFmt numFmtId="167" formatCode="_-&quot;R$&quot;\ * #,##0_-;\-&quot;R$&quot;\ * #,##0_-;_-&quot;R$&quot;\ * &quot;-&quot;??_-;_-@_-"/>
    </dxf>
    <dxf>
      <numFmt numFmtId="167" formatCode="_-&quot;R$&quot;\ * #,##0_-;\-&quot;R$&quot;\ * #,##0_-;_-&quot;R$&quot;\ * &quot;-&quot;??_-;_-@_-"/>
    </dxf>
    <dxf>
      <numFmt numFmtId="167" formatCode="_-&quot;R$&quot;\ * #,##0_-;\-&quot;R$&quot;\ * #,##0_-;_-&quot;R$&quot;\ * &quot;-&quot;??_-;_-@_-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67" formatCode="_-&quot;R$&quot;\ * #,##0_-;\-&quot;R$&quot;\ * #,##0_-;_-&quot;R$&quot;\ * &quot;-&quot;??_-;_-@_-"/>
    </dxf>
    <dxf>
      <numFmt numFmtId="167" formatCode="_-&quot;R$&quot;\ * #,##0_-;\-&quot;R$&quot;\ * #,##0_-;_-&quot;R$&quot;\ * &quot;-&quot;??_-;_-@_-"/>
    </dxf>
    <dxf>
      <numFmt numFmtId="167" formatCode="_-&quot;R$&quot;\ * #,##0_-;\-&quot;R$&quot;\ * #,##0_-;_-&quot;R$&quot;\ * &quot;-&quot;??_-;_-@_-"/>
    </dxf>
    <dxf>
      <numFmt numFmtId="167" formatCode="_-&quot;R$&quot;\ * #,##0_-;\-&quot;R$&quot;\ * #,##0_-;_-&quot;R$&quot;\ * &quot;-&quot;??_-;_-@_-"/>
    </dxf>
    <dxf>
      <numFmt numFmtId="0" formatCode="General"/>
    </dxf>
    <dxf>
      <alignment horizontal="center" readingOrder="0"/>
    </dxf>
    <dxf>
      <numFmt numFmtId="165" formatCode="_-[$R$-416]\ * #,##0_-;\-[$R$-416]\ * #,##0_-;_-[$R$-416]\ * &quot;-&quot;??_-;_-@_-"/>
    </dxf>
    <dxf>
      <numFmt numFmtId="164" formatCode="&quot;R$&quot;\ #,##0.00"/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numFmt numFmtId="164" formatCode="&quot;R$&quot;\ #,##0.00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</dxf>
  </dxfs>
  <tableStyles count="1" defaultTableStyle="TableStyleMedium2" defaultPivotStyle="PivotStyleLight16">
    <tableStyle name="Estilo de Segmentação de Dados 1" pivot="0" table="0" count="2"/>
  </tableStyles>
  <colors>
    <mruColors>
      <color rgb="FF006699"/>
      <color rgb="FF3399FF"/>
      <color rgb="FF000000"/>
    </mruColors>
  </colors>
  <extLst>
    <ext xmlns:x14="http://schemas.microsoft.com/office/spreadsheetml/2009/9/main" uri="{46F421CA-312F-682f-3DD2-61675219B42D}">
      <x14:dxfs count="2">
        <dxf>
          <font>
            <b/>
            <i val="0"/>
            <color theme="0"/>
          </font>
          <fill>
            <patternFill>
              <bgColor theme="1" tint="0.34998626667073579"/>
            </patternFill>
          </fill>
        </dxf>
        <dxf>
          <fill>
            <patternFill patternType="none">
              <bgColor auto="1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unselectedItemWithNoData" dxfId="1"/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5685931115002919E-2"/>
          <c:y val="0.23161177942317379"/>
          <c:w val="0.94862813776999422"/>
          <c:h val="0.61157043531579347"/>
        </c:manualLayout>
      </c:layout>
      <c:barChart>
        <c:barDir val="col"/>
        <c:grouping val="clustered"/>
        <c:varyColors val="0"/>
        <c:ser>
          <c:idx val="0"/>
          <c:order val="0"/>
          <c:tx>
            <c:v>análise1</c:v>
          </c:tx>
          <c:spPr>
            <a:gradFill flip="none" rotWithShape="1">
              <a:gsLst>
                <a:gs pos="0">
                  <a:srgbClr val="03D4A8"/>
                </a:gs>
                <a:gs pos="25000">
                  <a:srgbClr val="21D6E0"/>
                </a:gs>
                <a:gs pos="75000">
                  <a:srgbClr val="0087E6"/>
                </a:gs>
                <a:gs pos="100000">
                  <a:srgbClr val="005CBF"/>
                </a:gs>
              </a:gsLst>
              <a:lin ang="16200000" scaled="1"/>
              <a:tileRect/>
            </a:gradFill>
            <a:effectLst>
              <a:softEdge rad="0"/>
            </a:effectLst>
          </c:spPr>
          <c:invertIfNegative val="0"/>
          <c:dLbls>
            <c:txPr>
              <a:bodyPr/>
              <a:lstStyle/>
              <a:p>
                <a:pPr>
                  <a:defRPr b="1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Análise1!$A$4:$A$8</c:f>
              <c:strCache>
                <c:ptCount val="5"/>
                <c:pt idx="0">
                  <c:v>Barra</c:v>
                </c:pt>
                <c:pt idx="1">
                  <c:v>Botafogo</c:v>
                </c:pt>
                <c:pt idx="2">
                  <c:v>Ipanema</c:v>
                </c:pt>
                <c:pt idx="3">
                  <c:v>Leblon</c:v>
                </c:pt>
                <c:pt idx="4">
                  <c:v>Tijuca</c:v>
                </c:pt>
              </c:strCache>
            </c:strRef>
          </c:cat>
          <c:val>
            <c:numRef>
              <c:f>Análise1!$B$4:$B$8</c:f>
              <c:numCache>
                <c:formatCode>_-[$R$-416]\ * #,##0_-;\-[$R$-416]\ * #,##0_-;_-[$R$-416]\ * "-"??_-;_-@_-</c:formatCode>
                <c:ptCount val="5"/>
                <c:pt idx="0">
                  <c:v>73385.000000000029</c:v>
                </c:pt>
                <c:pt idx="1">
                  <c:v>91199.999999999985</c:v>
                </c:pt>
                <c:pt idx="2">
                  <c:v>100448.59999999993</c:v>
                </c:pt>
                <c:pt idx="3">
                  <c:v>129388.3</c:v>
                </c:pt>
                <c:pt idx="4">
                  <c:v>67321.400000000023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01192064"/>
        <c:axId val="101193600"/>
      </c:barChart>
      <c:catAx>
        <c:axId val="10119206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pt-BR"/>
          </a:p>
        </c:txPr>
        <c:crossAx val="101193600"/>
        <c:crosses val="autoZero"/>
        <c:auto val="1"/>
        <c:lblAlgn val="ctr"/>
        <c:lblOffset val="100"/>
        <c:noMultiLvlLbl val="0"/>
      </c:catAx>
      <c:valAx>
        <c:axId val="101193600"/>
        <c:scaling>
          <c:orientation val="minMax"/>
        </c:scaling>
        <c:delete val="1"/>
        <c:axPos val="l"/>
        <c:numFmt formatCode="_-[$R$-416]\ * #,##0_-;\-[$R$-416]\ * #,##0_-;_-[$R$-416]\ * &quot;-&quot;??_-;_-@_-" sourceLinked="1"/>
        <c:majorTickMark val="out"/>
        <c:minorTickMark val="none"/>
        <c:tickLblPos val="nextTo"/>
        <c:crossAx val="10119206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análise2</c:v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b="1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Análise2!$B$4:$F$4</c:f>
              <c:strCache>
                <c:ptCount val="5"/>
                <c:pt idx="0">
                  <c:v>Barra</c:v>
                </c:pt>
                <c:pt idx="1">
                  <c:v>Botafogo</c:v>
                </c:pt>
                <c:pt idx="2">
                  <c:v>Ipanema</c:v>
                </c:pt>
                <c:pt idx="3">
                  <c:v>Leblon</c:v>
                </c:pt>
                <c:pt idx="4">
                  <c:v>Tijuca</c:v>
                </c:pt>
              </c:strCache>
            </c:strRef>
          </c:cat>
          <c:val>
            <c:numRef>
              <c:f>Análise2!$B$5:$F$5</c:f>
              <c:numCache>
                <c:formatCode>General</c:formatCode>
                <c:ptCount val="5"/>
                <c:pt idx="0">
                  <c:v>49</c:v>
                </c:pt>
                <c:pt idx="1">
                  <c:v>67</c:v>
                </c:pt>
                <c:pt idx="2">
                  <c:v>78</c:v>
                </c:pt>
                <c:pt idx="3">
                  <c:v>189</c:v>
                </c:pt>
                <c:pt idx="4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01217792"/>
        <c:axId val="101219328"/>
      </c:barChart>
      <c:catAx>
        <c:axId val="101217792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pt-BR"/>
          </a:p>
        </c:txPr>
        <c:crossAx val="101219328"/>
        <c:crosses val="autoZero"/>
        <c:auto val="1"/>
        <c:lblAlgn val="ctr"/>
        <c:lblOffset val="100"/>
        <c:noMultiLvlLbl val="0"/>
      </c:catAx>
      <c:valAx>
        <c:axId val="101219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121779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v>análise3</c:v>
          </c:tx>
          <c:explosion val="5"/>
          <c:dLbls>
            <c:txPr>
              <a:bodyPr/>
              <a:lstStyle/>
              <a:p>
                <a:pPr>
                  <a:defRPr b="1"/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1"/>
          </c:dLbls>
          <c:cat>
            <c:strRef>
              <c:f>Análise3!$B$4:$F$4</c:f>
              <c:strCache>
                <c:ptCount val="5"/>
                <c:pt idx="0">
                  <c:v>Camisa Linho</c:v>
                </c:pt>
                <c:pt idx="1">
                  <c:v>Camisa Oxford</c:v>
                </c:pt>
                <c:pt idx="2">
                  <c:v>Camiseta Joa</c:v>
                </c:pt>
                <c:pt idx="3">
                  <c:v>Camiseta Navy</c:v>
                </c:pt>
                <c:pt idx="4">
                  <c:v>Camiseta Pima</c:v>
                </c:pt>
              </c:strCache>
            </c:strRef>
          </c:cat>
          <c:val>
            <c:numRef>
              <c:f>Análise3!$B$5:$F$5</c:f>
              <c:numCache>
                <c:formatCode>General</c:formatCode>
                <c:ptCount val="5"/>
                <c:pt idx="0">
                  <c:v>79</c:v>
                </c:pt>
                <c:pt idx="1">
                  <c:v>95</c:v>
                </c:pt>
                <c:pt idx="2">
                  <c:v>96</c:v>
                </c:pt>
                <c:pt idx="3">
                  <c:v>121</c:v>
                </c:pt>
                <c:pt idx="4">
                  <c:v>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  <c:txPr>
        <a:bodyPr/>
        <a:lstStyle/>
        <a:p>
          <a:pPr rtl="0">
            <a:defRPr b="1"/>
          </a:pPr>
          <a:endParaRPr lang="pt-BR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v>análise4</c:v>
          </c:tx>
          <c:spPr>
            <a:gradFill flip="none" rotWithShape="1">
              <a:gsLst>
                <a:gs pos="0">
                  <a:schemeClr val="accent6">
                    <a:lumMod val="5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1"/>
              <a:tileRect/>
            </a:gradFill>
          </c:spPr>
          <c:cat>
            <c:strRef>
              <c:f>Análise4!$B$4:$M$4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Análise4!$B$5:$M$5</c:f>
              <c:numCache>
                <c:formatCode>_-"R$"\ * #,##0_-;\-"R$"\ * #,##0_-;_-"R$"\ * "-"??_-;_-@_-</c:formatCode>
                <c:ptCount val="12"/>
                <c:pt idx="0">
                  <c:v>16634.000000000004</c:v>
                </c:pt>
                <c:pt idx="1">
                  <c:v>7774.9000000000005</c:v>
                </c:pt>
                <c:pt idx="2">
                  <c:v>9713.6</c:v>
                </c:pt>
                <c:pt idx="3">
                  <c:v>8532.2000000000007</c:v>
                </c:pt>
                <c:pt idx="4">
                  <c:v>8268.1</c:v>
                </c:pt>
                <c:pt idx="5">
                  <c:v>11107.5</c:v>
                </c:pt>
                <c:pt idx="6">
                  <c:v>9597.5</c:v>
                </c:pt>
                <c:pt idx="7">
                  <c:v>15316</c:v>
                </c:pt>
                <c:pt idx="8">
                  <c:v>5044</c:v>
                </c:pt>
                <c:pt idx="9">
                  <c:v>8364.9000000000015</c:v>
                </c:pt>
                <c:pt idx="10">
                  <c:v>11705.5</c:v>
                </c:pt>
                <c:pt idx="11">
                  <c:v>17330.100000000002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59744"/>
        <c:axId val="34961280"/>
      </c:areaChart>
      <c:lineChart>
        <c:grouping val="standard"/>
        <c:varyColors val="0"/>
        <c:ser>
          <c:idx val="1"/>
          <c:order val="1"/>
          <c:tx>
            <c:v>Meta</c:v>
          </c:tx>
          <c:marker>
            <c:symbol val="none"/>
          </c:marker>
          <c:val>
            <c:numRef>
              <c:f>Análise4!$B$10:$M$10</c:f>
              <c:numCache>
                <c:formatCode>_-"R$"\ * #,##0_-;\-"R$"\ * #,##0_-;_-"R$"\ * "-"??_-;_-@_-</c:formatCode>
                <c:ptCount val="12"/>
                <c:pt idx="0">
                  <c:v>7000</c:v>
                </c:pt>
                <c:pt idx="1">
                  <c:v>7000</c:v>
                </c:pt>
                <c:pt idx="2">
                  <c:v>7000</c:v>
                </c:pt>
                <c:pt idx="3">
                  <c:v>7000</c:v>
                </c:pt>
                <c:pt idx="4">
                  <c:v>7000</c:v>
                </c:pt>
                <c:pt idx="5">
                  <c:v>7000</c:v>
                </c:pt>
                <c:pt idx="6">
                  <c:v>7000</c:v>
                </c:pt>
                <c:pt idx="7">
                  <c:v>7000</c:v>
                </c:pt>
                <c:pt idx="8">
                  <c:v>7000</c:v>
                </c:pt>
                <c:pt idx="9">
                  <c:v>7000</c:v>
                </c:pt>
                <c:pt idx="10">
                  <c:v>7000</c:v>
                </c:pt>
                <c:pt idx="11">
                  <c:v>7000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959744"/>
        <c:axId val="34961280"/>
      </c:lineChart>
      <c:catAx>
        <c:axId val="3495974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pt-BR"/>
          </a:p>
        </c:txPr>
        <c:crossAx val="34961280"/>
        <c:crosses val="autoZero"/>
        <c:auto val="1"/>
        <c:lblAlgn val="ctr"/>
        <c:lblOffset val="100"/>
        <c:noMultiLvlLbl val="0"/>
      </c:catAx>
      <c:valAx>
        <c:axId val="34961280"/>
        <c:scaling>
          <c:orientation val="minMax"/>
          <c:max val="20000"/>
          <c:min val="0"/>
        </c:scaling>
        <c:delete val="0"/>
        <c:axPos val="l"/>
        <c:numFmt formatCode="_-&quot;R$&quot;\ * #,##0_-;\-&quot;R$&quot;\ * #,##0_-;_-&quot;R$&quot;\ 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pt-BR"/>
          </a:p>
        </c:txPr>
        <c:crossAx val="34959744"/>
        <c:crosses val="autoZero"/>
        <c:crossBetween val="between"/>
        <c:majorUnit val="4000"/>
      </c:valAx>
    </c:plotArea>
    <c:plotVisOnly val="1"/>
    <c:dispBlanksAs val="zero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38100</xdr:colOff>
      <xdr:row>4</xdr:row>
      <xdr:rowOff>0</xdr:rowOff>
    </xdr:to>
    <xdr:sp macro="" textlink="">
      <xdr:nvSpPr>
        <xdr:cNvPr id="3" name="Retângulo 2"/>
        <xdr:cNvSpPr/>
      </xdr:nvSpPr>
      <xdr:spPr>
        <a:xfrm>
          <a:off x="190500" y="190500"/>
          <a:ext cx="5524500" cy="57150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  <a:softEdge rad="2540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85725</xdr:colOff>
      <xdr:row>1</xdr:row>
      <xdr:rowOff>1</xdr:rowOff>
    </xdr:from>
    <xdr:to>
      <xdr:col>19</xdr:col>
      <xdr:colOff>504825</xdr:colOff>
      <xdr:row>4</xdr:row>
      <xdr:rowOff>0</xdr:rowOff>
    </xdr:to>
    <xdr:sp macro="" textlink="">
      <xdr:nvSpPr>
        <xdr:cNvPr id="4" name="Retângulo 3"/>
        <xdr:cNvSpPr/>
      </xdr:nvSpPr>
      <xdr:spPr>
        <a:xfrm>
          <a:off x="5762625" y="190501"/>
          <a:ext cx="5486400" cy="571499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  <a:softEdge rad="2540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0</xdr:colOff>
      <xdr:row>5</xdr:row>
      <xdr:rowOff>0</xdr:rowOff>
    </xdr:from>
    <xdr:to>
      <xdr:col>10</xdr:col>
      <xdr:colOff>28575</xdr:colOff>
      <xdr:row>16</xdr:row>
      <xdr:rowOff>0</xdr:rowOff>
    </xdr:to>
    <xdr:sp macro="" textlink="">
      <xdr:nvSpPr>
        <xdr:cNvPr id="5" name="Retângulo 4"/>
        <xdr:cNvSpPr/>
      </xdr:nvSpPr>
      <xdr:spPr>
        <a:xfrm>
          <a:off x="190500" y="952500"/>
          <a:ext cx="5514975" cy="209550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  <a:softEdge rad="2540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171450</xdr:colOff>
      <xdr:row>5</xdr:row>
      <xdr:rowOff>0</xdr:rowOff>
    </xdr:from>
    <xdr:to>
      <xdr:col>20</xdr:col>
      <xdr:colOff>0</xdr:colOff>
      <xdr:row>15</xdr:row>
      <xdr:rowOff>152400</xdr:rowOff>
    </xdr:to>
    <xdr:sp macro="" textlink="">
      <xdr:nvSpPr>
        <xdr:cNvPr id="6" name="Retângulo 5"/>
        <xdr:cNvSpPr/>
      </xdr:nvSpPr>
      <xdr:spPr>
        <a:xfrm>
          <a:off x="5848350" y="952500"/>
          <a:ext cx="5505450" cy="205740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  <a:softEdge rad="2540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171450</xdr:colOff>
      <xdr:row>16</xdr:row>
      <xdr:rowOff>85724</xdr:rowOff>
    </xdr:from>
    <xdr:to>
      <xdr:col>20</xdr:col>
      <xdr:colOff>19050</xdr:colOff>
      <xdr:row>28</xdr:row>
      <xdr:rowOff>190499</xdr:rowOff>
    </xdr:to>
    <xdr:sp macro="" textlink="">
      <xdr:nvSpPr>
        <xdr:cNvPr id="12" name="Retângulo 11"/>
        <xdr:cNvSpPr/>
      </xdr:nvSpPr>
      <xdr:spPr>
        <a:xfrm>
          <a:off x="171450" y="3133724"/>
          <a:ext cx="11201400" cy="239077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  <a:softEdge rad="2540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19050</xdr:colOff>
      <xdr:row>5</xdr:row>
      <xdr:rowOff>0</xdr:rowOff>
    </xdr:from>
    <xdr:to>
      <xdr:col>9</xdr:col>
      <xdr:colOff>581025</xdr:colOff>
      <xdr:row>15</xdr:row>
      <xdr:rowOff>152401</xdr:rowOff>
    </xdr:to>
    <xdr:graphicFrame macro="">
      <xdr:nvGraphicFramePr>
        <xdr:cNvPr id="14" name="Grá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5</xdr:row>
      <xdr:rowOff>28575</xdr:rowOff>
    </xdr:from>
    <xdr:to>
      <xdr:col>4</xdr:col>
      <xdr:colOff>133350</xdr:colOff>
      <xdr:row>8</xdr:row>
      <xdr:rowOff>0</xdr:rowOff>
    </xdr:to>
    <xdr:sp macro="" textlink="">
      <xdr:nvSpPr>
        <xdr:cNvPr id="15" name="CaixaDeTexto 14"/>
        <xdr:cNvSpPr txBox="1"/>
      </xdr:nvSpPr>
      <xdr:spPr>
        <a:xfrm>
          <a:off x="228600" y="981075"/>
          <a:ext cx="1924050" cy="54292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/>
            <a:t>VENDAS POR UNIDADE</a:t>
          </a:r>
        </a:p>
        <a:p>
          <a:r>
            <a:rPr lang="pt-BR" sz="1400" b="0"/>
            <a:t>Análise</a:t>
          </a:r>
          <a:r>
            <a:rPr lang="pt-BR" sz="1400" b="0" baseline="0"/>
            <a:t> de 2019</a:t>
          </a:r>
          <a:endParaRPr lang="pt-BR" sz="1400" b="0"/>
        </a:p>
      </xdr:txBody>
    </xdr:sp>
    <xdr:clientData/>
  </xdr:twoCellAnchor>
  <xdr:twoCellAnchor>
    <xdr:from>
      <xdr:col>14</xdr:col>
      <xdr:colOff>104775</xdr:colOff>
      <xdr:row>5</xdr:row>
      <xdr:rowOff>76200</xdr:rowOff>
    </xdr:from>
    <xdr:to>
      <xdr:col>19</xdr:col>
      <xdr:colOff>533399</xdr:colOff>
      <xdr:row>15</xdr:row>
      <xdr:rowOff>95250</xdr:rowOff>
    </xdr:to>
    <xdr:graphicFrame macro="">
      <xdr:nvGraphicFramePr>
        <xdr:cNvPr id="17" name="Gráfico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9525</xdr:colOff>
      <xdr:row>5</xdr:row>
      <xdr:rowOff>38100</xdr:rowOff>
    </xdr:from>
    <xdr:to>
      <xdr:col>14</xdr:col>
      <xdr:colOff>257175</xdr:colOff>
      <xdr:row>8</xdr:row>
      <xdr:rowOff>9525</xdr:rowOff>
    </xdr:to>
    <xdr:sp macro="" textlink="">
      <xdr:nvSpPr>
        <xdr:cNvPr id="18" name="CaixaDeTexto 17"/>
        <xdr:cNvSpPr txBox="1"/>
      </xdr:nvSpPr>
      <xdr:spPr>
        <a:xfrm>
          <a:off x="5876925" y="990600"/>
          <a:ext cx="2076450" cy="54292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/>
            <a:t>PRODUTO POR UNIDADE</a:t>
          </a:r>
        </a:p>
        <a:p>
          <a:r>
            <a:rPr lang="pt-BR" sz="1400" b="0"/>
            <a:t>Quantidade</a:t>
          </a:r>
          <a:r>
            <a:rPr lang="pt-BR" sz="1400" b="0" baseline="0"/>
            <a:t> de vendas</a:t>
          </a:r>
          <a:endParaRPr lang="pt-BR" sz="1400" b="0"/>
        </a:p>
      </xdr:txBody>
    </xdr:sp>
    <xdr:clientData/>
  </xdr:twoCellAnchor>
  <xdr:twoCellAnchor editAs="oneCell">
    <xdr:from>
      <xdr:col>1</xdr:col>
      <xdr:colOff>19050</xdr:colOff>
      <xdr:row>20</xdr:row>
      <xdr:rowOff>85726</xdr:rowOff>
    </xdr:from>
    <xdr:to>
      <xdr:col>3</xdr:col>
      <xdr:colOff>51300</xdr:colOff>
      <xdr:row>28</xdr:row>
      <xdr:rowOff>47626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9" name="Unidade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Unidade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9550" y="3895726"/>
              <a:ext cx="1251450" cy="1485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slicer. Os slicers podem ser usados, no mínimo, no Excel 2010.
Caso a forma tenha sido modificada em uma versão anterior do Excel, ou a pasta de trabalho tenha sido salva no Excel 2003 ou
anterior, o slicer não poderá ser usado.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28575</xdr:colOff>
      <xdr:row>7</xdr:row>
      <xdr:rowOff>152400</xdr:rowOff>
    </xdr:from>
    <xdr:to>
      <xdr:col>13</xdr:col>
      <xdr:colOff>60825</xdr:colOff>
      <xdr:row>15</xdr:row>
      <xdr:rowOff>104775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0" name="Produt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95975" y="1485900"/>
              <a:ext cx="1251450" cy="1476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slicer. Os slicers podem ser usados, no mínimo, no Excel 2010.
Caso a forma tenha sido modificada em uma versão anterior do Excel, ou a pasta de trabalho tenha sido salva no Excel 2003 ou
anterior, o slicer não poderá ser usado.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16</xdr:row>
      <xdr:rowOff>104775</xdr:rowOff>
    </xdr:from>
    <xdr:to>
      <xdr:col>4</xdr:col>
      <xdr:colOff>438150</xdr:colOff>
      <xdr:row>19</xdr:row>
      <xdr:rowOff>76200</xdr:rowOff>
    </xdr:to>
    <xdr:sp macro="" textlink="">
      <xdr:nvSpPr>
        <xdr:cNvPr id="22" name="CaixaDeTexto 21"/>
        <xdr:cNvSpPr txBox="1"/>
      </xdr:nvSpPr>
      <xdr:spPr>
        <a:xfrm>
          <a:off x="190500" y="3152775"/>
          <a:ext cx="2266950" cy="54292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/>
            <a:t>PERCENTUAL</a:t>
          </a:r>
          <a:r>
            <a:rPr lang="pt-BR" sz="1400" b="1" baseline="0"/>
            <a:t> DO PRODUTO</a:t>
          </a:r>
          <a:endParaRPr lang="pt-BR" sz="1400" b="1"/>
        </a:p>
        <a:p>
          <a:r>
            <a:rPr lang="pt-BR" sz="1400" b="0"/>
            <a:t>Análise</a:t>
          </a:r>
          <a:r>
            <a:rPr lang="pt-BR" sz="1400" b="0" baseline="0"/>
            <a:t> por Loja</a:t>
          </a:r>
          <a:endParaRPr lang="pt-BR" sz="1400" b="0"/>
        </a:p>
      </xdr:txBody>
    </xdr:sp>
    <xdr:clientData/>
  </xdr:twoCellAnchor>
  <xdr:twoCellAnchor>
    <xdr:from>
      <xdr:col>3</xdr:col>
      <xdr:colOff>285750</xdr:colOff>
      <xdr:row>17</xdr:row>
      <xdr:rowOff>142875</xdr:rowOff>
    </xdr:from>
    <xdr:to>
      <xdr:col>9</xdr:col>
      <xdr:colOff>0</xdr:colOff>
      <xdr:row>28</xdr:row>
      <xdr:rowOff>161925</xdr:rowOff>
    </xdr:to>
    <xdr:graphicFrame macro="">
      <xdr:nvGraphicFramePr>
        <xdr:cNvPr id="21" name="Gráfico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76200</xdr:colOff>
      <xdr:row>20</xdr:row>
      <xdr:rowOff>85725</xdr:rowOff>
    </xdr:from>
    <xdr:to>
      <xdr:col>13</xdr:col>
      <xdr:colOff>108450</xdr:colOff>
      <xdr:row>28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3" name="Unidad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Unidad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43600" y="3895725"/>
              <a:ext cx="1251450" cy="1485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slicer. Os slicers podem ser usados, no mínimo, no Excel 2010.
Caso a forma tenha sido modificada em uma versão anterior do Excel, ou a pasta de trabalho tenha sido salva no Excel 2003 ou
anterior, o slicer não poderá ser usado.</a:t>
              </a:r>
            </a:p>
          </xdr:txBody>
        </xdr:sp>
      </mc:Fallback>
    </mc:AlternateContent>
    <xdr:clientData/>
  </xdr:twoCellAnchor>
  <xdr:twoCellAnchor>
    <xdr:from>
      <xdr:col>13</xdr:col>
      <xdr:colOff>219074</xdr:colOff>
      <xdr:row>20</xdr:row>
      <xdr:rowOff>9525</xdr:rowOff>
    </xdr:from>
    <xdr:to>
      <xdr:col>19</xdr:col>
      <xdr:colOff>552449</xdr:colOff>
      <xdr:row>28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161925</xdr:colOff>
      <xdr:row>16</xdr:row>
      <xdr:rowOff>104775</xdr:rowOff>
    </xdr:from>
    <xdr:to>
      <xdr:col>14</xdr:col>
      <xdr:colOff>409575</xdr:colOff>
      <xdr:row>19</xdr:row>
      <xdr:rowOff>123825</xdr:rowOff>
    </xdr:to>
    <xdr:sp macro="" textlink="">
      <xdr:nvSpPr>
        <xdr:cNvPr id="24" name="CaixaDeTexto 23"/>
        <xdr:cNvSpPr txBox="1"/>
      </xdr:nvSpPr>
      <xdr:spPr>
        <a:xfrm>
          <a:off x="5838825" y="3152775"/>
          <a:ext cx="2266950" cy="5905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/>
            <a:t>FATURAMENTO</a:t>
          </a:r>
          <a:r>
            <a:rPr lang="pt-BR" sz="1400" b="1" baseline="0"/>
            <a:t> POR MÊS</a:t>
          </a:r>
          <a:endParaRPr lang="pt-BR" sz="1400" b="1"/>
        </a:p>
        <a:p>
          <a:r>
            <a:rPr lang="pt-BR" sz="1400" b="0"/>
            <a:t>Meta</a:t>
          </a:r>
          <a:r>
            <a:rPr lang="pt-BR" sz="1400" b="0" baseline="0"/>
            <a:t> mensal de R$ 7.000</a:t>
          </a:r>
          <a:endParaRPr lang="pt-BR" sz="1400" b="0"/>
        </a:p>
      </xdr:txBody>
    </xdr:sp>
    <xdr:clientData/>
  </xdr:twoCellAnchor>
  <xdr:twoCellAnchor>
    <xdr:from>
      <xdr:col>1</xdr:col>
      <xdr:colOff>104775</xdr:colOff>
      <xdr:row>1</xdr:row>
      <xdr:rowOff>0</xdr:rowOff>
    </xdr:from>
    <xdr:to>
      <xdr:col>3</xdr:col>
      <xdr:colOff>361950</xdr:colOff>
      <xdr:row>2</xdr:row>
      <xdr:rowOff>123825</xdr:rowOff>
    </xdr:to>
    <xdr:sp macro="" textlink="'Análise final'!B1">
      <xdr:nvSpPr>
        <xdr:cNvPr id="7" name="CaixaDeTexto 6"/>
        <xdr:cNvSpPr txBox="1"/>
      </xdr:nvSpPr>
      <xdr:spPr>
        <a:xfrm>
          <a:off x="295275" y="190500"/>
          <a:ext cx="1476375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BF386252-C3FE-4A52-9432-8D97BDD26EA9}" type="TxLink">
            <a:rPr lang="pt-BR" sz="1400" b="1">
              <a:solidFill>
                <a:schemeClr val="dk1"/>
              </a:solidFill>
              <a:latin typeface="+mn-lt"/>
              <a:ea typeface="+mn-ea"/>
              <a:cs typeface="+mn-cs"/>
            </a:rPr>
            <a:pPr marL="0" indent="0"/>
            <a:t> R$ 461.743,30 </a:t>
          </a:fld>
          <a:endParaRPr lang="pt-BR" sz="1400" b="1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238125</xdr:colOff>
      <xdr:row>1</xdr:row>
      <xdr:rowOff>19050</xdr:rowOff>
    </xdr:from>
    <xdr:to>
      <xdr:col>6</xdr:col>
      <xdr:colOff>304800</xdr:colOff>
      <xdr:row>2</xdr:row>
      <xdr:rowOff>142875</xdr:rowOff>
    </xdr:to>
    <xdr:sp macro="" textlink="'Análise final'!B2">
      <xdr:nvSpPr>
        <xdr:cNvPr id="27" name="CaixaDeTexto 26"/>
        <xdr:cNvSpPr txBox="1"/>
      </xdr:nvSpPr>
      <xdr:spPr>
        <a:xfrm>
          <a:off x="2257425" y="209550"/>
          <a:ext cx="1285875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75DF61EA-FBB6-4B80-A7C4-43BD6288031C}" type="TxLink">
            <a:rPr lang="pt-BR" sz="1400" b="1">
              <a:solidFill>
                <a:schemeClr val="dk1"/>
              </a:solidFill>
              <a:latin typeface="+mn-lt"/>
              <a:ea typeface="+mn-ea"/>
              <a:cs typeface="+mn-cs"/>
            </a:rPr>
            <a:pPr marL="0" indent="0"/>
            <a:t> R$ 129.388,30 </a:t>
          </a:fld>
          <a:endParaRPr lang="pt-BR" sz="1400" b="1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161925</xdr:colOff>
      <xdr:row>1</xdr:row>
      <xdr:rowOff>9525</xdr:rowOff>
    </xdr:from>
    <xdr:to>
      <xdr:col>9</xdr:col>
      <xdr:colOff>76200</xdr:colOff>
      <xdr:row>2</xdr:row>
      <xdr:rowOff>133350</xdr:rowOff>
    </xdr:to>
    <xdr:sp macro="" textlink="'Análise final'!B3">
      <xdr:nvSpPr>
        <xdr:cNvPr id="28" name="CaixaDeTexto 27"/>
        <xdr:cNvSpPr txBox="1"/>
      </xdr:nvSpPr>
      <xdr:spPr>
        <a:xfrm>
          <a:off x="4619625" y="200025"/>
          <a:ext cx="523875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85DCF79E-A7F9-489A-9489-20BAE86CD7C7}" type="TxLink">
            <a:rPr lang="pt-BR" sz="1400" b="1">
              <a:solidFill>
                <a:schemeClr val="dk1"/>
              </a:solidFill>
              <a:latin typeface="+mn-lt"/>
              <a:ea typeface="+mn-ea"/>
              <a:cs typeface="+mn-cs"/>
            </a:rPr>
            <a:pPr marL="0" indent="0"/>
            <a:t>28%</a:t>
          </a:fld>
          <a:endParaRPr lang="pt-BR" sz="1400" b="1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361950</xdr:colOff>
      <xdr:row>2</xdr:row>
      <xdr:rowOff>28575</xdr:rowOff>
    </xdr:from>
    <xdr:to>
      <xdr:col>6</xdr:col>
      <xdr:colOff>57151</xdr:colOff>
      <xdr:row>3</xdr:row>
      <xdr:rowOff>152400</xdr:rowOff>
    </xdr:to>
    <xdr:sp macro="" textlink="'Análise final'!C2">
      <xdr:nvSpPr>
        <xdr:cNvPr id="29" name="CaixaDeTexto 28"/>
        <xdr:cNvSpPr txBox="1"/>
      </xdr:nvSpPr>
      <xdr:spPr>
        <a:xfrm>
          <a:off x="2381250" y="409575"/>
          <a:ext cx="914401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473ABB28-D2A6-4880-9E62-5CD7ABEF8F87}" type="TxLink">
            <a:rPr lang="pt-BR" sz="1200" b="1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rPr>
            <a:pPr marL="0" indent="0" algn="ctr"/>
            <a:t>LEBLON</a:t>
          </a:fld>
          <a:endParaRPr lang="pt-BR" sz="1200" b="1">
            <a:solidFill>
              <a:schemeClr val="bg2">
                <a:lumMod val="5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104776</xdr:colOff>
      <xdr:row>2</xdr:row>
      <xdr:rowOff>38100</xdr:rowOff>
    </xdr:from>
    <xdr:to>
      <xdr:col>10</xdr:col>
      <xdr:colOff>28576</xdr:colOff>
      <xdr:row>3</xdr:row>
      <xdr:rowOff>133350</xdr:rowOff>
    </xdr:to>
    <xdr:sp macro="" textlink="">
      <xdr:nvSpPr>
        <xdr:cNvPr id="8" name="CaixaDeTexto 7"/>
        <xdr:cNvSpPr txBox="1"/>
      </xdr:nvSpPr>
      <xdr:spPr>
        <a:xfrm>
          <a:off x="3952876" y="419100"/>
          <a:ext cx="175260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pt-BR" sz="1200" b="1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rPr>
            <a:t>PERCENTUAL DE VENDA</a:t>
          </a:r>
        </a:p>
      </xdr:txBody>
    </xdr:sp>
    <xdr:clientData/>
  </xdr:twoCellAnchor>
  <xdr:twoCellAnchor>
    <xdr:from>
      <xdr:col>1</xdr:col>
      <xdr:colOff>257176</xdr:colOff>
      <xdr:row>2</xdr:row>
      <xdr:rowOff>28575</xdr:rowOff>
    </xdr:from>
    <xdr:to>
      <xdr:col>3</xdr:col>
      <xdr:colOff>142876</xdr:colOff>
      <xdr:row>3</xdr:row>
      <xdr:rowOff>123825</xdr:rowOff>
    </xdr:to>
    <xdr:sp macro="" textlink="">
      <xdr:nvSpPr>
        <xdr:cNvPr id="31" name="CaixaDeTexto 30"/>
        <xdr:cNvSpPr txBox="1"/>
      </xdr:nvSpPr>
      <xdr:spPr>
        <a:xfrm>
          <a:off x="447676" y="409575"/>
          <a:ext cx="110490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pt-BR" sz="1200" b="1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rPr>
            <a:t>VALOR</a:t>
          </a:r>
          <a:r>
            <a:rPr lang="pt-BR" sz="1200" b="1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rPr>
            <a:t> TOTAL</a:t>
          </a:r>
          <a:endParaRPr lang="pt-BR" sz="1200" b="1">
            <a:solidFill>
              <a:schemeClr val="bg2">
                <a:lumMod val="5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504825</xdr:colOff>
      <xdr:row>1</xdr:row>
      <xdr:rowOff>9525</xdr:rowOff>
    </xdr:from>
    <xdr:to>
      <xdr:col>12</xdr:col>
      <xdr:colOff>495300</xdr:colOff>
      <xdr:row>2</xdr:row>
      <xdr:rowOff>133350</xdr:rowOff>
    </xdr:to>
    <xdr:sp macro="" textlink="'Análise final'!B4">
      <xdr:nvSpPr>
        <xdr:cNvPr id="32" name="CaixaDeTexto 31"/>
        <xdr:cNvSpPr txBox="1"/>
      </xdr:nvSpPr>
      <xdr:spPr>
        <a:xfrm>
          <a:off x="6372225" y="200025"/>
          <a:ext cx="600075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AA4C95AE-F58B-4553-A4F1-ECAAF5A39236}" type="TxLink">
            <a:rPr 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pPr marL="0" indent="0"/>
            <a:t>2308</a:t>
          </a:fld>
          <a:endParaRPr lang="en-US" sz="1400" b="1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76200</xdr:colOff>
      <xdr:row>2</xdr:row>
      <xdr:rowOff>38100</xdr:rowOff>
    </xdr:from>
    <xdr:to>
      <xdr:col>13</xdr:col>
      <xdr:colOff>485775</xdr:colOff>
      <xdr:row>3</xdr:row>
      <xdr:rowOff>133350</xdr:rowOff>
    </xdr:to>
    <xdr:sp macro="" textlink="">
      <xdr:nvSpPr>
        <xdr:cNvPr id="33" name="CaixaDeTexto 32"/>
        <xdr:cNvSpPr txBox="1"/>
      </xdr:nvSpPr>
      <xdr:spPr>
        <a:xfrm>
          <a:off x="5943600" y="419100"/>
          <a:ext cx="1628775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pt-BR" sz="1200" b="1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rPr>
            <a:t>QUANTIDADE TOTAL</a:t>
          </a:r>
          <a:endParaRPr lang="pt-BR" sz="1200" b="1">
            <a:solidFill>
              <a:schemeClr val="bg2">
                <a:lumMod val="5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428625</xdr:colOff>
      <xdr:row>1</xdr:row>
      <xdr:rowOff>9525</xdr:rowOff>
    </xdr:from>
    <xdr:to>
      <xdr:col>18</xdr:col>
      <xdr:colOff>419100</xdr:colOff>
      <xdr:row>2</xdr:row>
      <xdr:rowOff>133350</xdr:rowOff>
    </xdr:to>
    <xdr:sp macro="" textlink="'Análise final'!B6">
      <xdr:nvSpPr>
        <xdr:cNvPr id="34" name="CaixaDeTexto 33"/>
        <xdr:cNvSpPr txBox="1"/>
      </xdr:nvSpPr>
      <xdr:spPr>
        <a:xfrm>
          <a:off x="9953625" y="200025"/>
          <a:ext cx="600075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2665CC33-524C-413A-94D3-39203771612D}" type="TxLink">
            <a:rPr 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18%</a:t>
          </a:fld>
          <a:endParaRPr lang="en-US" sz="1400" b="1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295276</xdr:colOff>
      <xdr:row>2</xdr:row>
      <xdr:rowOff>38100</xdr:rowOff>
    </xdr:from>
    <xdr:to>
      <xdr:col>19</xdr:col>
      <xdr:colOff>409576</xdr:colOff>
      <xdr:row>3</xdr:row>
      <xdr:rowOff>133350</xdr:rowOff>
    </xdr:to>
    <xdr:sp macro="" textlink="">
      <xdr:nvSpPr>
        <xdr:cNvPr id="35" name="CaixaDeTexto 34"/>
        <xdr:cNvSpPr txBox="1"/>
      </xdr:nvSpPr>
      <xdr:spPr>
        <a:xfrm>
          <a:off x="9210676" y="419100"/>
          <a:ext cx="194310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pt-BR" sz="1200" b="1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rPr>
            <a:t>PERCENTUAL DO PRODUTO</a:t>
          </a:r>
          <a:endParaRPr lang="pt-BR" sz="1200" b="1">
            <a:solidFill>
              <a:schemeClr val="bg2">
                <a:lumMod val="5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447675</xdr:colOff>
      <xdr:row>1</xdr:row>
      <xdr:rowOff>38100</xdr:rowOff>
    </xdr:from>
    <xdr:to>
      <xdr:col>15</xdr:col>
      <xdr:colOff>438150</xdr:colOff>
      <xdr:row>2</xdr:row>
      <xdr:rowOff>161925</xdr:rowOff>
    </xdr:to>
    <xdr:sp macro="" textlink="'Análise final'!B5">
      <xdr:nvSpPr>
        <xdr:cNvPr id="36" name="CaixaDeTexto 35"/>
        <xdr:cNvSpPr txBox="1"/>
      </xdr:nvSpPr>
      <xdr:spPr>
        <a:xfrm>
          <a:off x="8143875" y="228600"/>
          <a:ext cx="600075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A6D21F44-0A62-4E76-8C4B-ACCDA3524CED}" type="TxLink">
            <a:rPr 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423</a:t>
          </a:fld>
          <a:endParaRPr lang="en-US" sz="1400" b="1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19050</xdr:colOff>
      <xdr:row>2</xdr:row>
      <xdr:rowOff>66675</xdr:rowOff>
    </xdr:from>
    <xdr:to>
      <xdr:col>16</xdr:col>
      <xdr:colOff>428625</xdr:colOff>
      <xdr:row>3</xdr:row>
      <xdr:rowOff>161925</xdr:rowOff>
    </xdr:to>
    <xdr:sp macro="" textlink="'Análise final'!C5">
      <xdr:nvSpPr>
        <xdr:cNvPr id="37" name="CaixaDeTexto 36"/>
        <xdr:cNvSpPr txBox="1"/>
      </xdr:nvSpPr>
      <xdr:spPr>
        <a:xfrm>
          <a:off x="7715250" y="447675"/>
          <a:ext cx="1628775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737811AE-12AC-4E80-8F0B-7AF543194C69}" type="TxLink">
            <a:rPr lang="pt-BR" sz="1200" b="1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rPr>
            <a:t>CAMISETA PIMA</a:t>
          </a:fld>
          <a:endParaRPr lang="pt-BR" sz="1200" b="1">
            <a:solidFill>
              <a:schemeClr val="bg2">
                <a:lumMod val="5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c" refreshedDate="44063.863277546297" createdVersion="4" refreshedVersion="4" minRefreshableVersion="3" recordCount="759">
  <cacheSource type="worksheet">
    <worksheetSource name="Tabela3"/>
  </cacheSource>
  <cacheFields count="7">
    <cacheField name="Unidade" numFmtId="0">
      <sharedItems count="5">
        <s v="Leblon"/>
        <s v="Tijuca"/>
        <s v="Ipanema"/>
        <s v="Barra"/>
        <s v="Botafogo"/>
      </sharedItems>
    </cacheField>
    <cacheField name="Data" numFmtId="14">
      <sharedItems containsSemiMixedTypes="0" containsNonDate="0" containsDate="1" containsString="0" minDate="2019-01-01T00:00:00" maxDate="2020-01-01T00:00:00"/>
    </cacheField>
    <cacheField name="Produto" numFmtId="0">
      <sharedItems count="5">
        <s v="Camiseta Pima"/>
        <s v="Camiseta Navy"/>
        <s v="Camisa Linho"/>
        <s v="Camisa Oxford"/>
        <s v="Camiseta Joa"/>
      </sharedItems>
    </cacheField>
    <cacheField name="Valor Unitário" numFmtId="164">
      <sharedItems containsSemiMixedTypes="0" containsString="0" containsNumber="1" minValue="119.4" maxValue="299.39999999999998"/>
    </cacheField>
    <cacheField name="Quantidade" numFmtId="1">
      <sharedItems containsSemiMixedTypes="0" containsString="0" containsNumber="1" containsInteger="1" minValue="1" maxValue="5"/>
    </cacheField>
    <cacheField name="Valor Total" numFmtId="164">
      <sharedItems containsSemiMixedTypes="0" containsString="0" containsNumber="1" minValue="119.4" maxValue="1497"/>
    </cacheField>
    <cacheField name="Mês" numFmtId="0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c" refreshedDate="44063.863491666663" createdVersion="4" refreshedVersion="4" minRefreshableVersion="3" recordCount="759">
  <cacheSource type="worksheet">
    <worksheetSource ref="A1:F760" sheet="Base"/>
  </cacheSource>
  <cacheFields count="6">
    <cacheField name="Unidade" numFmtId="0">
      <sharedItems count="5">
        <s v="Leblon"/>
        <s v="Tijuca"/>
        <s v="Ipanema"/>
        <s v="Barra"/>
        <s v="Botafogo"/>
      </sharedItems>
    </cacheField>
    <cacheField name="Data" numFmtId="14">
      <sharedItems containsSemiMixedTypes="0" containsNonDate="0" containsDate="1" containsString="0" minDate="2019-01-01T00:00:00" maxDate="2020-01-01T00:00:00"/>
    </cacheField>
    <cacheField name="Produto" numFmtId="0">
      <sharedItems count="5">
        <s v="Camiseta Pima"/>
        <s v="Camiseta Navy"/>
        <s v="Camisa Linho"/>
        <s v="Camisa Oxford"/>
        <s v="Camiseta Joa"/>
      </sharedItems>
    </cacheField>
    <cacheField name="Valor Unitário" numFmtId="164">
      <sharedItems containsSemiMixedTypes="0" containsString="0" containsNumber="1" minValue="119.4" maxValue="299.39999999999998"/>
    </cacheField>
    <cacheField name="Quantidade" numFmtId="1">
      <sharedItems containsSemiMixedTypes="0" containsString="0" containsNumber="1" containsInteger="1" minValue="1" maxValue="5"/>
    </cacheField>
    <cacheField name="Valor Total" numFmtId="164">
      <sharedItems containsSemiMixedTypes="0" containsString="0" containsNumber="1" minValue="119.4" maxValue="1497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59">
  <r>
    <x v="0"/>
    <d v="2019-01-01T00:00:00"/>
    <x v="0"/>
    <n v="119.4"/>
    <n v="5"/>
    <n v="597"/>
    <x v="0"/>
  </r>
  <r>
    <x v="0"/>
    <d v="2019-01-01T00:00:00"/>
    <x v="1"/>
    <n v="167.3"/>
    <n v="5"/>
    <n v="836.5"/>
    <x v="0"/>
  </r>
  <r>
    <x v="1"/>
    <d v="2019-01-01T00:00:00"/>
    <x v="2"/>
    <n v="299.39999999999998"/>
    <n v="3"/>
    <n v="898.19999999999993"/>
    <x v="0"/>
  </r>
  <r>
    <x v="2"/>
    <d v="2019-01-01T00:00:00"/>
    <x v="3"/>
    <n v="209.3"/>
    <n v="1"/>
    <n v="209.3"/>
    <x v="0"/>
  </r>
  <r>
    <x v="0"/>
    <d v="2019-01-02T00:00:00"/>
    <x v="4"/>
    <n v="202.3"/>
    <n v="3"/>
    <n v="606.90000000000009"/>
    <x v="0"/>
  </r>
  <r>
    <x v="1"/>
    <d v="2019-01-02T00:00:00"/>
    <x v="3"/>
    <n v="209.3"/>
    <n v="1"/>
    <n v="209.3"/>
    <x v="0"/>
  </r>
  <r>
    <x v="3"/>
    <d v="2019-01-02T00:00:00"/>
    <x v="3"/>
    <n v="209.3"/>
    <n v="1"/>
    <n v="209.3"/>
    <x v="0"/>
  </r>
  <r>
    <x v="2"/>
    <d v="2019-01-02T00:00:00"/>
    <x v="2"/>
    <n v="299.39999999999998"/>
    <n v="1"/>
    <n v="299.39999999999998"/>
    <x v="0"/>
  </r>
  <r>
    <x v="2"/>
    <d v="2019-01-03T00:00:00"/>
    <x v="2"/>
    <n v="299.39999999999998"/>
    <n v="3"/>
    <n v="898.19999999999993"/>
    <x v="0"/>
  </r>
  <r>
    <x v="3"/>
    <d v="2019-01-03T00:00:00"/>
    <x v="4"/>
    <n v="202.3"/>
    <n v="2"/>
    <n v="404.6"/>
    <x v="0"/>
  </r>
  <r>
    <x v="4"/>
    <d v="2019-01-03T00:00:00"/>
    <x v="2"/>
    <n v="299.39999999999998"/>
    <n v="1"/>
    <n v="299.39999999999998"/>
    <x v="0"/>
  </r>
  <r>
    <x v="4"/>
    <d v="2019-01-04T00:00:00"/>
    <x v="1"/>
    <n v="167.3"/>
    <n v="3"/>
    <n v="501.90000000000003"/>
    <x v="0"/>
  </r>
  <r>
    <x v="4"/>
    <d v="2019-01-04T00:00:00"/>
    <x v="4"/>
    <n v="202.3"/>
    <n v="3"/>
    <n v="606.90000000000009"/>
    <x v="0"/>
  </r>
  <r>
    <x v="0"/>
    <d v="2019-01-05T00:00:00"/>
    <x v="1"/>
    <n v="167.3"/>
    <n v="5"/>
    <n v="836.5"/>
    <x v="0"/>
  </r>
  <r>
    <x v="2"/>
    <d v="2019-01-05T00:00:00"/>
    <x v="2"/>
    <n v="299.39999999999998"/>
    <n v="5"/>
    <n v="1497"/>
    <x v="0"/>
  </r>
  <r>
    <x v="4"/>
    <d v="2019-01-06T00:00:00"/>
    <x v="3"/>
    <n v="209.3"/>
    <n v="1"/>
    <n v="209.3"/>
    <x v="0"/>
  </r>
  <r>
    <x v="3"/>
    <d v="2019-01-06T00:00:00"/>
    <x v="4"/>
    <n v="202.3"/>
    <n v="2"/>
    <n v="404.6"/>
    <x v="0"/>
  </r>
  <r>
    <x v="0"/>
    <d v="2019-01-06T00:00:00"/>
    <x v="0"/>
    <n v="119.4"/>
    <n v="5"/>
    <n v="597"/>
    <x v="0"/>
  </r>
  <r>
    <x v="0"/>
    <d v="2019-01-07T00:00:00"/>
    <x v="2"/>
    <n v="299.39999999999998"/>
    <n v="4"/>
    <n v="1197.5999999999999"/>
    <x v="0"/>
  </r>
  <r>
    <x v="2"/>
    <d v="2019-01-07T00:00:00"/>
    <x v="4"/>
    <n v="202.3"/>
    <n v="5"/>
    <n v="1011.5"/>
    <x v="0"/>
  </r>
  <r>
    <x v="1"/>
    <d v="2019-01-07T00:00:00"/>
    <x v="2"/>
    <n v="299.39999999999998"/>
    <n v="4"/>
    <n v="1197.5999999999999"/>
    <x v="0"/>
  </r>
  <r>
    <x v="3"/>
    <d v="2019-01-07T00:00:00"/>
    <x v="0"/>
    <n v="119.4"/>
    <n v="1"/>
    <n v="119.4"/>
    <x v="0"/>
  </r>
  <r>
    <x v="0"/>
    <d v="2019-01-08T00:00:00"/>
    <x v="0"/>
    <n v="119.4"/>
    <n v="4"/>
    <n v="477.6"/>
    <x v="0"/>
  </r>
  <r>
    <x v="0"/>
    <d v="2019-01-09T00:00:00"/>
    <x v="4"/>
    <n v="202.3"/>
    <n v="5"/>
    <n v="1011.5"/>
    <x v="0"/>
  </r>
  <r>
    <x v="4"/>
    <d v="2019-01-09T00:00:00"/>
    <x v="4"/>
    <n v="202.3"/>
    <n v="3"/>
    <n v="606.90000000000009"/>
    <x v="0"/>
  </r>
  <r>
    <x v="4"/>
    <d v="2019-01-09T00:00:00"/>
    <x v="2"/>
    <n v="299.39999999999998"/>
    <n v="4"/>
    <n v="1197.5999999999999"/>
    <x v="0"/>
  </r>
  <r>
    <x v="2"/>
    <d v="2019-01-10T00:00:00"/>
    <x v="4"/>
    <n v="202.3"/>
    <n v="2"/>
    <n v="404.6"/>
    <x v="0"/>
  </r>
  <r>
    <x v="1"/>
    <d v="2019-01-11T00:00:00"/>
    <x v="1"/>
    <n v="167.3"/>
    <n v="1"/>
    <n v="167.3"/>
    <x v="0"/>
  </r>
  <r>
    <x v="3"/>
    <d v="2019-01-11T00:00:00"/>
    <x v="3"/>
    <n v="209.3"/>
    <n v="2"/>
    <n v="418.6"/>
    <x v="0"/>
  </r>
  <r>
    <x v="1"/>
    <d v="2019-01-12T00:00:00"/>
    <x v="4"/>
    <n v="202.3"/>
    <n v="1"/>
    <n v="202.3"/>
    <x v="0"/>
  </r>
  <r>
    <x v="0"/>
    <d v="2019-01-12T00:00:00"/>
    <x v="4"/>
    <n v="202.3"/>
    <n v="5"/>
    <n v="1011.5"/>
    <x v="0"/>
  </r>
  <r>
    <x v="0"/>
    <d v="2019-01-12T00:00:00"/>
    <x v="0"/>
    <n v="119.4"/>
    <n v="5"/>
    <n v="597"/>
    <x v="0"/>
  </r>
  <r>
    <x v="1"/>
    <d v="2019-01-13T00:00:00"/>
    <x v="2"/>
    <n v="299.39999999999998"/>
    <n v="2"/>
    <n v="598.79999999999995"/>
    <x v="0"/>
  </r>
  <r>
    <x v="3"/>
    <d v="2019-01-13T00:00:00"/>
    <x v="2"/>
    <n v="299.39999999999998"/>
    <n v="5"/>
    <n v="1497"/>
    <x v="0"/>
  </r>
  <r>
    <x v="0"/>
    <d v="2019-01-13T00:00:00"/>
    <x v="1"/>
    <n v="167.3"/>
    <n v="4"/>
    <n v="669.2"/>
    <x v="0"/>
  </r>
  <r>
    <x v="3"/>
    <d v="2019-01-14T00:00:00"/>
    <x v="4"/>
    <n v="202.3"/>
    <n v="3"/>
    <n v="606.90000000000009"/>
    <x v="0"/>
  </r>
  <r>
    <x v="2"/>
    <d v="2019-01-14T00:00:00"/>
    <x v="3"/>
    <n v="209.3"/>
    <n v="5"/>
    <n v="1046.5"/>
    <x v="0"/>
  </r>
  <r>
    <x v="0"/>
    <d v="2019-01-15T00:00:00"/>
    <x v="1"/>
    <n v="167.3"/>
    <n v="5"/>
    <n v="836.5"/>
    <x v="0"/>
  </r>
  <r>
    <x v="0"/>
    <d v="2019-01-15T00:00:00"/>
    <x v="3"/>
    <n v="209.3"/>
    <n v="3"/>
    <n v="627.90000000000009"/>
    <x v="0"/>
  </r>
  <r>
    <x v="1"/>
    <d v="2019-01-16T00:00:00"/>
    <x v="1"/>
    <n v="167.3"/>
    <n v="1"/>
    <n v="167.3"/>
    <x v="0"/>
  </r>
  <r>
    <x v="2"/>
    <d v="2019-01-17T00:00:00"/>
    <x v="3"/>
    <n v="209.3"/>
    <n v="2"/>
    <n v="418.6"/>
    <x v="0"/>
  </r>
  <r>
    <x v="2"/>
    <d v="2019-01-18T00:00:00"/>
    <x v="0"/>
    <n v="119.4"/>
    <n v="2"/>
    <n v="238.8"/>
    <x v="0"/>
  </r>
  <r>
    <x v="3"/>
    <d v="2019-01-18T00:00:00"/>
    <x v="1"/>
    <n v="167.3"/>
    <n v="2"/>
    <n v="334.6"/>
    <x v="0"/>
  </r>
  <r>
    <x v="2"/>
    <d v="2019-01-18T00:00:00"/>
    <x v="4"/>
    <n v="202.3"/>
    <n v="4"/>
    <n v="809.2"/>
    <x v="0"/>
  </r>
  <r>
    <x v="1"/>
    <d v="2019-01-19T00:00:00"/>
    <x v="4"/>
    <n v="202.3"/>
    <n v="2"/>
    <n v="404.6"/>
    <x v="0"/>
  </r>
  <r>
    <x v="4"/>
    <d v="2019-01-19T00:00:00"/>
    <x v="1"/>
    <n v="167.3"/>
    <n v="3"/>
    <n v="501.90000000000003"/>
    <x v="0"/>
  </r>
  <r>
    <x v="0"/>
    <d v="2019-01-19T00:00:00"/>
    <x v="3"/>
    <n v="209.3"/>
    <n v="1"/>
    <n v="209.3"/>
    <x v="0"/>
  </r>
  <r>
    <x v="0"/>
    <d v="2019-01-20T00:00:00"/>
    <x v="4"/>
    <n v="202.3"/>
    <n v="4"/>
    <n v="809.2"/>
    <x v="0"/>
  </r>
  <r>
    <x v="2"/>
    <d v="2019-01-20T00:00:00"/>
    <x v="4"/>
    <n v="202.3"/>
    <n v="2"/>
    <n v="404.6"/>
    <x v="0"/>
  </r>
  <r>
    <x v="1"/>
    <d v="2019-01-21T00:00:00"/>
    <x v="2"/>
    <n v="299.39999999999998"/>
    <n v="3"/>
    <n v="898.19999999999993"/>
    <x v="0"/>
  </r>
  <r>
    <x v="4"/>
    <d v="2019-01-21T00:00:00"/>
    <x v="1"/>
    <n v="167.3"/>
    <n v="4"/>
    <n v="669.2"/>
    <x v="0"/>
  </r>
  <r>
    <x v="0"/>
    <d v="2019-01-21T00:00:00"/>
    <x v="3"/>
    <n v="209.3"/>
    <n v="4"/>
    <n v="837.2"/>
    <x v="0"/>
  </r>
  <r>
    <x v="2"/>
    <d v="2019-01-22T00:00:00"/>
    <x v="3"/>
    <n v="209.3"/>
    <n v="5"/>
    <n v="1046.5"/>
    <x v="0"/>
  </r>
  <r>
    <x v="1"/>
    <d v="2019-01-22T00:00:00"/>
    <x v="1"/>
    <n v="167.3"/>
    <n v="2"/>
    <n v="334.6"/>
    <x v="0"/>
  </r>
  <r>
    <x v="2"/>
    <d v="2019-01-23T00:00:00"/>
    <x v="1"/>
    <n v="167.3"/>
    <n v="3"/>
    <n v="501.90000000000003"/>
    <x v="0"/>
  </r>
  <r>
    <x v="4"/>
    <d v="2019-01-23T00:00:00"/>
    <x v="1"/>
    <n v="167.3"/>
    <n v="1"/>
    <n v="167.3"/>
    <x v="0"/>
  </r>
  <r>
    <x v="4"/>
    <d v="2019-01-24T00:00:00"/>
    <x v="1"/>
    <n v="167.3"/>
    <n v="4"/>
    <n v="669.2"/>
    <x v="0"/>
  </r>
  <r>
    <x v="0"/>
    <d v="2019-01-26T00:00:00"/>
    <x v="4"/>
    <n v="202.3"/>
    <n v="4"/>
    <n v="809.2"/>
    <x v="0"/>
  </r>
  <r>
    <x v="4"/>
    <d v="2019-01-26T00:00:00"/>
    <x v="4"/>
    <n v="202.3"/>
    <n v="2"/>
    <n v="404.6"/>
    <x v="0"/>
  </r>
  <r>
    <x v="4"/>
    <d v="2019-01-27T00:00:00"/>
    <x v="3"/>
    <n v="209.3"/>
    <n v="1"/>
    <n v="209.3"/>
    <x v="0"/>
  </r>
  <r>
    <x v="3"/>
    <d v="2019-01-27T00:00:00"/>
    <x v="0"/>
    <n v="119.4"/>
    <n v="2"/>
    <n v="238.8"/>
    <x v="0"/>
  </r>
  <r>
    <x v="1"/>
    <d v="2019-01-28T00:00:00"/>
    <x v="3"/>
    <n v="209.3"/>
    <n v="5"/>
    <n v="1046.5"/>
    <x v="0"/>
  </r>
  <r>
    <x v="4"/>
    <d v="2019-01-28T00:00:00"/>
    <x v="3"/>
    <n v="209.3"/>
    <n v="5"/>
    <n v="1046.5"/>
    <x v="0"/>
  </r>
  <r>
    <x v="0"/>
    <d v="2019-01-28T00:00:00"/>
    <x v="0"/>
    <n v="119.4"/>
    <n v="5"/>
    <n v="597"/>
    <x v="0"/>
  </r>
  <r>
    <x v="2"/>
    <d v="2019-01-28T00:00:00"/>
    <x v="0"/>
    <n v="119.4"/>
    <n v="2"/>
    <n v="238.8"/>
    <x v="0"/>
  </r>
  <r>
    <x v="0"/>
    <d v="2019-01-29T00:00:00"/>
    <x v="1"/>
    <n v="167.3"/>
    <n v="3"/>
    <n v="501.90000000000003"/>
    <x v="0"/>
  </r>
  <r>
    <x v="0"/>
    <d v="2019-01-29T00:00:00"/>
    <x v="4"/>
    <n v="202.3"/>
    <n v="4"/>
    <n v="809.2"/>
    <x v="0"/>
  </r>
  <r>
    <x v="0"/>
    <d v="2019-01-29T00:00:00"/>
    <x v="0"/>
    <n v="119.4"/>
    <n v="4"/>
    <n v="477.6"/>
    <x v="0"/>
  </r>
  <r>
    <x v="0"/>
    <d v="2019-01-29T00:00:00"/>
    <x v="1"/>
    <n v="167.3"/>
    <n v="4"/>
    <n v="669.2"/>
    <x v="0"/>
  </r>
  <r>
    <x v="1"/>
    <d v="2019-01-30T00:00:00"/>
    <x v="1"/>
    <n v="167.3"/>
    <n v="2"/>
    <n v="334.6"/>
    <x v="0"/>
  </r>
  <r>
    <x v="0"/>
    <d v="2019-01-30T00:00:00"/>
    <x v="4"/>
    <n v="202.3"/>
    <n v="5"/>
    <n v="1011.5"/>
    <x v="0"/>
  </r>
  <r>
    <x v="2"/>
    <d v="2019-01-30T00:00:00"/>
    <x v="0"/>
    <n v="119.4"/>
    <n v="3"/>
    <n v="358.20000000000005"/>
    <x v="0"/>
  </r>
  <r>
    <x v="4"/>
    <d v="2019-01-30T00:00:00"/>
    <x v="3"/>
    <n v="209.3"/>
    <n v="2"/>
    <n v="418.6"/>
    <x v="0"/>
  </r>
  <r>
    <x v="3"/>
    <d v="2019-02-01T00:00:00"/>
    <x v="3"/>
    <n v="209.3"/>
    <n v="1"/>
    <n v="209.3"/>
    <x v="1"/>
  </r>
  <r>
    <x v="4"/>
    <d v="2019-02-01T00:00:00"/>
    <x v="3"/>
    <n v="209.3"/>
    <n v="2"/>
    <n v="418.6"/>
    <x v="1"/>
  </r>
  <r>
    <x v="4"/>
    <d v="2019-02-01T00:00:00"/>
    <x v="0"/>
    <n v="119.4"/>
    <n v="2"/>
    <n v="238.8"/>
    <x v="1"/>
  </r>
  <r>
    <x v="4"/>
    <d v="2019-02-02T00:00:00"/>
    <x v="1"/>
    <n v="167.3"/>
    <n v="5"/>
    <n v="836.5"/>
    <x v="1"/>
  </r>
  <r>
    <x v="4"/>
    <d v="2019-02-02T00:00:00"/>
    <x v="3"/>
    <n v="209.3"/>
    <n v="4"/>
    <n v="837.2"/>
    <x v="1"/>
  </r>
  <r>
    <x v="2"/>
    <d v="2019-02-03T00:00:00"/>
    <x v="2"/>
    <n v="299.39999999999998"/>
    <n v="3"/>
    <n v="898.19999999999993"/>
    <x v="1"/>
  </r>
  <r>
    <x v="3"/>
    <d v="2019-02-04T00:00:00"/>
    <x v="0"/>
    <n v="119.4"/>
    <n v="2"/>
    <n v="238.8"/>
    <x v="1"/>
  </r>
  <r>
    <x v="1"/>
    <d v="2019-02-04T00:00:00"/>
    <x v="1"/>
    <n v="167.3"/>
    <n v="2"/>
    <n v="334.6"/>
    <x v="1"/>
  </r>
  <r>
    <x v="3"/>
    <d v="2019-02-04T00:00:00"/>
    <x v="4"/>
    <n v="202.3"/>
    <n v="3"/>
    <n v="606.90000000000009"/>
    <x v="1"/>
  </r>
  <r>
    <x v="0"/>
    <d v="2019-02-05T00:00:00"/>
    <x v="1"/>
    <n v="167.3"/>
    <n v="2"/>
    <n v="334.6"/>
    <x v="1"/>
  </r>
  <r>
    <x v="1"/>
    <d v="2019-02-05T00:00:00"/>
    <x v="2"/>
    <n v="299.39999999999998"/>
    <n v="5"/>
    <n v="1497"/>
    <x v="1"/>
  </r>
  <r>
    <x v="0"/>
    <d v="2019-02-06T00:00:00"/>
    <x v="2"/>
    <n v="299.39999999999998"/>
    <n v="3"/>
    <n v="898.19999999999993"/>
    <x v="1"/>
  </r>
  <r>
    <x v="3"/>
    <d v="2019-02-06T00:00:00"/>
    <x v="2"/>
    <n v="299.39999999999998"/>
    <n v="1"/>
    <n v="299.39999999999998"/>
    <x v="1"/>
  </r>
  <r>
    <x v="4"/>
    <d v="2019-02-07T00:00:00"/>
    <x v="1"/>
    <n v="167.3"/>
    <n v="1"/>
    <n v="167.3"/>
    <x v="1"/>
  </r>
  <r>
    <x v="4"/>
    <d v="2019-02-07T00:00:00"/>
    <x v="3"/>
    <n v="209.3"/>
    <n v="4"/>
    <n v="837.2"/>
    <x v="1"/>
  </r>
  <r>
    <x v="1"/>
    <d v="2019-02-08T00:00:00"/>
    <x v="3"/>
    <n v="209.3"/>
    <n v="4"/>
    <n v="837.2"/>
    <x v="1"/>
  </r>
  <r>
    <x v="1"/>
    <d v="2019-02-10T00:00:00"/>
    <x v="2"/>
    <n v="299.39999999999998"/>
    <n v="2"/>
    <n v="598.79999999999995"/>
    <x v="1"/>
  </r>
  <r>
    <x v="0"/>
    <d v="2019-02-10T00:00:00"/>
    <x v="3"/>
    <n v="209.3"/>
    <n v="1"/>
    <n v="209.3"/>
    <x v="1"/>
  </r>
  <r>
    <x v="4"/>
    <d v="2019-02-10T00:00:00"/>
    <x v="4"/>
    <n v="202.3"/>
    <n v="2"/>
    <n v="404.6"/>
    <x v="1"/>
  </r>
  <r>
    <x v="4"/>
    <d v="2019-02-11T00:00:00"/>
    <x v="4"/>
    <n v="202.3"/>
    <n v="1"/>
    <n v="202.3"/>
    <x v="1"/>
  </r>
  <r>
    <x v="3"/>
    <d v="2019-02-11T00:00:00"/>
    <x v="3"/>
    <n v="209.3"/>
    <n v="5"/>
    <n v="1046.5"/>
    <x v="1"/>
  </r>
  <r>
    <x v="3"/>
    <d v="2019-02-12T00:00:00"/>
    <x v="0"/>
    <n v="119.4"/>
    <n v="1"/>
    <n v="119.4"/>
    <x v="1"/>
  </r>
  <r>
    <x v="1"/>
    <d v="2019-02-12T00:00:00"/>
    <x v="0"/>
    <n v="119.4"/>
    <n v="2"/>
    <n v="238.8"/>
    <x v="1"/>
  </r>
  <r>
    <x v="3"/>
    <d v="2019-02-13T00:00:00"/>
    <x v="0"/>
    <n v="119.4"/>
    <n v="2"/>
    <n v="238.8"/>
    <x v="1"/>
  </r>
  <r>
    <x v="2"/>
    <d v="2019-02-14T00:00:00"/>
    <x v="1"/>
    <n v="167.3"/>
    <n v="4"/>
    <n v="669.2"/>
    <x v="1"/>
  </r>
  <r>
    <x v="3"/>
    <d v="2019-02-15T00:00:00"/>
    <x v="2"/>
    <n v="299.39999999999998"/>
    <n v="5"/>
    <n v="1497"/>
    <x v="1"/>
  </r>
  <r>
    <x v="0"/>
    <d v="2019-02-16T00:00:00"/>
    <x v="2"/>
    <n v="299.39999999999998"/>
    <n v="2"/>
    <n v="598.79999999999995"/>
    <x v="1"/>
  </r>
  <r>
    <x v="0"/>
    <d v="2019-02-16T00:00:00"/>
    <x v="3"/>
    <n v="209.3"/>
    <n v="3"/>
    <n v="627.90000000000009"/>
    <x v="1"/>
  </r>
  <r>
    <x v="4"/>
    <d v="2019-02-16T00:00:00"/>
    <x v="0"/>
    <n v="119.4"/>
    <n v="1"/>
    <n v="119.4"/>
    <x v="1"/>
  </r>
  <r>
    <x v="2"/>
    <d v="2019-02-17T00:00:00"/>
    <x v="3"/>
    <n v="209.3"/>
    <n v="5"/>
    <n v="1046.5"/>
    <x v="1"/>
  </r>
  <r>
    <x v="1"/>
    <d v="2019-02-18T00:00:00"/>
    <x v="3"/>
    <n v="209.3"/>
    <n v="1"/>
    <n v="209.3"/>
    <x v="1"/>
  </r>
  <r>
    <x v="0"/>
    <d v="2019-02-18T00:00:00"/>
    <x v="2"/>
    <n v="299.39999999999998"/>
    <n v="1"/>
    <n v="299.39999999999998"/>
    <x v="1"/>
  </r>
  <r>
    <x v="0"/>
    <d v="2019-02-19T00:00:00"/>
    <x v="1"/>
    <n v="167.3"/>
    <n v="4"/>
    <n v="669.2"/>
    <x v="1"/>
  </r>
  <r>
    <x v="3"/>
    <d v="2019-02-21T00:00:00"/>
    <x v="3"/>
    <n v="209.3"/>
    <n v="5"/>
    <n v="1046.5"/>
    <x v="1"/>
  </r>
  <r>
    <x v="0"/>
    <d v="2019-02-22T00:00:00"/>
    <x v="1"/>
    <n v="167.3"/>
    <n v="2"/>
    <n v="334.6"/>
    <x v="1"/>
  </r>
  <r>
    <x v="0"/>
    <d v="2019-02-22T00:00:00"/>
    <x v="3"/>
    <n v="209.3"/>
    <n v="1"/>
    <n v="209.3"/>
    <x v="1"/>
  </r>
  <r>
    <x v="1"/>
    <d v="2019-02-23T00:00:00"/>
    <x v="2"/>
    <n v="299.39999999999998"/>
    <n v="1"/>
    <n v="299.39999999999998"/>
    <x v="1"/>
  </r>
  <r>
    <x v="0"/>
    <d v="2019-02-23T00:00:00"/>
    <x v="4"/>
    <n v="202.3"/>
    <n v="5"/>
    <n v="1011.5"/>
    <x v="1"/>
  </r>
  <r>
    <x v="0"/>
    <d v="2019-02-23T00:00:00"/>
    <x v="0"/>
    <n v="119.4"/>
    <n v="4"/>
    <n v="477.6"/>
    <x v="1"/>
  </r>
  <r>
    <x v="0"/>
    <d v="2019-02-23T00:00:00"/>
    <x v="2"/>
    <n v="299.39999999999998"/>
    <n v="2"/>
    <n v="598.79999999999995"/>
    <x v="1"/>
  </r>
  <r>
    <x v="3"/>
    <d v="2019-02-24T00:00:00"/>
    <x v="4"/>
    <n v="202.3"/>
    <n v="2"/>
    <n v="404.6"/>
    <x v="1"/>
  </r>
  <r>
    <x v="3"/>
    <d v="2019-02-24T00:00:00"/>
    <x v="1"/>
    <n v="167.3"/>
    <n v="1"/>
    <n v="167.3"/>
    <x v="1"/>
  </r>
  <r>
    <x v="4"/>
    <d v="2019-02-24T00:00:00"/>
    <x v="1"/>
    <n v="167.3"/>
    <n v="3"/>
    <n v="501.90000000000003"/>
    <x v="1"/>
  </r>
  <r>
    <x v="0"/>
    <d v="2019-02-25T00:00:00"/>
    <x v="1"/>
    <n v="167.3"/>
    <n v="4"/>
    <n v="669.2"/>
    <x v="1"/>
  </r>
  <r>
    <x v="2"/>
    <d v="2019-02-25T00:00:00"/>
    <x v="4"/>
    <n v="202.3"/>
    <n v="1"/>
    <n v="202.3"/>
    <x v="1"/>
  </r>
  <r>
    <x v="3"/>
    <d v="2019-02-26T00:00:00"/>
    <x v="0"/>
    <n v="119.4"/>
    <n v="1"/>
    <n v="119.4"/>
    <x v="1"/>
  </r>
  <r>
    <x v="4"/>
    <d v="2019-02-26T00:00:00"/>
    <x v="0"/>
    <n v="119.4"/>
    <n v="4"/>
    <n v="477.6"/>
    <x v="1"/>
  </r>
  <r>
    <x v="1"/>
    <d v="2019-02-27T00:00:00"/>
    <x v="2"/>
    <n v="299.39999999999998"/>
    <n v="1"/>
    <n v="299.39999999999998"/>
    <x v="1"/>
  </r>
  <r>
    <x v="2"/>
    <d v="2019-02-27T00:00:00"/>
    <x v="4"/>
    <n v="202.3"/>
    <n v="2"/>
    <n v="404.6"/>
    <x v="1"/>
  </r>
  <r>
    <x v="4"/>
    <d v="2019-02-28T00:00:00"/>
    <x v="4"/>
    <n v="202.3"/>
    <n v="4"/>
    <n v="809.2"/>
    <x v="1"/>
  </r>
  <r>
    <x v="0"/>
    <d v="2019-02-28T00:00:00"/>
    <x v="1"/>
    <n v="167.3"/>
    <n v="5"/>
    <n v="836.5"/>
    <x v="1"/>
  </r>
  <r>
    <x v="3"/>
    <d v="2019-02-28T00:00:00"/>
    <x v="3"/>
    <n v="209.3"/>
    <n v="3"/>
    <n v="627.90000000000009"/>
    <x v="1"/>
  </r>
  <r>
    <x v="4"/>
    <d v="2019-03-01T00:00:00"/>
    <x v="2"/>
    <n v="299.39999999999998"/>
    <n v="3"/>
    <n v="898.19999999999993"/>
    <x v="2"/>
  </r>
  <r>
    <x v="4"/>
    <d v="2019-03-02T00:00:00"/>
    <x v="4"/>
    <n v="202.3"/>
    <n v="5"/>
    <n v="1011.5"/>
    <x v="2"/>
  </r>
  <r>
    <x v="1"/>
    <d v="2019-03-02T00:00:00"/>
    <x v="4"/>
    <n v="202.3"/>
    <n v="2"/>
    <n v="404.6"/>
    <x v="2"/>
  </r>
  <r>
    <x v="0"/>
    <d v="2019-03-03T00:00:00"/>
    <x v="0"/>
    <n v="119.4"/>
    <n v="5"/>
    <n v="597"/>
    <x v="2"/>
  </r>
  <r>
    <x v="3"/>
    <d v="2019-03-03T00:00:00"/>
    <x v="0"/>
    <n v="119.4"/>
    <n v="1"/>
    <n v="119.4"/>
    <x v="2"/>
  </r>
  <r>
    <x v="0"/>
    <d v="2019-03-04T00:00:00"/>
    <x v="2"/>
    <n v="299.39999999999998"/>
    <n v="2"/>
    <n v="598.79999999999995"/>
    <x v="2"/>
  </r>
  <r>
    <x v="2"/>
    <d v="2019-03-04T00:00:00"/>
    <x v="1"/>
    <n v="167.3"/>
    <n v="2"/>
    <n v="334.6"/>
    <x v="2"/>
  </r>
  <r>
    <x v="0"/>
    <d v="2019-03-06T00:00:00"/>
    <x v="2"/>
    <n v="299.39999999999998"/>
    <n v="3"/>
    <n v="898.19999999999993"/>
    <x v="2"/>
  </r>
  <r>
    <x v="1"/>
    <d v="2019-03-06T00:00:00"/>
    <x v="2"/>
    <n v="299.39999999999998"/>
    <n v="2"/>
    <n v="598.79999999999995"/>
    <x v="2"/>
  </r>
  <r>
    <x v="4"/>
    <d v="2019-03-07T00:00:00"/>
    <x v="0"/>
    <n v="119.4"/>
    <n v="2"/>
    <n v="238.8"/>
    <x v="2"/>
  </r>
  <r>
    <x v="4"/>
    <d v="2019-03-07T00:00:00"/>
    <x v="4"/>
    <n v="202.3"/>
    <n v="5"/>
    <n v="1011.5"/>
    <x v="2"/>
  </r>
  <r>
    <x v="2"/>
    <d v="2019-03-08T00:00:00"/>
    <x v="0"/>
    <n v="119.4"/>
    <n v="2"/>
    <n v="238.8"/>
    <x v="2"/>
  </r>
  <r>
    <x v="4"/>
    <d v="2019-03-08T00:00:00"/>
    <x v="2"/>
    <n v="299.39999999999998"/>
    <n v="1"/>
    <n v="299.39999999999998"/>
    <x v="2"/>
  </r>
  <r>
    <x v="3"/>
    <d v="2019-03-08T00:00:00"/>
    <x v="2"/>
    <n v="299.39999999999998"/>
    <n v="5"/>
    <n v="1497"/>
    <x v="2"/>
  </r>
  <r>
    <x v="4"/>
    <d v="2019-03-08T00:00:00"/>
    <x v="4"/>
    <n v="202.3"/>
    <n v="4"/>
    <n v="809.2"/>
    <x v="2"/>
  </r>
  <r>
    <x v="0"/>
    <d v="2019-03-08T00:00:00"/>
    <x v="1"/>
    <n v="167.3"/>
    <n v="3"/>
    <n v="501.90000000000003"/>
    <x v="2"/>
  </r>
  <r>
    <x v="1"/>
    <d v="2019-03-09T00:00:00"/>
    <x v="3"/>
    <n v="209.3"/>
    <n v="5"/>
    <n v="1046.5"/>
    <x v="2"/>
  </r>
  <r>
    <x v="3"/>
    <d v="2019-03-09T00:00:00"/>
    <x v="3"/>
    <n v="209.3"/>
    <n v="4"/>
    <n v="837.2"/>
    <x v="2"/>
  </r>
  <r>
    <x v="1"/>
    <d v="2019-03-10T00:00:00"/>
    <x v="1"/>
    <n v="167.3"/>
    <n v="3"/>
    <n v="501.90000000000003"/>
    <x v="2"/>
  </r>
  <r>
    <x v="3"/>
    <d v="2019-03-11T00:00:00"/>
    <x v="1"/>
    <n v="167.3"/>
    <n v="3"/>
    <n v="501.90000000000003"/>
    <x v="2"/>
  </r>
  <r>
    <x v="0"/>
    <d v="2019-03-11T00:00:00"/>
    <x v="4"/>
    <n v="202.3"/>
    <n v="4"/>
    <n v="809.2"/>
    <x v="2"/>
  </r>
  <r>
    <x v="0"/>
    <d v="2019-03-12T00:00:00"/>
    <x v="1"/>
    <n v="167.3"/>
    <n v="4"/>
    <n v="669.2"/>
    <x v="2"/>
  </r>
  <r>
    <x v="0"/>
    <d v="2019-03-12T00:00:00"/>
    <x v="2"/>
    <n v="299.39999999999998"/>
    <n v="1"/>
    <n v="299.39999999999998"/>
    <x v="2"/>
  </r>
  <r>
    <x v="4"/>
    <d v="2019-03-13T00:00:00"/>
    <x v="1"/>
    <n v="167.3"/>
    <n v="1"/>
    <n v="167.3"/>
    <x v="2"/>
  </r>
  <r>
    <x v="1"/>
    <d v="2019-03-14T00:00:00"/>
    <x v="3"/>
    <n v="209.3"/>
    <n v="1"/>
    <n v="209.3"/>
    <x v="2"/>
  </r>
  <r>
    <x v="0"/>
    <d v="2019-03-15T00:00:00"/>
    <x v="1"/>
    <n v="167.3"/>
    <n v="5"/>
    <n v="836.5"/>
    <x v="2"/>
  </r>
  <r>
    <x v="0"/>
    <d v="2019-03-16T00:00:00"/>
    <x v="4"/>
    <n v="202.3"/>
    <n v="1"/>
    <n v="202.3"/>
    <x v="2"/>
  </r>
  <r>
    <x v="0"/>
    <d v="2019-03-17T00:00:00"/>
    <x v="0"/>
    <n v="119.4"/>
    <n v="2"/>
    <n v="238.8"/>
    <x v="2"/>
  </r>
  <r>
    <x v="3"/>
    <d v="2019-03-17T00:00:00"/>
    <x v="2"/>
    <n v="299.39999999999998"/>
    <n v="3"/>
    <n v="898.19999999999993"/>
    <x v="2"/>
  </r>
  <r>
    <x v="4"/>
    <d v="2019-03-18T00:00:00"/>
    <x v="1"/>
    <n v="167.3"/>
    <n v="3"/>
    <n v="501.90000000000003"/>
    <x v="2"/>
  </r>
  <r>
    <x v="0"/>
    <d v="2019-03-19T00:00:00"/>
    <x v="2"/>
    <n v="299.39999999999998"/>
    <n v="4"/>
    <n v="1197.5999999999999"/>
    <x v="2"/>
  </r>
  <r>
    <x v="2"/>
    <d v="2019-03-20T00:00:00"/>
    <x v="3"/>
    <n v="209.3"/>
    <n v="2"/>
    <n v="418.6"/>
    <x v="2"/>
  </r>
  <r>
    <x v="0"/>
    <d v="2019-03-20T00:00:00"/>
    <x v="0"/>
    <n v="119.4"/>
    <n v="3"/>
    <n v="358.20000000000005"/>
    <x v="2"/>
  </r>
  <r>
    <x v="0"/>
    <d v="2019-03-21T00:00:00"/>
    <x v="3"/>
    <n v="209.3"/>
    <n v="2"/>
    <n v="418.6"/>
    <x v="2"/>
  </r>
  <r>
    <x v="4"/>
    <d v="2019-03-22T00:00:00"/>
    <x v="3"/>
    <n v="209.3"/>
    <n v="5"/>
    <n v="1046.5"/>
    <x v="2"/>
  </r>
  <r>
    <x v="1"/>
    <d v="2019-03-23T00:00:00"/>
    <x v="2"/>
    <n v="299.39999999999998"/>
    <n v="4"/>
    <n v="1197.5999999999999"/>
    <x v="2"/>
  </r>
  <r>
    <x v="0"/>
    <d v="2019-03-23T00:00:00"/>
    <x v="2"/>
    <n v="299.39999999999998"/>
    <n v="2"/>
    <n v="598.79999999999995"/>
    <x v="2"/>
  </r>
  <r>
    <x v="4"/>
    <d v="2019-03-24T00:00:00"/>
    <x v="2"/>
    <n v="299.39999999999998"/>
    <n v="4"/>
    <n v="1197.5999999999999"/>
    <x v="2"/>
  </r>
  <r>
    <x v="4"/>
    <d v="2019-03-24T00:00:00"/>
    <x v="4"/>
    <n v="202.3"/>
    <n v="3"/>
    <n v="606.90000000000009"/>
    <x v="2"/>
  </r>
  <r>
    <x v="4"/>
    <d v="2019-03-24T00:00:00"/>
    <x v="0"/>
    <n v="119.4"/>
    <n v="5"/>
    <n v="597"/>
    <x v="2"/>
  </r>
  <r>
    <x v="4"/>
    <d v="2019-03-25T00:00:00"/>
    <x v="4"/>
    <n v="202.3"/>
    <n v="1"/>
    <n v="202.3"/>
    <x v="2"/>
  </r>
  <r>
    <x v="1"/>
    <d v="2019-03-25T00:00:00"/>
    <x v="2"/>
    <n v="299.39999999999998"/>
    <n v="4"/>
    <n v="1197.5999999999999"/>
    <x v="2"/>
  </r>
  <r>
    <x v="1"/>
    <d v="2019-03-25T00:00:00"/>
    <x v="4"/>
    <n v="202.3"/>
    <n v="1"/>
    <n v="202.3"/>
    <x v="2"/>
  </r>
  <r>
    <x v="3"/>
    <d v="2019-03-25T00:00:00"/>
    <x v="4"/>
    <n v="202.3"/>
    <n v="1"/>
    <n v="202.3"/>
    <x v="2"/>
  </r>
  <r>
    <x v="2"/>
    <d v="2019-03-25T00:00:00"/>
    <x v="3"/>
    <n v="209.3"/>
    <n v="4"/>
    <n v="837.2"/>
    <x v="2"/>
  </r>
  <r>
    <x v="3"/>
    <d v="2019-03-26T00:00:00"/>
    <x v="3"/>
    <n v="209.3"/>
    <n v="3"/>
    <n v="627.90000000000009"/>
    <x v="2"/>
  </r>
  <r>
    <x v="4"/>
    <d v="2019-03-27T00:00:00"/>
    <x v="1"/>
    <n v="167.3"/>
    <n v="1"/>
    <n v="167.3"/>
    <x v="2"/>
  </r>
  <r>
    <x v="3"/>
    <d v="2019-03-27T00:00:00"/>
    <x v="3"/>
    <n v="209.3"/>
    <n v="5"/>
    <n v="1046.5"/>
    <x v="2"/>
  </r>
  <r>
    <x v="0"/>
    <d v="2019-03-28T00:00:00"/>
    <x v="0"/>
    <n v="119.4"/>
    <n v="4"/>
    <n v="477.6"/>
    <x v="2"/>
  </r>
  <r>
    <x v="4"/>
    <d v="2019-03-29T00:00:00"/>
    <x v="0"/>
    <n v="119.4"/>
    <n v="5"/>
    <n v="597"/>
    <x v="2"/>
  </r>
  <r>
    <x v="0"/>
    <d v="2019-03-29T00:00:00"/>
    <x v="4"/>
    <n v="202.3"/>
    <n v="5"/>
    <n v="1011.5"/>
    <x v="2"/>
  </r>
  <r>
    <x v="4"/>
    <d v="2019-03-30T00:00:00"/>
    <x v="3"/>
    <n v="209.3"/>
    <n v="4"/>
    <n v="837.2"/>
    <x v="2"/>
  </r>
  <r>
    <x v="4"/>
    <d v="2019-03-31T00:00:00"/>
    <x v="4"/>
    <n v="202.3"/>
    <n v="2"/>
    <n v="404.6"/>
    <x v="2"/>
  </r>
  <r>
    <x v="4"/>
    <d v="2019-04-01T00:00:00"/>
    <x v="4"/>
    <n v="202.3"/>
    <n v="4"/>
    <n v="809.2"/>
    <x v="3"/>
  </r>
  <r>
    <x v="2"/>
    <d v="2019-04-01T00:00:00"/>
    <x v="0"/>
    <n v="119.4"/>
    <n v="1"/>
    <n v="119.4"/>
    <x v="3"/>
  </r>
  <r>
    <x v="4"/>
    <d v="2019-04-02T00:00:00"/>
    <x v="0"/>
    <n v="119.4"/>
    <n v="4"/>
    <n v="477.6"/>
    <x v="3"/>
  </r>
  <r>
    <x v="1"/>
    <d v="2019-04-02T00:00:00"/>
    <x v="1"/>
    <n v="167.3"/>
    <n v="2"/>
    <n v="334.6"/>
    <x v="3"/>
  </r>
  <r>
    <x v="2"/>
    <d v="2019-04-03T00:00:00"/>
    <x v="4"/>
    <n v="202.3"/>
    <n v="1"/>
    <n v="202.3"/>
    <x v="3"/>
  </r>
  <r>
    <x v="0"/>
    <d v="2019-04-04T00:00:00"/>
    <x v="4"/>
    <n v="202.3"/>
    <n v="2"/>
    <n v="404.6"/>
    <x v="3"/>
  </r>
  <r>
    <x v="2"/>
    <d v="2019-04-05T00:00:00"/>
    <x v="2"/>
    <n v="299.39999999999998"/>
    <n v="1"/>
    <n v="299.39999999999998"/>
    <x v="3"/>
  </r>
  <r>
    <x v="1"/>
    <d v="2019-04-07T00:00:00"/>
    <x v="3"/>
    <n v="209.3"/>
    <n v="3"/>
    <n v="627.90000000000009"/>
    <x v="3"/>
  </r>
  <r>
    <x v="4"/>
    <d v="2019-04-07T00:00:00"/>
    <x v="0"/>
    <n v="119.4"/>
    <n v="4"/>
    <n v="477.6"/>
    <x v="3"/>
  </r>
  <r>
    <x v="0"/>
    <d v="2019-04-07T00:00:00"/>
    <x v="1"/>
    <n v="167.3"/>
    <n v="5"/>
    <n v="836.5"/>
    <x v="3"/>
  </r>
  <r>
    <x v="1"/>
    <d v="2019-04-08T00:00:00"/>
    <x v="0"/>
    <n v="119.4"/>
    <n v="3"/>
    <n v="358.20000000000005"/>
    <x v="3"/>
  </r>
  <r>
    <x v="4"/>
    <d v="2019-04-08T00:00:00"/>
    <x v="4"/>
    <n v="202.3"/>
    <n v="3"/>
    <n v="606.90000000000009"/>
    <x v="3"/>
  </r>
  <r>
    <x v="1"/>
    <d v="2019-04-09T00:00:00"/>
    <x v="0"/>
    <n v="119.4"/>
    <n v="1"/>
    <n v="119.4"/>
    <x v="3"/>
  </r>
  <r>
    <x v="2"/>
    <d v="2019-04-10T00:00:00"/>
    <x v="3"/>
    <n v="209.3"/>
    <n v="2"/>
    <n v="418.6"/>
    <x v="3"/>
  </r>
  <r>
    <x v="2"/>
    <d v="2019-04-10T00:00:00"/>
    <x v="1"/>
    <n v="167.3"/>
    <n v="5"/>
    <n v="836.5"/>
    <x v="3"/>
  </r>
  <r>
    <x v="3"/>
    <d v="2019-04-11T00:00:00"/>
    <x v="4"/>
    <n v="202.3"/>
    <n v="2"/>
    <n v="404.6"/>
    <x v="3"/>
  </r>
  <r>
    <x v="0"/>
    <d v="2019-04-13T00:00:00"/>
    <x v="0"/>
    <n v="119.4"/>
    <n v="4"/>
    <n v="477.6"/>
    <x v="3"/>
  </r>
  <r>
    <x v="3"/>
    <d v="2019-04-14T00:00:00"/>
    <x v="0"/>
    <n v="119.4"/>
    <n v="2"/>
    <n v="238.8"/>
    <x v="3"/>
  </r>
  <r>
    <x v="2"/>
    <d v="2019-04-14T00:00:00"/>
    <x v="3"/>
    <n v="209.3"/>
    <n v="4"/>
    <n v="837.2"/>
    <x v="3"/>
  </r>
  <r>
    <x v="3"/>
    <d v="2019-04-14T00:00:00"/>
    <x v="3"/>
    <n v="209.3"/>
    <n v="5"/>
    <n v="1046.5"/>
    <x v="3"/>
  </r>
  <r>
    <x v="4"/>
    <d v="2019-04-15T00:00:00"/>
    <x v="2"/>
    <n v="299.39999999999998"/>
    <n v="5"/>
    <n v="1497"/>
    <x v="3"/>
  </r>
  <r>
    <x v="2"/>
    <d v="2019-04-15T00:00:00"/>
    <x v="4"/>
    <n v="202.3"/>
    <n v="3"/>
    <n v="606.90000000000009"/>
    <x v="3"/>
  </r>
  <r>
    <x v="2"/>
    <d v="2019-04-15T00:00:00"/>
    <x v="3"/>
    <n v="209.3"/>
    <n v="5"/>
    <n v="1046.5"/>
    <x v="3"/>
  </r>
  <r>
    <x v="1"/>
    <d v="2019-04-16T00:00:00"/>
    <x v="2"/>
    <n v="299.39999999999998"/>
    <n v="3"/>
    <n v="898.19999999999993"/>
    <x v="3"/>
  </r>
  <r>
    <x v="0"/>
    <d v="2019-04-16T00:00:00"/>
    <x v="2"/>
    <n v="299.39999999999998"/>
    <n v="5"/>
    <n v="1497"/>
    <x v="3"/>
  </r>
  <r>
    <x v="0"/>
    <d v="2019-04-16T00:00:00"/>
    <x v="3"/>
    <n v="209.3"/>
    <n v="2"/>
    <n v="418.6"/>
    <x v="3"/>
  </r>
  <r>
    <x v="1"/>
    <d v="2019-04-17T00:00:00"/>
    <x v="0"/>
    <n v="119.4"/>
    <n v="3"/>
    <n v="358.20000000000005"/>
    <x v="3"/>
  </r>
  <r>
    <x v="2"/>
    <d v="2019-04-17T00:00:00"/>
    <x v="2"/>
    <n v="299.39999999999998"/>
    <n v="3"/>
    <n v="898.19999999999993"/>
    <x v="3"/>
  </r>
  <r>
    <x v="2"/>
    <d v="2019-04-17T00:00:00"/>
    <x v="3"/>
    <n v="209.3"/>
    <n v="2"/>
    <n v="418.6"/>
    <x v="3"/>
  </r>
  <r>
    <x v="4"/>
    <d v="2019-04-18T00:00:00"/>
    <x v="0"/>
    <n v="119.4"/>
    <n v="1"/>
    <n v="119.4"/>
    <x v="3"/>
  </r>
  <r>
    <x v="2"/>
    <d v="2019-04-18T00:00:00"/>
    <x v="4"/>
    <n v="202.3"/>
    <n v="4"/>
    <n v="809.2"/>
    <x v="3"/>
  </r>
  <r>
    <x v="4"/>
    <d v="2019-04-19T00:00:00"/>
    <x v="4"/>
    <n v="202.3"/>
    <n v="5"/>
    <n v="1011.5"/>
    <x v="3"/>
  </r>
  <r>
    <x v="0"/>
    <d v="2019-04-20T00:00:00"/>
    <x v="0"/>
    <n v="119.4"/>
    <n v="4"/>
    <n v="477.6"/>
    <x v="3"/>
  </r>
  <r>
    <x v="2"/>
    <d v="2019-04-21T00:00:00"/>
    <x v="1"/>
    <n v="167.3"/>
    <n v="2"/>
    <n v="334.6"/>
    <x v="3"/>
  </r>
  <r>
    <x v="1"/>
    <d v="2019-04-21T00:00:00"/>
    <x v="3"/>
    <n v="209.3"/>
    <n v="2"/>
    <n v="418.6"/>
    <x v="3"/>
  </r>
  <r>
    <x v="2"/>
    <d v="2019-04-21T00:00:00"/>
    <x v="3"/>
    <n v="209.3"/>
    <n v="1"/>
    <n v="209.3"/>
    <x v="3"/>
  </r>
  <r>
    <x v="2"/>
    <d v="2019-04-22T00:00:00"/>
    <x v="1"/>
    <n v="167.3"/>
    <n v="3"/>
    <n v="501.90000000000003"/>
    <x v="3"/>
  </r>
  <r>
    <x v="0"/>
    <d v="2019-04-22T00:00:00"/>
    <x v="3"/>
    <n v="209.3"/>
    <n v="1"/>
    <n v="209.3"/>
    <x v="3"/>
  </r>
  <r>
    <x v="2"/>
    <d v="2019-04-23T00:00:00"/>
    <x v="3"/>
    <n v="209.3"/>
    <n v="1"/>
    <n v="209.3"/>
    <x v="3"/>
  </r>
  <r>
    <x v="4"/>
    <d v="2019-04-23T00:00:00"/>
    <x v="1"/>
    <n v="167.3"/>
    <n v="5"/>
    <n v="836.5"/>
    <x v="3"/>
  </r>
  <r>
    <x v="2"/>
    <d v="2019-04-24T00:00:00"/>
    <x v="2"/>
    <n v="299.39999999999998"/>
    <n v="4"/>
    <n v="1197.5999999999999"/>
    <x v="3"/>
  </r>
  <r>
    <x v="2"/>
    <d v="2019-04-25T00:00:00"/>
    <x v="3"/>
    <n v="209.3"/>
    <n v="3"/>
    <n v="627.90000000000009"/>
    <x v="3"/>
  </r>
  <r>
    <x v="2"/>
    <d v="2019-04-26T00:00:00"/>
    <x v="4"/>
    <n v="202.3"/>
    <n v="5"/>
    <n v="1011.5"/>
    <x v="3"/>
  </r>
  <r>
    <x v="2"/>
    <d v="2019-04-26T00:00:00"/>
    <x v="3"/>
    <n v="209.3"/>
    <n v="3"/>
    <n v="627.90000000000009"/>
    <x v="3"/>
  </r>
  <r>
    <x v="0"/>
    <d v="2019-04-26T00:00:00"/>
    <x v="4"/>
    <n v="202.3"/>
    <n v="1"/>
    <n v="202.3"/>
    <x v="3"/>
  </r>
  <r>
    <x v="0"/>
    <d v="2019-04-27T00:00:00"/>
    <x v="2"/>
    <n v="299.39999999999998"/>
    <n v="5"/>
    <n v="1497"/>
    <x v="3"/>
  </r>
  <r>
    <x v="1"/>
    <d v="2019-04-27T00:00:00"/>
    <x v="3"/>
    <n v="209.3"/>
    <n v="3"/>
    <n v="627.90000000000009"/>
    <x v="3"/>
  </r>
  <r>
    <x v="3"/>
    <d v="2019-04-27T00:00:00"/>
    <x v="1"/>
    <n v="167.3"/>
    <n v="3"/>
    <n v="501.90000000000003"/>
    <x v="3"/>
  </r>
  <r>
    <x v="4"/>
    <d v="2019-04-28T00:00:00"/>
    <x v="0"/>
    <n v="119.4"/>
    <n v="3"/>
    <n v="358.20000000000005"/>
    <x v="3"/>
  </r>
  <r>
    <x v="0"/>
    <d v="2019-04-28T00:00:00"/>
    <x v="0"/>
    <n v="119.4"/>
    <n v="4"/>
    <n v="477.6"/>
    <x v="3"/>
  </r>
  <r>
    <x v="0"/>
    <d v="2019-04-29T00:00:00"/>
    <x v="1"/>
    <n v="167.3"/>
    <n v="5"/>
    <n v="836.5"/>
    <x v="3"/>
  </r>
  <r>
    <x v="0"/>
    <d v="2019-04-29T00:00:00"/>
    <x v="2"/>
    <n v="299.39999999999998"/>
    <n v="4"/>
    <n v="1197.5999999999999"/>
    <x v="3"/>
  </r>
  <r>
    <x v="3"/>
    <d v="2019-04-30T00:00:00"/>
    <x v="2"/>
    <n v="299.39999999999998"/>
    <n v="1"/>
    <n v="299.39999999999998"/>
    <x v="3"/>
  </r>
  <r>
    <x v="2"/>
    <d v="2019-04-30T00:00:00"/>
    <x v="4"/>
    <n v="202.3"/>
    <n v="1"/>
    <n v="202.3"/>
    <x v="3"/>
  </r>
  <r>
    <x v="3"/>
    <d v="2019-04-30T00:00:00"/>
    <x v="0"/>
    <n v="119.4"/>
    <n v="3"/>
    <n v="358.20000000000005"/>
    <x v="3"/>
  </r>
  <r>
    <x v="1"/>
    <d v="2019-04-30T00:00:00"/>
    <x v="4"/>
    <n v="202.3"/>
    <n v="1"/>
    <n v="202.3"/>
    <x v="3"/>
  </r>
  <r>
    <x v="2"/>
    <d v="2019-05-01T00:00:00"/>
    <x v="4"/>
    <n v="202.3"/>
    <n v="2"/>
    <n v="404.6"/>
    <x v="4"/>
  </r>
  <r>
    <x v="4"/>
    <d v="2019-05-01T00:00:00"/>
    <x v="0"/>
    <n v="119.4"/>
    <n v="1"/>
    <n v="119.4"/>
    <x v="4"/>
  </r>
  <r>
    <x v="4"/>
    <d v="2019-05-01T00:00:00"/>
    <x v="4"/>
    <n v="202.3"/>
    <n v="5"/>
    <n v="1011.5"/>
    <x v="4"/>
  </r>
  <r>
    <x v="1"/>
    <d v="2019-05-02T00:00:00"/>
    <x v="2"/>
    <n v="299.39999999999998"/>
    <n v="4"/>
    <n v="1197.5999999999999"/>
    <x v="4"/>
  </r>
  <r>
    <x v="4"/>
    <d v="2019-05-02T00:00:00"/>
    <x v="3"/>
    <n v="209.3"/>
    <n v="5"/>
    <n v="1046.5"/>
    <x v="4"/>
  </r>
  <r>
    <x v="1"/>
    <d v="2019-05-03T00:00:00"/>
    <x v="3"/>
    <n v="209.3"/>
    <n v="2"/>
    <n v="418.6"/>
    <x v="4"/>
  </r>
  <r>
    <x v="0"/>
    <d v="2019-05-03T00:00:00"/>
    <x v="2"/>
    <n v="299.39999999999998"/>
    <n v="1"/>
    <n v="299.39999999999998"/>
    <x v="4"/>
  </r>
  <r>
    <x v="1"/>
    <d v="2019-05-04T00:00:00"/>
    <x v="0"/>
    <n v="119.4"/>
    <n v="3"/>
    <n v="358.20000000000005"/>
    <x v="4"/>
  </r>
  <r>
    <x v="0"/>
    <d v="2019-05-04T00:00:00"/>
    <x v="4"/>
    <n v="202.3"/>
    <n v="4"/>
    <n v="809.2"/>
    <x v="4"/>
  </r>
  <r>
    <x v="0"/>
    <d v="2019-05-05T00:00:00"/>
    <x v="0"/>
    <n v="119.4"/>
    <n v="3"/>
    <n v="358.20000000000005"/>
    <x v="4"/>
  </r>
  <r>
    <x v="2"/>
    <d v="2019-05-05T00:00:00"/>
    <x v="2"/>
    <n v="299.39999999999998"/>
    <n v="2"/>
    <n v="598.79999999999995"/>
    <x v="4"/>
  </r>
  <r>
    <x v="4"/>
    <d v="2019-05-05T00:00:00"/>
    <x v="4"/>
    <n v="202.3"/>
    <n v="3"/>
    <n v="606.90000000000009"/>
    <x v="4"/>
  </r>
  <r>
    <x v="1"/>
    <d v="2019-05-05T00:00:00"/>
    <x v="3"/>
    <n v="209.3"/>
    <n v="5"/>
    <n v="1046.5"/>
    <x v="4"/>
  </r>
  <r>
    <x v="1"/>
    <d v="2019-05-06T00:00:00"/>
    <x v="0"/>
    <n v="119.4"/>
    <n v="2"/>
    <n v="238.8"/>
    <x v="4"/>
  </r>
  <r>
    <x v="2"/>
    <d v="2019-05-07T00:00:00"/>
    <x v="4"/>
    <n v="202.3"/>
    <n v="4"/>
    <n v="809.2"/>
    <x v="4"/>
  </r>
  <r>
    <x v="4"/>
    <d v="2019-05-07T00:00:00"/>
    <x v="1"/>
    <n v="167.3"/>
    <n v="2"/>
    <n v="334.6"/>
    <x v="4"/>
  </r>
  <r>
    <x v="0"/>
    <d v="2019-05-08T00:00:00"/>
    <x v="3"/>
    <n v="209.3"/>
    <n v="4"/>
    <n v="837.2"/>
    <x v="4"/>
  </r>
  <r>
    <x v="1"/>
    <d v="2019-05-08T00:00:00"/>
    <x v="0"/>
    <n v="119.4"/>
    <n v="1"/>
    <n v="119.4"/>
    <x v="4"/>
  </r>
  <r>
    <x v="0"/>
    <d v="2019-05-09T00:00:00"/>
    <x v="1"/>
    <n v="167.3"/>
    <n v="4"/>
    <n v="669.2"/>
    <x v="4"/>
  </r>
  <r>
    <x v="3"/>
    <d v="2019-05-09T00:00:00"/>
    <x v="4"/>
    <n v="202.3"/>
    <n v="1"/>
    <n v="202.3"/>
    <x v="4"/>
  </r>
  <r>
    <x v="2"/>
    <d v="2019-05-09T00:00:00"/>
    <x v="3"/>
    <n v="209.3"/>
    <n v="5"/>
    <n v="1046.5"/>
    <x v="4"/>
  </r>
  <r>
    <x v="3"/>
    <d v="2019-05-09T00:00:00"/>
    <x v="2"/>
    <n v="299.39999999999998"/>
    <n v="4"/>
    <n v="1197.5999999999999"/>
    <x v="4"/>
  </r>
  <r>
    <x v="3"/>
    <d v="2019-05-10T00:00:00"/>
    <x v="2"/>
    <n v="299.39999999999998"/>
    <n v="5"/>
    <n v="1497"/>
    <x v="4"/>
  </r>
  <r>
    <x v="0"/>
    <d v="2019-05-10T00:00:00"/>
    <x v="4"/>
    <n v="202.3"/>
    <n v="5"/>
    <n v="1011.5"/>
    <x v="4"/>
  </r>
  <r>
    <x v="0"/>
    <d v="2019-05-11T00:00:00"/>
    <x v="0"/>
    <n v="119.4"/>
    <n v="2"/>
    <n v="238.8"/>
    <x v="4"/>
  </r>
  <r>
    <x v="2"/>
    <d v="2019-05-11T00:00:00"/>
    <x v="0"/>
    <n v="119.4"/>
    <n v="3"/>
    <n v="358.20000000000005"/>
    <x v="4"/>
  </r>
  <r>
    <x v="4"/>
    <d v="2019-05-12T00:00:00"/>
    <x v="0"/>
    <n v="119.4"/>
    <n v="2"/>
    <n v="238.8"/>
    <x v="4"/>
  </r>
  <r>
    <x v="1"/>
    <d v="2019-05-13T00:00:00"/>
    <x v="2"/>
    <n v="299.39999999999998"/>
    <n v="4"/>
    <n v="1197.5999999999999"/>
    <x v="4"/>
  </r>
  <r>
    <x v="4"/>
    <d v="2019-05-13T00:00:00"/>
    <x v="3"/>
    <n v="209.3"/>
    <n v="3"/>
    <n v="627.90000000000009"/>
    <x v="4"/>
  </r>
  <r>
    <x v="0"/>
    <d v="2019-05-14T00:00:00"/>
    <x v="1"/>
    <n v="167.3"/>
    <n v="4"/>
    <n v="669.2"/>
    <x v="4"/>
  </r>
  <r>
    <x v="1"/>
    <d v="2019-05-14T00:00:00"/>
    <x v="4"/>
    <n v="202.3"/>
    <n v="1"/>
    <n v="202.3"/>
    <x v="4"/>
  </r>
  <r>
    <x v="4"/>
    <d v="2019-05-15T00:00:00"/>
    <x v="3"/>
    <n v="209.3"/>
    <n v="4"/>
    <n v="837.2"/>
    <x v="4"/>
  </r>
  <r>
    <x v="4"/>
    <d v="2019-05-15T00:00:00"/>
    <x v="1"/>
    <n v="167.3"/>
    <n v="2"/>
    <n v="334.6"/>
    <x v="4"/>
  </r>
  <r>
    <x v="0"/>
    <d v="2019-05-15T00:00:00"/>
    <x v="4"/>
    <n v="202.3"/>
    <n v="5"/>
    <n v="1011.5"/>
    <x v="4"/>
  </r>
  <r>
    <x v="1"/>
    <d v="2019-05-16T00:00:00"/>
    <x v="2"/>
    <n v="299.39999999999998"/>
    <n v="2"/>
    <n v="598.79999999999995"/>
    <x v="4"/>
  </r>
  <r>
    <x v="3"/>
    <d v="2019-05-17T00:00:00"/>
    <x v="3"/>
    <n v="209.3"/>
    <n v="5"/>
    <n v="1046.5"/>
    <x v="4"/>
  </r>
  <r>
    <x v="2"/>
    <d v="2019-05-19T00:00:00"/>
    <x v="4"/>
    <n v="202.3"/>
    <n v="3"/>
    <n v="606.90000000000009"/>
    <x v="4"/>
  </r>
  <r>
    <x v="2"/>
    <d v="2019-05-19T00:00:00"/>
    <x v="2"/>
    <n v="299.39999999999998"/>
    <n v="4"/>
    <n v="1197.5999999999999"/>
    <x v="4"/>
  </r>
  <r>
    <x v="4"/>
    <d v="2019-05-19T00:00:00"/>
    <x v="2"/>
    <n v="299.39999999999998"/>
    <n v="4"/>
    <n v="1197.5999999999999"/>
    <x v="4"/>
  </r>
  <r>
    <x v="2"/>
    <d v="2019-05-19T00:00:00"/>
    <x v="3"/>
    <n v="209.3"/>
    <n v="2"/>
    <n v="418.6"/>
    <x v="4"/>
  </r>
  <r>
    <x v="0"/>
    <d v="2019-05-20T00:00:00"/>
    <x v="0"/>
    <n v="119.4"/>
    <n v="1"/>
    <n v="119.4"/>
    <x v="4"/>
  </r>
  <r>
    <x v="4"/>
    <d v="2019-05-20T00:00:00"/>
    <x v="1"/>
    <n v="167.3"/>
    <n v="5"/>
    <n v="836.5"/>
    <x v="4"/>
  </r>
  <r>
    <x v="2"/>
    <d v="2019-05-20T00:00:00"/>
    <x v="1"/>
    <n v="167.3"/>
    <n v="4"/>
    <n v="669.2"/>
    <x v="4"/>
  </r>
  <r>
    <x v="3"/>
    <d v="2019-05-21T00:00:00"/>
    <x v="3"/>
    <n v="209.3"/>
    <n v="1"/>
    <n v="209.3"/>
    <x v="4"/>
  </r>
  <r>
    <x v="4"/>
    <d v="2019-05-22T00:00:00"/>
    <x v="0"/>
    <n v="119.4"/>
    <n v="3"/>
    <n v="358.20000000000005"/>
    <x v="4"/>
  </r>
  <r>
    <x v="1"/>
    <d v="2019-05-23T00:00:00"/>
    <x v="0"/>
    <n v="119.4"/>
    <n v="2"/>
    <n v="238.8"/>
    <x v="4"/>
  </r>
  <r>
    <x v="4"/>
    <d v="2019-05-23T00:00:00"/>
    <x v="3"/>
    <n v="209.3"/>
    <n v="5"/>
    <n v="1046.5"/>
    <x v="4"/>
  </r>
  <r>
    <x v="3"/>
    <d v="2019-05-23T00:00:00"/>
    <x v="2"/>
    <n v="299.39999999999998"/>
    <n v="5"/>
    <n v="1497"/>
    <x v="4"/>
  </r>
  <r>
    <x v="2"/>
    <d v="2019-05-23T00:00:00"/>
    <x v="2"/>
    <n v="299.39999999999998"/>
    <n v="2"/>
    <n v="598.79999999999995"/>
    <x v="4"/>
  </r>
  <r>
    <x v="2"/>
    <d v="2019-05-24T00:00:00"/>
    <x v="4"/>
    <n v="202.3"/>
    <n v="4"/>
    <n v="809.2"/>
    <x v="4"/>
  </r>
  <r>
    <x v="1"/>
    <d v="2019-05-25T00:00:00"/>
    <x v="3"/>
    <n v="209.3"/>
    <n v="1"/>
    <n v="209.3"/>
    <x v="4"/>
  </r>
  <r>
    <x v="4"/>
    <d v="2019-05-25T00:00:00"/>
    <x v="1"/>
    <n v="167.3"/>
    <n v="5"/>
    <n v="836.5"/>
    <x v="4"/>
  </r>
  <r>
    <x v="1"/>
    <d v="2019-05-26T00:00:00"/>
    <x v="2"/>
    <n v="299.39999999999998"/>
    <n v="2"/>
    <n v="598.79999999999995"/>
    <x v="4"/>
  </r>
  <r>
    <x v="4"/>
    <d v="2019-05-27T00:00:00"/>
    <x v="1"/>
    <n v="167.3"/>
    <n v="5"/>
    <n v="836.5"/>
    <x v="4"/>
  </r>
  <r>
    <x v="0"/>
    <d v="2019-05-27T00:00:00"/>
    <x v="2"/>
    <n v="299.39999999999998"/>
    <n v="2"/>
    <n v="598.79999999999995"/>
    <x v="4"/>
  </r>
  <r>
    <x v="1"/>
    <d v="2019-05-28T00:00:00"/>
    <x v="3"/>
    <n v="209.3"/>
    <n v="4"/>
    <n v="837.2"/>
    <x v="4"/>
  </r>
  <r>
    <x v="2"/>
    <d v="2019-05-28T00:00:00"/>
    <x v="4"/>
    <n v="202.3"/>
    <n v="5"/>
    <n v="1011.5"/>
    <x v="4"/>
  </r>
  <r>
    <x v="2"/>
    <d v="2019-05-28T00:00:00"/>
    <x v="0"/>
    <n v="119.4"/>
    <n v="1"/>
    <n v="119.4"/>
    <x v="4"/>
  </r>
  <r>
    <x v="1"/>
    <d v="2019-05-28T00:00:00"/>
    <x v="2"/>
    <n v="299.39999999999998"/>
    <n v="1"/>
    <n v="299.39999999999998"/>
    <x v="4"/>
  </r>
  <r>
    <x v="0"/>
    <d v="2019-05-29T00:00:00"/>
    <x v="4"/>
    <n v="202.3"/>
    <n v="4"/>
    <n v="809.2"/>
    <x v="4"/>
  </r>
  <r>
    <x v="0"/>
    <d v="2019-05-30T00:00:00"/>
    <x v="1"/>
    <n v="167.3"/>
    <n v="5"/>
    <n v="836.5"/>
    <x v="4"/>
  </r>
  <r>
    <x v="1"/>
    <d v="2019-05-30T00:00:00"/>
    <x v="3"/>
    <n v="209.3"/>
    <n v="5"/>
    <n v="1046.5"/>
    <x v="4"/>
  </r>
  <r>
    <x v="4"/>
    <d v="2019-05-30T00:00:00"/>
    <x v="1"/>
    <n v="167.3"/>
    <n v="2"/>
    <n v="334.6"/>
    <x v="4"/>
  </r>
  <r>
    <x v="3"/>
    <d v="2019-05-31T00:00:00"/>
    <x v="0"/>
    <n v="119.4"/>
    <n v="1"/>
    <n v="119.4"/>
    <x v="4"/>
  </r>
  <r>
    <x v="2"/>
    <d v="2019-05-31T00:00:00"/>
    <x v="1"/>
    <n v="167.3"/>
    <n v="1"/>
    <n v="167.3"/>
    <x v="4"/>
  </r>
  <r>
    <x v="4"/>
    <d v="2019-06-01T00:00:00"/>
    <x v="3"/>
    <n v="209.3"/>
    <n v="5"/>
    <n v="1046.5"/>
    <x v="5"/>
  </r>
  <r>
    <x v="4"/>
    <d v="2019-06-01T00:00:00"/>
    <x v="2"/>
    <n v="299.39999999999998"/>
    <n v="3"/>
    <n v="898.19999999999993"/>
    <x v="5"/>
  </r>
  <r>
    <x v="1"/>
    <d v="2019-06-02T00:00:00"/>
    <x v="0"/>
    <n v="119.4"/>
    <n v="1"/>
    <n v="119.4"/>
    <x v="5"/>
  </r>
  <r>
    <x v="2"/>
    <d v="2019-06-02T00:00:00"/>
    <x v="2"/>
    <n v="299.39999999999998"/>
    <n v="4"/>
    <n v="1197.5999999999999"/>
    <x v="5"/>
  </r>
  <r>
    <x v="0"/>
    <d v="2019-06-03T00:00:00"/>
    <x v="0"/>
    <n v="119.4"/>
    <n v="1"/>
    <n v="119.4"/>
    <x v="5"/>
  </r>
  <r>
    <x v="1"/>
    <d v="2019-06-03T00:00:00"/>
    <x v="3"/>
    <n v="209.3"/>
    <n v="4"/>
    <n v="837.2"/>
    <x v="5"/>
  </r>
  <r>
    <x v="4"/>
    <d v="2019-06-03T00:00:00"/>
    <x v="2"/>
    <n v="299.39999999999998"/>
    <n v="4"/>
    <n v="1197.5999999999999"/>
    <x v="5"/>
  </r>
  <r>
    <x v="1"/>
    <d v="2019-06-03T00:00:00"/>
    <x v="0"/>
    <n v="119.4"/>
    <n v="1"/>
    <n v="119.4"/>
    <x v="5"/>
  </r>
  <r>
    <x v="1"/>
    <d v="2019-06-03T00:00:00"/>
    <x v="4"/>
    <n v="202.3"/>
    <n v="2"/>
    <n v="404.6"/>
    <x v="5"/>
  </r>
  <r>
    <x v="2"/>
    <d v="2019-06-04T00:00:00"/>
    <x v="4"/>
    <n v="202.3"/>
    <n v="5"/>
    <n v="1011.5"/>
    <x v="5"/>
  </r>
  <r>
    <x v="1"/>
    <d v="2019-06-04T00:00:00"/>
    <x v="2"/>
    <n v="299.39999999999998"/>
    <n v="5"/>
    <n v="1497"/>
    <x v="5"/>
  </r>
  <r>
    <x v="4"/>
    <d v="2019-06-05T00:00:00"/>
    <x v="2"/>
    <n v="299.39999999999998"/>
    <n v="1"/>
    <n v="299.39999999999998"/>
    <x v="5"/>
  </r>
  <r>
    <x v="3"/>
    <d v="2019-06-05T00:00:00"/>
    <x v="2"/>
    <n v="299.39999999999998"/>
    <n v="3"/>
    <n v="898.19999999999993"/>
    <x v="5"/>
  </r>
  <r>
    <x v="0"/>
    <d v="2019-06-05T00:00:00"/>
    <x v="3"/>
    <n v="209.3"/>
    <n v="2"/>
    <n v="418.6"/>
    <x v="5"/>
  </r>
  <r>
    <x v="3"/>
    <d v="2019-06-06T00:00:00"/>
    <x v="1"/>
    <n v="167.3"/>
    <n v="2"/>
    <n v="334.6"/>
    <x v="5"/>
  </r>
  <r>
    <x v="0"/>
    <d v="2019-06-06T00:00:00"/>
    <x v="3"/>
    <n v="209.3"/>
    <n v="3"/>
    <n v="627.90000000000009"/>
    <x v="5"/>
  </r>
  <r>
    <x v="0"/>
    <d v="2019-06-07T00:00:00"/>
    <x v="1"/>
    <n v="167.3"/>
    <n v="4"/>
    <n v="669.2"/>
    <x v="5"/>
  </r>
  <r>
    <x v="0"/>
    <d v="2019-06-08T00:00:00"/>
    <x v="4"/>
    <n v="202.3"/>
    <n v="3"/>
    <n v="606.90000000000009"/>
    <x v="5"/>
  </r>
  <r>
    <x v="0"/>
    <d v="2019-06-09T00:00:00"/>
    <x v="0"/>
    <n v="119.4"/>
    <n v="4"/>
    <n v="477.6"/>
    <x v="5"/>
  </r>
  <r>
    <x v="2"/>
    <d v="2019-06-10T00:00:00"/>
    <x v="4"/>
    <n v="202.3"/>
    <n v="4"/>
    <n v="809.2"/>
    <x v="5"/>
  </r>
  <r>
    <x v="1"/>
    <d v="2019-06-10T00:00:00"/>
    <x v="2"/>
    <n v="299.39999999999998"/>
    <n v="4"/>
    <n v="1197.5999999999999"/>
    <x v="5"/>
  </r>
  <r>
    <x v="0"/>
    <d v="2019-06-10T00:00:00"/>
    <x v="0"/>
    <n v="119.4"/>
    <n v="2"/>
    <n v="238.8"/>
    <x v="5"/>
  </r>
  <r>
    <x v="3"/>
    <d v="2019-06-10T00:00:00"/>
    <x v="2"/>
    <n v="299.39999999999998"/>
    <n v="2"/>
    <n v="598.79999999999995"/>
    <x v="5"/>
  </r>
  <r>
    <x v="1"/>
    <d v="2019-06-11T00:00:00"/>
    <x v="0"/>
    <n v="119.4"/>
    <n v="3"/>
    <n v="358.20000000000005"/>
    <x v="5"/>
  </r>
  <r>
    <x v="2"/>
    <d v="2019-06-11T00:00:00"/>
    <x v="2"/>
    <n v="299.39999999999998"/>
    <n v="5"/>
    <n v="1497"/>
    <x v="5"/>
  </r>
  <r>
    <x v="1"/>
    <d v="2019-06-12T00:00:00"/>
    <x v="3"/>
    <n v="209.3"/>
    <n v="5"/>
    <n v="1046.5"/>
    <x v="5"/>
  </r>
  <r>
    <x v="4"/>
    <d v="2019-06-13T00:00:00"/>
    <x v="3"/>
    <n v="209.3"/>
    <n v="4"/>
    <n v="837.2"/>
    <x v="5"/>
  </r>
  <r>
    <x v="0"/>
    <d v="2019-06-13T00:00:00"/>
    <x v="0"/>
    <n v="119.4"/>
    <n v="5"/>
    <n v="597"/>
    <x v="5"/>
  </r>
  <r>
    <x v="1"/>
    <d v="2019-06-14T00:00:00"/>
    <x v="3"/>
    <n v="209.3"/>
    <n v="2"/>
    <n v="418.6"/>
    <x v="5"/>
  </r>
  <r>
    <x v="2"/>
    <d v="2019-06-14T00:00:00"/>
    <x v="2"/>
    <n v="299.39999999999998"/>
    <n v="4"/>
    <n v="1197.5999999999999"/>
    <x v="5"/>
  </r>
  <r>
    <x v="0"/>
    <d v="2019-06-14T00:00:00"/>
    <x v="4"/>
    <n v="202.3"/>
    <n v="5"/>
    <n v="1011.5"/>
    <x v="5"/>
  </r>
  <r>
    <x v="4"/>
    <d v="2019-06-15T00:00:00"/>
    <x v="1"/>
    <n v="167.3"/>
    <n v="5"/>
    <n v="836.5"/>
    <x v="5"/>
  </r>
  <r>
    <x v="4"/>
    <d v="2019-06-15T00:00:00"/>
    <x v="4"/>
    <n v="202.3"/>
    <n v="4"/>
    <n v="809.2"/>
    <x v="5"/>
  </r>
  <r>
    <x v="3"/>
    <d v="2019-06-15T00:00:00"/>
    <x v="4"/>
    <n v="202.3"/>
    <n v="1"/>
    <n v="202.3"/>
    <x v="5"/>
  </r>
  <r>
    <x v="2"/>
    <d v="2019-06-15T00:00:00"/>
    <x v="2"/>
    <n v="299.39999999999998"/>
    <n v="5"/>
    <n v="1497"/>
    <x v="5"/>
  </r>
  <r>
    <x v="0"/>
    <d v="2019-06-15T00:00:00"/>
    <x v="1"/>
    <n v="167.3"/>
    <n v="5"/>
    <n v="836.5"/>
    <x v="5"/>
  </r>
  <r>
    <x v="3"/>
    <d v="2019-06-16T00:00:00"/>
    <x v="2"/>
    <n v="299.39999999999998"/>
    <n v="2"/>
    <n v="598.79999999999995"/>
    <x v="5"/>
  </r>
  <r>
    <x v="4"/>
    <d v="2019-06-17T00:00:00"/>
    <x v="2"/>
    <n v="299.39999999999998"/>
    <n v="3"/>
    <n v="898.19999999999993"/>
    <x v="5"/>
  </r>
  <r>
    <x v="0"/>
    <d v="2019-06-17T00:00:00"/>
    <x v="0"/>
    <n v="119.4"/>
    <n v="5"/>
    <n v="597"/>
    <x v="5"/>
  </r>
  <r>
    <x v="0"/>
    <d v="2019-06-17T00:00:00"/>
    <x v="0"/>
    <n v="119.4"/>
    <n v="2"/>
    <n v="238.8"/>
    <x v="5"/>
  </r>
  <r>
    <x v="0"/>
    <d v="2019-06-19T00:00:00"/>
    <x v="2"/>
    <n v="299.39999999999998"/>
    <n v="5"/>
    <n v="1497"/>
    <x v="5"/>
  </r>
  <r>
    <x v="0"/>
    <d v="2019-06-20T00:00:00"/>
    <x v="4"/>
    <n v="202.3"/>
    <n v="4"/>
    <n v="809.2"/>
    <x v="5"/>
  </r>
  <r>
    <x v="0"/>
    <d v="2019-06-21T00:00:00"/>
    <x v="0"/>
    <n v="119.4"/>
    <n v="4"/>
    <n v="477.6"/>
    <x v="5"/>
  </r>
  <r>
    <x v="4"/>
    <d v="2019-06-21T00:00:00"/>
    <x v="1"/>
    <n v="167.3"/>
    <n v="1"/>
    <n v="167.3"/>
    <x v="5"/>
  </r>
  <r>
    <x v="1"/>
    <d v="2019-06-21T00:00:00"/>
    <x v="0"/>
    <n v="119.4"/>
    <n v="3"/>
    <n v="358.20000000000005"/>
    <x v="5"/>
  </r>
  <r>
    <x v="1"/>
    <d v="2019-06-22T00:00:00"/>
    <x v="1"/>
    <n v="167.3"/>
    <n v="2"/>
    <n v="334.6"/>
    <x v="5"/>
  </r>
  <r>
    <x v="0"/>
    <d v="2019-06-23T00:00:00"/>
    <x v="4"/>
    <n v="202.3"/>
    <n v="4"/>
    <n v="809.2"/>
    <x v="5"/>
  </r>
  <r>
    <x v="3"/>
    <d v="2019-06-23T00:00:00"/>
    <x v="1"/>
    <n v="167.3"/>
    <n v="3"/>
    <n v="501.90000000000003"/>
    <x v="5"/>
  </r>
  <r>
    <x v="1"/>
    <d v="2019-06-23T00:00:00"/>
    <x v="3"/>
    <n v="209.3"/>
    <n v="4"/>
    <n v="837.2"/>
    <x v="5"/>
  </r>
  <r>
    <x v="3"/>
    <d v="2019-06-24T00:00:00"/>
    <x v="0"/>
    <n v="119.4"/>
    <n v="2"/>
    <n v="238.8"/>
    <x v="5"/>
  </r>
  <r>
    <x v="0"/>
    <d v="2019-06-24T00:00:00"/>
    <x v="0"/>
    <n v="119.4"/>
    <n v="2"/>
    <n v="238.8"/>
    <x v="5"/>
  </r>
  <r>
    <x v="4"/>
    <d v="2019-06-24T00:00:00"/>
    <x v="3"/>
    <n v="209.3"/>
    <n v="1"/>
    <n v="209.3"/>
    <x v="5"/>
  </r>
  <r>
    <x v="2"/>
    <d v="2019-06-25T00:00:00"/>
    <x v="2"/>
    <n v="299.39999999999998"/>
    <n v="3"/>
    <n v="898.19999999999993"/>
    <x v="5"/>
  </r>
  <r>
    <x v="3"/>
    <d v="2019-06-26T00:00:00"/>
    <x v="0"/>
    <n v="119.4"/>
    <n v="2"/>
    <n v="238.8"/>
    <x v="5"/>
  </r>
  <r>
    <x v="1"/>
    <d v="2019-06-26T00:00:00"/>
    <x v="4"/>
    <n v="202.3"/>
    <n v="1"/>
    <n v="202.3"/>
    <x v="5"/>
  </r>
  <r>
    <x v="1"/>
    <d v="2019-06-27T00:00:00"/>
    <x v="4"/>
    <n v="202.3"/>
    <n v="1"/>
    <n v="202.3"/>
    <x v="5"/>
  </r>
  <r>
    <x v="4"/>
    <d v="2019-06-27T00:00:00"/>
    <x v="1"/>
    <n v="167.3"/>
    <n v="2"/>
    <n v="334.6"/>
    <x v="5"/>
  </r>
  <r>
    <x v="1"/>
    <d v="2019-06-28T00:00:00"/>
    <x v="0"/>
    <n v="119.4"/>
    <n v="3"/>
    <n v="358.20000000000005"/>
    <x v="5"/>
  </r>
  <r>
    <x v="3"/>
    <d v="2019-06-28T00:00:00"/>
    <x v="4"/>
    <n v="202.3"/>
    <n v="3"/>
    <n v="606.90000000000009"/>
    <x v="5"/>
  </r>
  <r>
    <x v="1"/>
    <d v="2019-06-28T00:00:00"/>
    <x v="2"/>
    <n v="299.39999999999998"/>
    <n v="1"/>
    <n v="299.39999999999998"/>
    <x v="5"/>
  </r>
  <r>
    <x v="0"/>
    <d v="2019-06-28T00:00:00"/>
    <x v="1"/>
    <n v="167.3"/>
    <n v="5"/>
    <n v="836.5"/>
    <x v="5"/>
  </r>
  <r>
    <x v="1"/>
    <d v="2019-06-28T00:00:00"/>
    <x v="3"/>
    <n v="209.3"/>
    <n v="1"/>
    <n v="209.3"/>
    <x v="5"/>
  </r>
  <r>
    <x v="2"/>
    <d v="2019-06-29T00:00:00"/>
    <x v="3"/>
    <n v="209.3"/>
    <n v="4"/>
    <n v="837.2"/>
    <x v="5"/>
  </r>
  <r>
    <x v="2"/>
    <d v="2019-06-29T00:00:00"/>
    <x v="1"/>
    <n v="167.3"/>
    <n v="5"/>
    <n v="836.5"/>
    <x v="5"/>
  </r>
  <r>
    <x v="3"/>
    <d v="2019-06-30T00:00:00"/>
    <x v="1"/>
    <n v="167.3"/>
    <n v="1"/>
    <n v="167.3"/>
    <x v="5"/>
  </r>
  <r>
    <x v="4"/>
    <d v="2019-06-30T00:00:00"/>
    <x v="1"/>
    <n v="167.3"/>
    <n v="2"/>
    <n v="334.6"/>
    <x v="5"/>
  </r>
  <r>
    <x v="2"/>
    <d v="2019-07-01T00:00:00"/>
    <x v="0"/>
    <n v="119.4"/>
    <n v="2"/>
    <n v="238.8"/>
    <x v="6"/>
  </r>
  <r>
    <x v="3"/>
    <d v="2019-07-02T00:00:00"/>
    <x v="3"/>
    <n v="209.3"/>
    <n v="5"/>
    <n v="1046.5"/>
    <x v="6"/>
  </r>
  <r>
    <x v="2"/>
    <d v="2019-07-02T00:00:00"/>
    <x v="1"/>
    <n v="167.3"/>
    <n v="5"/>
    <n v="836.5"/>
    <x v="6"/>
  </r>
  <r>
    <x v="4"/>
    <d v="2019-07-02T00:00:00"/>
    <x v="2"/>
    <n v="299.39999999999998"/>
    <n v="5"/>
    <n v="1497"/>
    <x v="6"/>
  </r>
  <r>
    <x v="4"/>
    <d v="2019-07-04T00:00:00"/>
    <x v="0"/>
    <n v="119.4"/>
    <n v="3"/>
    <n v="358.20000000000005"/>
    <x v="6"/>
  </r>
  <r>
    <x v="0"/>
    <d v="2019-07-05T00:00:00"/>
    <x v="0"/>
    <n v="119.4"/>
    <n v="5"/>
    <n v="597"/>
    <x v="6"/>
  </r>
  <r>
    <x v="3"/>
    <d v="2019-07-05T00:00:00"/>
    <x v="4"/>
    <n v="202.3"/>
    <n v="3"/>
    <n v="606.90000000000009"/>
    <x v="6"/>
  </r>
  <r>
    <x v="0"/>
    <d v="2019-07-05T00:00:00"/>
    <x v="1"/>
    <n v="167.3"/>
    <n v="1"/>
    <n v="167.3"/>
    <x v="6"/>
  </r>
  <r>
    <x v="3"/>
    <d v="2019-07-05T00:00:00"/>
    <x v="0"/>
    <n v="119.4"/>
    <n v="1"/>
    <n v="119.4"/>
    <x v="6"/>
  </r>
  <r>
    <x v="4"/>
    <d v="2019-07-05T00:00:00"/>
    <x v="3"/>
    <n v="209.3"/>
    <n v="1"/>
    <n v="209.3"/>
    <x v="6"/>
  </r>
  <r>
    <x v="3"/>
    <d v="2019-07-05T00:00:00"/>
    <x v="1"/>
    <n v="167.3"/>
    <n v="2"/>
    <n v="334.6"/>
    <x v="6"/>
  </r>
  <r>
    <x v="4"/>
    <d v="2019-07-06T00:00:00"/>
    <x v="4"/>
    <n v="202.3"/>
    <n v="2"/>
    <n v="404.6"/>
    <x v="6"/>
  </r>
  <r>
    <x v="0"/>
    <d v="2019-07-06T00:00:00"/>
    <x v="2"/>
    <n v="299.39999999999998"/>
    <n v="3"/>
    <n v="898.19999999999993"/>
    <x v="6"/>
  </r>
  <r>
    <x v="0"/>
    <d v="2019-07-07T00:00:00"/>
    <x v="1"/>
    <n v="167.3"/>
    <n v="5"/>
    <n v="836.5"/>
    <x v="6"/>
  </r>
  <r>
    <x v="0"/>
    <d v="2019-07-07T00:00:00"/>
    <x v="0"/>
    <n v="119.4"/>
    <n v="3"/>
    <n v="358.20000000000005"/>
    <x v="6"/>
  </r>
  <r>
    <x v="2"/>
    <d v="2019-07-08T00:00:00"/>
    <x v="1"/>
    <n v="167.3"/>
    <n v="5"/>
    <n v="836.5"/>
    <x v="6"/>
  </r>
  <r>
    <x v="3"/>
    <d v="2019-07-11T00:00:00"/>
    <x v="2"/>
    <n v="299.39999999999998"/>
    <n v="4"/>
    <n v="1197.5999999999999"/>
    <x v="6"/>
  </r>
  <r>
    <x v="3"/>
    <d v="2019-07-11T00:00:00"/>
    <x v="3"/>
    <n v="209.3"/>
    <n v="4"/>
    <n v="837.2"/>
    <x v="6"/>
  </r>
  <r>
    <x v="2"/>
    <d v="2019-07-12T00:00:00"/>
    <x v="2"/>
    <n v="299.39999999999998"/>
    <n v="3"/>
    <n v="898.19999999999993"/>
    <x v="6"/>
  </r>
  <r>
    <x v="0"/>
    <d v="2019-07-13T00:00:00"/>
    <x v="1"/>
    <n v="167.3"/>
    <n v="5"/>
    <n v="836.5"/>
    <x v="6"/>
  </r>
  <r>
    <x v="2"/>
    <d v="2019-07-13T00:00:00"/>
    <x v="0"/>
    <n v="119.4"/>
    <n v="1"/>
    <n v="119.4"/>
    <x v="6"/>
  </r>
  <r>
    <x v="3"/>
    <d v="2019-07-13T00:00:00"/>
    <x v="4"/>
    <n v="202.3"/>
    <n v="3"/>
    <n v="606.90000000000009"/>
    <x v="6"/>
  </r>
  <r>
    <x v="1"/>
    <d v="2019-07-14T00:00:00"/>
    <x v="1"/>
    <n v="167.3"/>
    <n v="3"/>
    <n v="501.90000000000003"/>
    <x v="6"/>
  </r>
  <r>
    <x v="3"/>
    <d v="2019-07-14T00:00:00"/>
    <x v="3"/>
    <n v="209.3"/>
    <n v="2"/>
    <n v="418.6"/>
    <x v="6"/>
  </r>
  <r>
    <x v="4"/>
    <d v="2019-07-14T00:00:00"/>
    <x v="0"/>
    <n v="119.4"/>
    <n v="3"/>
    <n v="358.20000000000005"/>
    <x v="6"/>
  </r>
  <r>
    <x v="0"/>
    <d v="2019-07-14T00:00:00"/>
    <x v="1"/>
    <n v="167.3"/>
    <n v="4"/>
    <n v="669.2"/>
    <x v="6"/>
  </r>
  <r>
    <x v="0"/>
    <d v="2019-07-15T00:00:00"/>
    <x v="0"/>
    <n v="119.4"/>
    <n v="2"/>
    <n v="238.8"/>
    <x v="6"/>
  </r>
  <r>
    <x v="2"/>
    <d v="2019-07-16T00:00:00"/>
    <x v="1"/>
    <n v="167.3"/>
    <n v="5"/>
    <n v="836.5"/>
    <x v="6"/>
  </r>
  <r>
    <x v="3"/>
    <d v="2019-07-16T00:00:00"/>
    <x v="3"/>
    <n v="209.3"/>
    <n v="5"/>
    <n v="1046.5"/>
    <x v="6"/>
  </r>
  <r>
    <x v="1"/>
    <d v="2019-07-16T00:00:00"/>
    <x v="1"/>
    <n v="167.3"/>
    <n v="1"/>
    <n v="167.3"/>
    <x v="6"/>
  </r>
  <r>
    <x v="3"/>
    <d v="2019-07-18T00:00:00"/>
    <x v="2"/>
    <n v="299.39999999999998"/>
    <n v="3"/>
    <n v="898.19999999999993"/>
    <x v="6"/>
  </r>
  <r>
    <x v="0"/>
    <d v="2019-07-18T00:00:00"/>
    <x v="4"/>
    <n v="202.3"/>
    <n v="5"/>
    <n v="1011.5"/>
    <x v="6"/>
  </r>
  <r>
    <x v="0"/>
    <d v="2019-07-19T00:00:00"/>
    <x v="1"/>
    <n v="167.3"/>
    <n v="4"/>
    <n v="669.2"/>
    <x v="6"/>
  </r>
  <r>
    <x v="0"/>
    <d v="2019-07-19T00:00:00"/>
    <x v="3"/>
    <n v="209.3"/>
    <n v="5"/>
    <n v="1046.5"/>
    <x v="6"/>
  </r>
  <r>
    <x v="2"/>
    <d v="2019-07-19T00:00:00"/>
    <x v="0"/>
    <n v="119.4"/>
    <n v="3"/>
    <n v="358.20000000000005"/>
    <x v="6"/>
  </r>
  <r>
    <x v="3"/>
    <d v="2019-07-19T00:00:00"/>
    <x v="3"/>
    <n v="209.3"/>
    <n v="4"/>
    <n v="837.2"/>
    <x v="6"/>
  </r>
  <r>
    <x v="2"/>
    <d v="2019-07-19T00:00:00"/>
    <x v="3"/>
    <n v="209.3"/>
    <n v="5"/>
    <n v="1046.5"/>
    <x v="6"/>
  </r>
  <r>
    <x v="1"/>
    <d v="2019-07-20T00:00:00"/>
    <x v="4"/>
    <n v="202.3"/>
    <n v="3"/>
    <n v="606.90000000000009"/>
    <x v="6"/>
  </r>
  <r>
    <x v="0"/>
    <d v="2019-07-20T00:00:00"/>
    <x v="0"/>
    <n v="119.4"/>
    <n v="5"/>
    <n v="597"/>
    <x v="6"/>
  </r>
  <r>
    <x v="2"/>
    <d v="2019-07-21T00:00:00"/>
    <x v="3"/>
    <n v="209.3"/>
    <n v="2"/>
    <n v="418.6"/>
    <x v="6"/>
  </r>
  <r>
    <x v="3"/>
    <d v="2019-07-21T00:00:00"/>
    <x v="3"/>
    <n v="209.3"/>
    <n v="5"/>
    <n v="1046.5"/>
    <x v="6"/>
  </r>
  <r>
    <x v="1"/>
    <d v="2019-07-21T00:00:00"/>
    <x v="4"/>
    <n v="202.3"/>
    <n v="2"/>
    <n v="404.6"/>
    <x v="6"/>
  </r>
  <r>
    <x v="1"/>
    <d v="2019-07-22T00:00:00"/>
    <x v="2"/>
    <n v="299.39999999999998"/>
    <n v="1"/>
    <n v="299.39999999999998"/>
    <x v="6"/>
  </r>
  <r>
    <x v="2"/>
    <d v="2019-07-22T00:00:00"/>
    <x v="4"/>
    <n v="202.3"/>
    <n v="1"/>
    <n v="202.3"/>
    <x v="6"/>
  </r>
  <r>
    <x v="3"/>
    <d v="2019-07-22T00:00:00"/>
    <x v="1"/>
    <n v="167.3"/>
    <n v="1"/>
    <n v="167.3"/>
    <x v="6"/>
  </r>
  <r>
    <x v="4"/>
    <d v="2019-07-23T00:00:00"/>
    <x v="1"/>
    <n v="167.3"/>
    <n v="5"/>
    <n v="836.5"/>
    <x v="6"/>
  </r>
  <r>
    <x v="2"/>
    <d v="2019-07-23T00:00:00"/>
    <x v="0"/>
    <n v="119.4"/>
    <n v="5"/>
    <n v="597"/>
    <x v="6"/>
  </r>
  <r>
    <x v="3"/>
    <d v="2019-07-24T00:00:00"/>
    <x v="4"/>
    <n v="202.3"/>
    <n v="3"/>
    <n v="606.90000000000009"/>
    <x v="6"/>
  </r>
  <r>
    <x v="1"/>
    <d v="2019-07-25T00:00:00"/>
    <x v="3"/>
    <n v="209.3"/>
    <n v="4"/>
    <n v="837.2"/>
    <x v="6"/>
  </r>
  <r>
    <x v="1"/>
    <d v="2019-07-25T00:00:00"/>
    <x v="1"/>
    <n v="167.3"/>
    <n v="3"/>
    <n v="501.90000000000003"/>
    <x v="6"/>
  </r>
  <r>
    <x v="0"/>
    <d v="2019-07-26T00:00:00"/>
    <x v="0"/>
    <n v="119.4"/>
    <n v="4"/>
    <n v="477.6"/>
    <x v="6"/>
  </r>
  <r>
    <x v="2"/>
    <d v="2019-07-26T00:00:00"/>
    <x v="1"/>
    <n v="167.3"/>
    <n v="3"/>
    <n v="501.90000000000003"/>
    <x v="6"/>
  </r>
  <r>
    <x v="2"/>
    <d v="2019-07-27T00:00:00"/>
    <x v="0"/>
    <n v="119.4"/>
    <n v="3"/>
    <n v="358.20000000000005"/>
    <x v="6"/>
  </r>
  <r>
    <x v="3"/>
    <d v="2019-07-27T00:00:00"/>
    <x v="0"/>
    <n v="119.4"/>
    <n v="2"/>
    <n v="238.8"/>
    <x v="6"/>
  </r>
  <r>
    <x v="0"/>
    <d v="2019-07-27T00:00:00"/>
    <x v="0"/>
    <n v="119.4"/>
    <n v="5"/>
    <n v="597"/>
    <x v="6"/>
  </r>
  <r>
    <x v="3"/>
    <d v="2019-07-27T00:00:00"/>
    <x v="2"/>
    <n v="299.39999999999998"/>
    <n v="1"/>
    <n v="299.39999999999998"/>
    <x v="6"/>
  </r>
  <r>
    <x v="2"/>
    <d v="2019-07-28T00:00:00"/>
    <x v="2"/>
    <n v="299.39999999999998"/>
    <n v="3"/>
    <n v="898.19999999999993"/>
    <x v="6"/>
  </r>
  <r>
    <x v="3"/>
    <d v="2019-07-28T00:00:00"/>
    <x v="3"/>
    <n v="209.3"/>
    <n v="3"/>
    <n v="627.90000000000009"/>
    <x v="6"/>
  </r>
  <r>
    <x v="2"/>
    <d v="2019-07-29T00:00:00"/>
    <x v="4"/>
    <n v="202.3"/>
    <n v="4"/>
    <n v="809.2"/>
    <x v="6"/>
  </r>
  <r>
    <x v="0"/>
    <d v="2019-07-30T00:00:00"/>
    <x v="0"/>
    <n v="119.4"/>
    <n v="5"/>
    <n v="597"/>
    <x v="6"/>
  </r>
  <r>
    <x v="3"/>
    <d v="2019-07-31T00:00:00"/>
    <x v="3"/>
    <n v="209.3"/>
    <n v="2"/>
    <n v="418.6"/>
    <x v="6"/>
  </r>
  <r>
    <x v="3"/>
    <d v="2019-07-31T00:00:00"/>
    <x v="1"/>
    <n v="167.3"/>
    <n v="2"/>
    <n v="334.6"/>
    <x v="6"/>
  </r>
  <r>
    <x v="2"/>
    <d v="2019-08-01T00:00:00"/>
    <x v="2"/>
    <n v="299.39999999999998"/>
    <n v="1"/>
    <n v="299.39999999999998"/>
    <x v="7"/>
  </r>
  <r>
    <x v="0"/>
    <d v="2019-08-02T00:00:00"/>
    <x v="2"/>
    <n v="299.39999999999998"/>
    <n v="5"/>
    <n v="1497"/>
    <x v="7"/>
  </r>
  <r>
    <x v="2"/>
    <d v="2019-08-02T00:00:00"/>
    <x v="4"/>
    <n v="202.3"/>
    <n v="3"/>
    <n v="606.90000000000009"/>
    <x v="7"/>
  </r>
  <r>
    <x v="3"/>
    <d v="2019-08-03T00:00:00"/>
    <x v="0"/>
    <n v="119.4"/>
    <n v="3"/>
    <n v="358.20000000000005"/>
    <x v="7"/>
  </r>
  <r>
    <x v="0"/>
    <d v="2019-08-03T00:00:00"/>
    <x v="1"/>
    <n v="167.3"/>
    <n v="5"/>
    <n v="836.5"/>
    <x v="7"/>
  </r>
  <r>
    <x v="2"/>
    <d v="2019-08-04T00:00:00"/>
    <x v="4"/>
    <n v="202.3"/>
    <n v="2"/>
    <n v="404.6"/>
    <x v="7"/>
  </r>
  <r>
    <x v="0"/>
    <d v="2019-08-04T00:00:00"/>
    <x v="4"/>
    <n v="202.3"/>
    <n v="2"/>
    <n v="404.6"/>
    <x v="7"/>
  </r>
  <r>
    <x v="0"/>
    <d v="2019-08-04T00:00:00"/>
    <x v="0"/>
    <n v="119.4"/>
    <n v="4"/>
    <n v="477.6"/>
    <x v="7"/>
  </r>
  <r>
    <x v="4"/>
    <d v="2019-08-04T00:00:00"/>
    <x v="1"/>
    <n v="167.3"/>
    <n v="5"/>
    <n v="836.5"/>
    <x v="7"/>
  </r>
  <r>
    <x v="1"/>
    <d v="2019-08-05T00:00:00"/>
    <x v="3"/>
    <n v="209.3"/>
    <n v="5"/>
    <n v="1046.5"/>
    <x v="7"/>
  </r>
  <r>
    <x v="0"/>
    <d v="2019-08-05T00:00:00"/>
    <x v="4"/>
    <n v="202.3"/>
    <n v="5"/>
    <n v="1011.5"/>
    <x v="7"/>
  </r>
  <r>
    <x v="3"/>
    <d v="2019-08-05T00:00:00"/>
    <x v="2"/>
    <n v="299.39999999999998"/>
    <n v="1"/>
    <n v="299.39999999999998"/>
    <x v="7"/>
  </r>
  <r>
    <x v="2"/>
    <d v="2019-08-06T00:00:00"/>
    <x v="1"/>
    <n v="167.3"/>
    <n v="2"/>
    <n v="334.6"/>
    <x v="7"/>
  </r>
  <r>
    <x v="1"/>
    <d v="2019-08-06T00:00:00"/>
    <x v="1"/>
    <n v="167.3"/>
    <n v="3"/>
    <n v="501.90000000000003"/>
    <x v="7"/>
  </r>
  <r>
    <x v="0"/>
    <d v="2019-08-06T00:00:00"/>
    <x v="0"/>
    <n v="119.4"/>
    <n v="5"/>
    <n v="597"/>
    <x v="7"/>
  </r>
  <r>
    <x v="2"/>
    <d v="2019-08-06T00:00:00"/>
    <x v="3"/>
    <n v="209.3"/>
    <n v="5"/>
    <n v="1046.5"/>
    <x v="7"/>
  </r>
  <r>
    <x v="4"/>
    <d v="2019-08-07T00:00:00"/>
    <x v="1"/>
    <n v="167.3"/>
    <n v="5"/>
    <n v="836.5"/>
    <x v="7"/>
  </r>
  <r>
    <x v="3"/>
    <d v="2019-08-07T00:00:00"/>
    <x v="4"/>
    <n v="202.3"/>
    <n v="2"/>
    <n v="404.6"/>
    <x v="7"/>
  </r>
  <r>
    <x v="0"/>
    <d v="2019-08-07T00:00:00"/>
    <x v="1"/>
    <n v="167.3"/>
    <n v="4"/>
    <n v="669.2"/>
    <x v="7"/>
  </r>
  <r>
    <x v="2"/>
    <d v="2019-08-08T00:00:00"/>
    <x v="4"/>
    <n v="202.3"/>
    <n v="5"/>
    <n v="1011.5"/>
    <x v="7"/>
  </r>
  <r>
    <x v="3"/>
    <d v="2019-08-08T00:00:00"/>
    <x v="1"/>
    <n v="167.3"/>
    <n v="2"/>
    <n v="334.6"/>
    <x v="7"/>
  </r>
  <r>
    <x v="0"/>
    <d v="2019-08-08T00:00:00"/>
    <x v="4"/>
    <n v="202.3"/>
    <n v="1"/>
    <n v="202.3"/>
    <x v="7"/>
  </r>
  <r>
    <x v="0"/>
    <d v="2019-08-09T00:00:00"/>
    <x v="1"/>
    <n v="167.3"/>
    <n v="2"/>
    <n v="334.6"/>
    <x v="7"/>
  </r>
  <r>
    <x v="1"/>
    <d v="2019-08-09T00:00:00"/>
    <x v="2"/>
    <n v="299.39999999999998"/>
    <n v="5"/>
    <n v="1497"/>
    <x v="7"/>
  </r>
  <r>
    <x v="2"/>
    <d v="2019-08-09T00:00:00"/>
    <x v="0"/>
    <n v="119.4"/>
    <n v="4"/>
    <n v="477.6"/>
    <x v="7"/>
  </r>
  <r>
    <x v="3"/>
    <d v="2019-08-10T00:00:00"/>
    <x v="2"/>
    <n v="299.39999999999998"/>
    <n v="3"/>
    <n v="898.19999999999993"/>
    <x v="7"/>
  </r>
  <r>
    <x v="2"/>
    <d v="2019-08-10T00:00:00"/>
    <x v="1"/>
    <n v="167.3"/>
    <n v="4"/>
    <n v="669.2"/>
    <x v="7"/>
  </r>
  <r>
    <x v="1"/>
    <d v="2019-08-11T00:00:00"/>
    <x v="4"/>
    <n v="202.3"/>
    <n v="1"/>
    <n v="202.3"/>
    <x v="7"/>
  </r>
  <r>
    <x v="4"/>
    <d v="2019-08-11T00:00:00"/>
    <x v="2"/>
    <n v="299.39999999999998"/>
    <n v="1"/>
    <n v="299.39999999999998"/>
    <x v="7"/>
  </r>
  <r>
    <x v="3"/>
    <d v="2019-08-11T00:00:00"/>
    <x v="3"/>
    <n v="209.3"/>
    <n v="3"/>
    <n v="627.90000000000009"/>
    <x v="7"/>
  </r>
  <r>
    <x v="1"/>
    <d v="2019-08-12T00:00:00"/>
    <x v="3"/>
    <n v="209.3"/>
    <n v="3"/>
    <n v="627.90000000000009"/>
    <x v="7"/>
  </r>
  <r>
    <x v="4"/>
    <d v="2019-08-12T00:00:00"/>
    <x v="0"/>
    <n v="119.4"/>
    <n v="5"/>
    <n v="597"/>
    <x v="7"/>
  </r>
  <r>
    <x v="0"/>
    <d v="2019-08-12T00:00:00"/>
    <x v="0"/>
    <n v="119.4"/>
    <n v="1"/>
    <n v="119.4"/>
    <x v="7"/>
  </r>
  <r>
    <x v="1"/>
    <d v="2019-08-13T00:00:00"/>
    <x v="2"/>
    <n v="299.39999999999998"/>
    <n v="5"/>
    <n v="1497"/>
    <x v="7"/>
  </r>
  <r>
    <x v="2"/>
    <d v="2019-08-13T00:00:00"/>
    <x v="2"/>
    <n v="299.39999999999998"/>
    <n v="5"/>
    <n v="1497"/>
    <x v="7"/>
  </r>
  <r>
    <x v="3"/>
    <d v="2019-08-13T00:00:00"/>
    <x v="0"/>
    <n v="119.4"/>
    <n v="2"/>
    <n v="238.8"/>
    <x v="7"/>
  </r>
  <r>
    <x v="2"/>
    <d v="2019-08-13T00:00:00"/>
    <x v="0"/>
    <n v="119.4"/>
    <n v="3"/>
    <n v="358.20000000000005"/>
    <x v="7"/>
  </r>
  <r>
    <x v="3"/>
    <d v="2019-08-13T00:00:00"/>
    <x v="2"/>
    <n v="299.39999999999998"/>
    <n v="1"/>
    <n v="299.39999999999998"/>
    <x v="7"/>
  </r>
  <r>
    <x v="4"/>
    <d v="2019-08-14T00:00:00"/>
    <x v="4"/>
    <n v="202.3"/>
    <n v="4"/>
    <n v="809.2"/>
    <x v="7"/>
  </r>
  <r>
    <x v="2"/>
    <d v="2019-08-14T00:00:00"/>
    <x v="0"/>
    <n v="119.4"/>
    <n v="5"/>
    <n v="597"/>
    <x v="7"/>
  </r>
  <r>
    <x v="3"/>
    <d v="2019-08-15T00:00:00"/>
    <x v="3"/>
    <n v="209.3"/>
    <n v="2"/>
    <n v="418.6"/>
    <x v="7"/>
  </r>
  <r>
    <x v="4"/>
    <d v="2019-08-15T00:00:00"/>
    <x v="3"/>
    <n v="209.3"/>
    <n v="2"/>
    <n v="418.6"/>
    <x v="7"/>
  </r>
  <r>
    <x v="2"/>
    <d v="2019-08-16T00:00:00"/>
    <x v="3"/>
    <n v="209.3"/>
    <n v="3"/>
    <n v="627.90000000000009"/>
    <x v="7"/>
  </r>
  <r>
    <x v="3"/>
    <d v="2019-08-16T00:00:00"/>
    <x v="2"/>
    <n v="299.39999999999998"/>
    <n v="1"/>
    <n v="299.39999999999998"/>
    <x v="7"/>
  </r>
  <r>
    <x v="0"/>
    <d v="2019-08-16T00:00:00"/>
    <x v="3"/>
    <n v="209.3"/>
    <n v="1"/>
    <n v="209.3"/>
    <x v="7"/>
  </r>
  <r>
    <x v="1"/>
    <d v="2019-08-16T00:00:00"/>
    <x v="0"/>
    <n v="119.4"/>
    <n v="1"/>
    <n v="119.4"/>
    <x v="7"/>
  </r>
  <r>
    <x v="0"/>
    <d v="2019-08-18T00:00:00"/>
    <x v="4"/>
    <n v="202.3"/>
    <n v="4"/>
    <n v="809.2"/>
    <x v="7"/>
  </r>
  <r>
    <x v="0"/>
    <d v="2019-08-19T00:00:00"/>
    <x v="0"/>
    <n v="119.4"/>
    <n v="5"/>
    <n v="597"/>
    <x v="7"/>
  </r>
  <r>
    <x v="0"/>
    <d v="2019-08-19T00:00:00"/>
    <x v="4"/>
    <n v="202.3"/>
    <n v="5"/>
    <n v="1011.5"/>
    <x v="7"/>
  </r>
  <r>
    <x v="2"/>
    <d v="2019-08-20T00:00:00"/>
    <x v="0"/>
    <n v="119.4"/>
    <n v="2"/>
    <n v="238.8"/>
    <x v="7"/>
  </r>
  <r>
    <x v="2"/>
    <d v="2019-08-20T00:00:00"/>
    <x v="2"/>
    <n v="299.39999999999998"/>
    <n v="1"/>
    <n v="299.39999999999998"/>
    <x v="7"/>
  </r>
  <r>
    <x v="0"/>
    <d v="2019-08-21T00:00:00"/>
    <x v="3"/>
    <n v="209.3"/>
    <n v="4"/>
    <n v="837.2"/>
    <x v="7"/>
  </r>
  <r>
    <x v="2"/>
    <d v="2019-08-21T00:00:00"/>
    <x v="4"/>
    <n v="202.3"/>
    <n v="4"/>
    <n v="809.2"/>
    <x v="7"/>
  </r>
  <r>
    <x v="4"/>
    <d v="2019-08-22T00:00:00"/>
    <x v="1"/>
    <n v="167.3"/>
    <n v="2"/>
    <n v="334.6"/>
    <x v="7"/>
  </r>
  <r>
    <x v="1"/>
    <d v="2019-08-22T00:00:00"/>
    <x v="2"/>
    <n v="299.39999999999998"/>
    <n v="5"/>
    <n v="1497"/>
    <x v="7"/>
  </r>
  <r>
    <x v="4"/>
    <d v="2019-08-22T00:00:00"/>
    <x v="2"/>
    <n v="299.39999999999998"/>
    <n v="3"/>
    <n v="898.19999999999993"/>
    <x v="7"/>
  </r>
  <r>
    <x v="0"/>
    <d v="2019-08-23T00:00:00"/>
    <x v="4"/>
    <n v="202.3"/>
    <n v="5"/>
    <n v="1011.5"/>
    <x v="7"/>
  </r>
  <r>
    <x v="4"/>
    <d v="2019-08-24T00:00:00"/>
    <x v="1"/>
    <n v="167.3"/>
    <n v="3"/>
    <n v="501.90000000000003"/>
    <x v="7"/>
  </r>
  <r>
    <x v="0"/>
    <d v="2019-08-24T00:00:00"/>
    <x v="0"/>
    <n v="119.4"/>
    <n v="4"/>
    <n v="477.6"/>
    <x v="7"/>
  </r>
  <r>
    <x v="0"/>
    <d v="2019-08-24T00:00:00"/>
    <x v="0"/>
    <n v="119.4"/>
    <n v="3"/>
    <n v="358.20000000000005"/>
    <x v="7"/>
  </r>
  <r>
    <x v="0"/>
    <d v="2019-08-24T00:00:00"/>
    <x v="4"/>
    <n v="202.3"/>
    <n v="5"/>
    <n v="1011.5"/>
    <x v="7"/>
  </r>
  <r>
    <x v="4"/>
    <d v="2019-08-24T00:00:00"/>
    <x v="0"/>
    <n v="119.4"/>
    <n v="2"/>
    <n v="238.8"/>
    <x v="7"/>
  </r>
  <r>
    <x v="3"/>
    <d v="2019-08-25T00:00:00"/>
    <x v="3"/>
    <n v="209.3"/>
    <n v="3"/>
    <n v="627.90000000000009"/>
    <x v="7"/>
  </r>
  <r>
    <x v="0"/>
    <d v="2019-08-25T00:00:00"/>
    <x v="4"/>
    <n v="202.3"/>
    <n v="4"/>
    <n v="809.2"/>
    <x v="7"/>
  </r>
  <r>
    <x v="2"/>
    <d v="2019-08-25T00:00:00"/>
    <x v="0"/>
    <n v="119.4"/>
    <n v="5"/>
    <n v="597"/>
    <x v="7"/>
  </r>
  <r>
    <x v="1"/>
    <d v="2019-08-25T00:00:00"/>
    <x v="1"/>
    <n v="167.3"/>
    <n v="2"/>
    <n v="334.6"/>
    <x v="7"/>
  </r>
  <r>
    <x v="3"/>
    <d v="2019-08-26T00:00:00"/>
    <x v="0"/>
    <n v="119.4"/>
    <n v="3"/>
    <n v="358.20000000000005"/>
    <x v="7"/>
  </r>
  <r>
    <x v="2"/>
    <d v="2019-08-26T00:00:00"/>
    <x v="4"/>
    <n v="202.3"/>
    <n v="5"/>
    <n v="1011.5"/>
    <x v="7"/>
  </r>
  <r>
    <x v="2"/>
    <d v="2019-08-27T00:00:00"/>
    <x v="2"/>
    <n v="299.39999999999998"/>
    <n v="5"/>
    <n v="1497"/>
    <x v="7"/>
  </r>
  <r>
    <x v="1"/>
    <d v="2019-08-27T00:00:00"/>
    <x v="0"/>
    <n v="119.4"/>
    <n v="3"/>
    <n v="358.20000000000005"/>
    <x v="7"/>
  </r>
  <r>
    <x v="2"/>
    <d v="2019-08-27T00:00:00"/>
    <x v="1"/>
    <n v="167.3"/>
    <n v="2"/>
    <n v="334.6"/>
    <x v="7"/>
  </r>
  <r>
    <x v="0"/>
    <d v="2019-08-27T00:00:00"/>
    <x v="2"/>
    <n v="299.39999999999998"/>
    <n v="3"/>
    <n v="898.19999999999993"/>
    <x v="7"/>
  </r>
  <r>
    <x v="4"/>
    <d v="2019-08-29T00:00:00"/>
    <x v="1"/>
    <n v="167.3"/>
    <n v="3"/>
    <n v="501.90000000000003"/>
    <x v="7"/>
  </r>
  <r>
    <x v="3"/>
    <d v="2019-08-29T00:00:00"/>
    <x v="2"/>
    <n v="299.39999999999998"/>
    <n v="4"/>
    <n v="1197.5999999999999"/>
    <x v="7"/>
  </r>
  <r>
    <x v="0"/>
    <d v="2019-08-30T00:00:00"/>
    <x v="2"/>
    <n v="299.39999999999998"/>
    <n v="1"/>
    <n v="299.39999999999998"/>
    <x v="7"/>
  </r>
  <r>
    <x v="1"/>
    <d v="2019-08-30T00:00:00"/>
    <x v="4"/>
    <n v="202.3"/>
    <n v="1"/>
    <n v="202.3"/>
    <x v="7"/>
  </r>
  <r>
    <x v="3"/>
    <d v="2019-08-30T00:00:00"/>
    <x v="2"/>
    <n v="299.39999999999998"/>
    <n v="1"/>
    <n v="299.39999999999998"/>
    <x v="7"/>
  </r>
  <r>
    <x v="0"/>
    <d v="2019-08-30T00:00:00"/>
    <x v="1"/>
    <n v="167.3"/>
    <n v="5"/>
    <n v="836.5"/>
    <x v="7"/>
  </r>
  <r>
    <x v="1"/>
    <d v="2019-08-31T00:00:00"/>
    <x v="3"/>
    <n v="209.3"/>
    <n v="4"/>
    <n v="837.2"/>
    <x v="7"/>
  </r>
  <r>
    <x v="3"/>
    <d v="2019-08-31T00:00:00"/>
    <x v="0"/>
    <n v="119.4"/>
    <n v="3"/>
    <n v="358.20000000000005"/>
    <x v="7"/>
  </r>
  <r>
    <x v="3"/>
    <d v="2019-09-01T00:00:00"/>
    <x v="1"/>
    <n v="167.3"/>
    <n v="3"/>
    <n v="501.90000000000003"/>
    <x v="8"/>
  </r>
  <r>
    <x v="1"/>
    <d v="2019-09-02T00:00:00"/>
    <x v="1"/>
    <n v="167.3"/>
    <n v="1"/>
    <n v="167.3"/>
    <x v="8"/>
  </r>
  <r>
    <x v="1"/>
    <d v="2019-09-02T00:00:00"/>
    <x v="3"/>
    <n v="209.3"/>
    <n v="1"/>
    <n v="209.3"/>
    <x v="8"/>
  </r>
  <r>
    <x v="4"/>
    <d v="2019-09-03T00:00:00"/>
    <x v="2"/>
    <n v="299.39999999999998"/>
    <n v="4"/>
    <n v="1197.5999999999999"/>
    <x v="8"/>
  </r>
  <r>
    <x v="4"/>
    <d v="2019-09-03T00:00:00"/>
    <x v="0"/>
    <n v="119.4"/>
    <n v="4"/>
    <n v="477.6"/>
    <x v="8"/>
  </r>
  <r>
    <x v="3"/>
    <d v="2019-09-05T00:00:00"/>
    <x v="1"/>
    <n v="167.3"/>
    <n v="1"/>
    <n v="167.3"/>
    <x v="8"/>
  </r>
  <r>
    <x v="2"/>
    <d v="2019-09-05T00:00:00"/>
    <x v="3"/>
    <n v="209.3"/>
    <n v="5"/>
    <n v="1046.5"/>
    <x v="8"/>
  </r>
  <r>
    <x v="2"/>
    <d v="2019-09-05T00:00:00"/>
    <x v="0"/>
    <n v="119.4"/>
    <n v="4"/>
    <n v="477.6"/>
    <x v="8"/>
  </r>
  <r>
    <x v="0"/>
    <d v="2019-09-05T00:00:00"/>
    <x v="0"/>
    <n v="119.4"/>
    <n v="5"/>
    <n v="597"/>
    <x v="8"/>
  </r>
  <r>
    <x v="4"/>
    <d v="2019-09-06T00:00:00"/>
    <x v="3"/>
    <n v="209.3"/>
    <n v="1"/>
    <n v="209.3"/>
    <x v="8"/>
  </r>
  <r>
    <x v="2"/>
    <d v="2019-09-06T00:00:00"/>
    <x v="0"/>
    <n v="119.4"/>
    <n v="5"/>
    <n v="597"/>
    <x v="8"/>
  </r>
  <r>
    <x v="4"/>
    <d v="2019-09-06T00:00:00"/>
    <x v="4"/>
    <n v="202.3"/>
    <n v="5"/>
    <n v="1011.5"/>
    <x v="8"/>
  </r>
  <r>
    <x v="0"/>
    <d v="2019-09-07T00:00:00"/>
    <x v="2"/>
    <n v="299.39999999999998"/>
    <n v="2"/>
    <n v="598.79999999999995"/>
    <x v="8"/>
  </r>
  <r>
    <x v="3"/>
    <d v="2019-09-08T00:00:00"/>
    <x v="3"/>
    <n v="209.3"/>
    <n v="3"/>
    <n v="627.90000000000009"/>
    <x v="8"/>
  </r>
  <r>
    <x v="0"/>
    <d v="2019-09-08T00:00:00"/>
    <x v="4"/>
    <n v="202.3"/>
    <n v="5"/>
    <n v="1011.5"/>
    <x v="8"/>
  </r>
  <r>
    <x v="4"/>
    <d v="2019-09-09T00:00:00"/>
    <x v="1"/>
    <n v="167.3"/>
    <n v="5"/>
    <n v="836.5"/>
    <x v="8"/>
  </r>
  <r>
    <x v="1"/>
    <d v="2019-09-10T00:00:00"/>
    <x v="0"/>
    <n v="119.4"/>
    <n v="3"/>
    <n v="358.20000000000005"/>
    <x v="8"/>
  </r>
  <r>
    <x v="1"/>
    <d v="2019-09-10T00:00:00"/>
    <x v="4"/>
    <n v="202.3"/>
    <n v="2"/>
    <n v="404.6"/>
    <x v="8"/>
  </r>
  <r>
    <x v="0"/>
    <d v="2019-09-11T00:00:00"/>
    <x v="3"/>
    <n v="209.3"/>
    <n v="5"/>
    <n v="1046.5"/>
    <x v="8"/>
  </r>
  <r>
    <x v="2"/>
    <d v="2019-09-11T00:00:00"/>
    <x v="1"/>
    <n v="167.3"/>
    <n v="3"/>
    <n v="501.90000000000003"/>
    <x v="8"/>
  </r>
  <r>
    <x v="2"/>
    <d v="2019-09-12T00:00:00"/>
    <x v="1"/>
    <n v="167.3"/>
    <n v="4"/>
    <n v="669.2"/>
    <x v="8"/>
  </r>
  <r>
    <x v="0"/>
    <d v="2019-09-13T00:00:00"/>
    <x v="0"/>
    <n v="119.4"/>
    <n v="1"/>
    <n v="119.4"/>
    <x v="8"/>
  </r>
  <r>
    <x v="0"/>
    <d v="2019-09-14T00:00:00"/>
    <x v="0"/>
    <n v="119.4"/>
    <n v="1"/>
    <n v="119.4"/>
    <x v="8"/>
  </r>
  <r>
    <x v="4"/>
    <d v="2019-09-14T00:00:00"/>
    <x v="3"/>
    <n v="209.3"/>
    <n v="5"/>
    <n v="1046.5"/>
    <x v="8"/>
  </r>
  <r>
    <x v="4"/>
    <d v="2019-09-15T00:00:00"/>
    <x v="1"/>
    <n v="167.3"/>
    <n v="5"/>
    <n v="836.5"/>
    <x v="8"/>
  </r>
  <r>
    <x v="1"/>
    <d v="2019-09-17T00:00:00"/>
    <x v="1"/>
    <n v="167.3"/>
    <n v="2"/>
    <n v="334.6"/>
    <x v="8"/>
  </r>
  <r>
    <x v="2"/>
    <d v="2019-09-18T00:00:00"/>
    <x v="4"/>
    <n v="202.3"/>
    <n v="5"/>
    <n v="1011.5"/>
    <x v="8"/>
  </r>
  <r>
    <x v="1"/>
    <d v="2019-09-18T00:00:00"/>
    <x v="4"/>
    <n v="202.3"/>
    <n v="2"/>
    <n v="404.6"/>
    <x v="8"/>
  </r>
  <r>
    <x v="3"/>
    <d v="2019-09-18T00:00:00"/>
    <x v="0"/>
    <n v="119.4"/>
    <n v="3"/>
    <n v="358.20000000000005"/>
    <x v="8"/>
  </r>
  <r>
    <x v="4"/>
    <d v="2019-09-18T00:00:00"/>
    <x v="1"/>
    <n v="167.3"/>
    <n v="1"/>
    <n v="167.3"/>
    <x v="8"/>
  </r>
  <r>
    <x v="4"/>
    <d v="2019-09-19T00:00:00"/>
    <x v="1"/>
    <n v="167.3"/>
    <n v="1"/>
    <n v="167.3"/>
    <x v="8"/>
  </r>
  <r>
    <x v="2"/>
    <d v="2019-09-19T00:00:00"/>
    <x v="4"/>
    <n v="202.3"/>
    <n v="3"/>
    <n v="606.90000000000009"/>
    <x v="8"/>
  </r>
  <r>
    <x v="2"/>
    <d v="2019-09-20T00:00:00"/>
    <x v="4"/>
    <n v="202.3"/>
    <n v="4"/>
    <n v="809.2"/>
    <x v="8"/>
  </r>
  <r>
    <x v="4"/>
    <d v="2019-09-21T00:00:00"/>
    <x v="1"/>
    <n v="167.3"/>
    <n v="1"/>
    <n v="167.3"/>
    <x v="8"/>
  </r>
  <r>
    <x v="1"/>
    <d v="2019-09-22T00:00:00"/>
    <x v="3"/>
    <n v="209.3"/>
    <n v="3"/>
    <n v="627.90000000000009"/>
    <x v="8"/>
  </r>
  <r>
    <x v="3"/>
    <d v="2019-09-23T00:00:00"/>
    <x v="3"/>
    <n v="209.3"/>
    <n v="1"/>
    <n v="209.3"/>
    <x v="8"/>
  </r>
  <r>
    <x v="0"/>
    <d v="2019-09-23T00:00:00"/>
    <x v="0"/>
    <n v="119.4"/>
    <n v="4"/>
    <n v="477.6"/>
    <x v="8"/>
  </r>
  <r>
    <x v="2"/>
    <d v="2019-09-23T00:00:00"/>
    <x v="0"/>
    <n v="119.4"/>
    <n v="5"/>
    <n v="597"/>
    <x v="8"/>
  </r>
  <r>
    <x v="3"/>
    <d v="2019-09-23T00:00:00"/>
    <x v="4"/>
    <n v="202.3"/>
    <n v="1"/>
    <n v="202.3"/>
    <x v="8"/>
  </r>
  <r>
    <x v="2"/>
    <d v="2019-09-24T00:00:00"/>
    <x v="2"/>
    <n v="299.39999999999998"/>
    <n v="4"/>
    <n v="1197.5999999999999"/>
    <x v="8"/>
  </r>
  <r>
    <x v="0"/>
    <d v="2019-09-24T00:00:00"/>
    <x v="1"/>
    <n v="167.3"/>
    <n v="4"/>
    <n v="669.2"/>
    <x v="8"/>
  </r>
  <r>
    <x v="2"/>
    <d v="2019-09-25T00:00:00"/>
    <x v="2"/>
    <n v="299.39999999999998"/>
    <n v="1"/>
    <n v="299.39999999999998"/>
    <x v="8"/>
  </r>
  <r>
    <x v="0"/>
    <d v="2019-09-25T00:00:00"/>
    <x v="4"/>
    <n v="202.3"/>
    <n v="2"/>
    <n v="404.6"/>
    <x v="8"/>
  </r>
  <r>
    <x v="4"/>
    <d v="2019-09-26T00:00:00"/>
    <x v="3"/>
    <n v="209.3"/>
    <n v="5"/>
    <n v="1046.5"/>
    <x v="8"/>
  </r>
  <r>
    <x v="4"/>
    <d v="2019-09-28T00:00:00"/>
    <x v="2"/>
    <n v="299.39999999999998"/>
    <n v="1"/>
    <n v="299.39999999999998"/>
    <x v="8"/>
  </r>
  <r>
    <x v="2"/>
    <d v="2019-09-28T00:00:00"/>
    <x v="2"/>
    <n v="299.39999999999998"/>
    <n v="3"/>
    <n v="898.19999999999993"/>
    <x v="8"/>
  </r>
  <r>
    <x v="4"/>
    <d v="2019-09-28T00:00:00"/>
    <x v="4"/>
    <n v="202.3"/>
    <n v="1"/>
    <n v="202.3"/>
    <x v="8"/>
  </r>
  <r>
    <x v="4"/>
    <d v="2019-09-28T00:00:00"/>
    <x v="1"/>
    <n v="167.3"/>
    <n v="1"/>
    <n v="167.3"/>
    <x v="8"/>
  </r>
  <r>
    <x v="2"/>
    <d v="2019-09-29T00:00:00"/>
    <x v="0"/>
    <n v="119.4"/>
    <n v="1"/>
    <n v="119.4"/>
    <x v="8"/>
  </r>
  <r>
    <x v="4"/>
    <d v="2019-09-29T00:00:00"/>
    <x v="4"/>
    <n v="202.3"/>
    <n v="5"/>
    <n v="1011.5"/>
    <x v="8"/>
  </r>
  <r>
    <x v="2"/>
    <d v="2019-09-29T00:00:00"/>
    <x v="1"/>
    <n v="167.3"/>
    <n v="1"/>
    <n v="167.3"/>
    <x v="8"/>
  </r>
  <r>
    <x v="1"/>
    <d v="2019-09-30T00:00:00"/>
    <x v="2"/>
    <n v="299.39999999999998"/>
    <n v="4"/>
    <n v="1197.5999999999999"/>
    <x v="8"/>
  </r>
  <r>
    <x v="4"/>
    <d v="2019-09-30T00:00:00"/>
    <x v="3"/>
    <n v="209.3"/>
    <n v="3"/>
    <n v="627.90000000000009"/>
    <x v="8"/>
  </r>
  <r>
    <x v="1"/>
    <d v="2019-10-01T00:00:00"/>
    <x v="3"/>
    <n v="209.3"/>
    <n v="3"/>
    <n v="627.90000000000009"/>
    <x v="9"/>
  </r>
  <r>
    <x v="2"/>
    <d v="2019-10-03T00:00:00"/>
    <x v="3"/>
    <n v="209.3"/>
    <n v="5"/>
    <n v="1046.5"/>
    <x v="9"/>
  </r>
  <r>
    <x v="3"/>
    <d v="2019-10-03T00:00:00"/>
    <x v="1"/>
    <n v="167.3"/>
    <n v="1"/>
    <n v="167.3"/>
    <x v="9"/>
  </r>
  <r>
    <x v="3"/>
    <d v="2019-10-03T00:00:00"/>
    <x v="3"/>
    <n v="209.3"/>
    <n v="1"/>
    <n v="209.3"/>
    <x v="9"/>
  </r>
  <r>
    <x v="1"/>
    <d v="2019-10-04T00:00:00"/>
    <x v="0"/>
    <n v="119.4"/>
    <n v="2"/>
    <n v="238.8"/>
    <x v="9"/>
  </r>
  <r>
    <x v="0"/>
    <d v="2019-10-05T00:00:00"/>
    <x v="1"/>
    <n v="167.3"/>
    <n v="4"/>
    <n v="669.2"/>
    <x v="9"/>
  </r>
  <r>
    <x v="3"/>
    <d v="2019-10-05T00:00:00"/>
    <x v="1"/>
    <n v="167.3"/>
    <n v="3"/>
    <n v="501.90000000000003"/>
    <x v="9"/>
  </r>
  <r>
    <x v="4"/>
    <d v="2019-10-05T00:00:00"/>
    <x v="1"/>
    <n v="167.3"/>
    <n v="3"/>
    <n v="501.90000000000003"/>
    <x v="9"/>
  </r>
  <r>
    <x v="4"/>
    <d v="2019-10-06T00:00:00"/>
    <x v="2"/>
    <n v="299.39999999999998"/>
    <n v="5"/>
    <n v="1497"/>
    <x v="9"/>
  </r>
  <r>
    <x v="0"/>
    <d v="2019-10-06T00:00:00"/>
    <x v="3"/>
    <n v="209.3"/>
    <n v="1"/>
    <n v="209.3"/>
    <x v="9"/>
  </r>
  <r>
    <x v="4"/>
    <d v="2019-10-08T00:00:00"/>
    <x v="0"/>
    <n v="119.4"/>
    <n v="1"/>
    <n v="119.4"/>
    <x v="9"/>
  </r>
  <r>
    <x v="0"/>
    <d v="2019-10-09T00:00:00"/>
    <x v="4"/>
    <n v="202.3"/>
    <n v="5"/>
    <n v="1011.5"/>
    <x v="9"/>
  </r>
  <r>
    <x v="2"/>
    <d v="2019-10-10T00:00:00"/>
    <x v="3"/>
    <n v="209.3"/>
    <n v="2"/>
    <n v="418.6"/>
    <x v="9"/>
  </r>
  <r>
    <x v="0"/>
    <d v="2019-10-10T00:00:00"/>
    <x v="3"/>
    <n v="209.3"/>
    <n v="3"/>
    <n v="627.90000000000009"/>
    <x v="9"/>
  </r>
  <r>
    <x v="4"/>
    <d v="2019-10-11T00:00:00"/>
    <x v="0"/>
    <n v="119.4"/>
    <n v="4"/>
    <n v="477.6"/>
    <x v="9"/>
  </r>
  <r>
    <x v="3"/>
    <d v="2019-10-11T00:00:00"/>
    <x v="3"/>
    <n v="209.3"/>
    <n v="5"/>
    <n v="1046.5"/>
    <x v="9"/>
  </r>
  <r>
    <x v="0"/>
    <d v="2019-10-11T00:00:00"/>
    <x v="0"/>
    <n v="119.4"/>
    <n v="2"/>
    <n v="238.8"/>
    <x v="9"/>
  </r>
  <r>
    <x v="2"/>
    <d v="2019-10-12T00:00:00"/>
    <x v="4"/>
    <n v="202.3"/>
    <n v="4"/>
    <n v="809.2"/>
    <x v="9"/>
  </r>
  <r>
    <x v="3"/>
    <d v="2019-10-12T00:00:00"/>
    <x v="1"/>
    <n v="167.3"/>
    <n v="3"/>
    <n v="501.90000000000003"/>
    <x v="9"/>
  </r>
  <r>
    <x v="4"/>
    <d v="2019-10-12T00:00:00"/>
    <x v="1"/>
    <n v="167.3"/>
    <n v="5"/>
    <n v="836.5"/>
    <x v="9"/>
  </r>
  <r>
    <x v="4"/>
    <d v="2019-10-12T00:00:00"/>
    <x v="4"/>
    <n v="202.3"/>
    <n v="5"/>
    <n v="1011.5"/>
    <x v="9"/>
  </r>
  <r>
    <x v="2"/>
    <d v="2019-10-13T00:00:00"/>
    <x v="1"/>
    <n v="167.3"/>
    <n v="5"/>
    <n v="836.5"/>
    <x v="9"/>
  </r>
  <r>
    <x v="4"/>
    <d v="2019-10-13T00:00:00"/>
    <x v="2"/>
    <n v="299.39999999999998"/>
    <n v="4"/>
    <n v="1197.5999999999999"/>
    <x v="9"/>
  </r>
  <r>
    <x v="1"/>
    <d v="2019-10-14T00:00:00"/>
    <x v="3"/>
    <n v="209.3"/>
    <n v="4"/>
    <n v="837.2"/>
    <x v="9"/>
  </r>
  <r>
    <x v="0"/>
    <d v="2019-10-14T00:00:00"/>
    <x v="0"/>
    <n v="119.4"/>
    <n v="5"/>
    <n v="597"/>
    <x v="9"/>
  </r>
  <r>
    <x v="1"/>
    <d v="2019-10-15T00:00:00"/>
    <x v="3"/>
    <n v="209.3"/>
    <n v="5"/>
    <n v="1046.5"/>
    <x v="9"/>
  </r>
  <r>
    <x v="4"/>
    <d v="2019-10-16T00:00:00"/>
    <x v="4"/>
    <n v="202.3"/>
    <n v="1"/>
    <n v="202.3"/>
    <x v="9"/>
  </r>
  <r>
    <x v="3"/>
    <d v="2019-10-16T00:00:00"/>
    <x v="2"/>
    <n v="299.39999999999998"/>
    <n v="3"/>
    <n v="898.19999999999993"/>
    <x v="9"/>
  </r>
  <r>
    <x v="4"/>
    <d v="2019-10-17T00:00:00"/>
    <x v="4"/>
    <n v="202.3"/>
    <n v="1"/>
    <n v="202.3"/>
    <x v="9"/>
  </r>
  <r>
    <x v="1"/>
    <d v="2019-10-18T00:00:00"/>
    <x v="4"/>
    <n v="202.3"/>
    <n v="1"/>
    <n v="202.3"/>
    <x v="9"/>
  </r>
  <r>
    <x v="4"/>
    <d v="2019-10-19T00:00:00"/>
    <x v="2"/>
    <n v="299.39999999999998"/>
    <n v="3"/>
    <n v="898.19999999999993"/>
    <x v="9"/>
  </r>
  <r>
    <x v="4"/>
    <d v="2019-10-19T00:00:00"/>
    <x v="4"/>
    <n v="202.3"/>
    <n v="4"/>
    <n v="809.2"/>
    <x v="9"/>
  </r>
  <r>
    <x v="0"/>
    <d v="2019-10-19T00:00:00"/>
    <x v="0"/>
    <n v="119.4"/>
    <n v="4"/>
    <n v="477.6"/>
    <x v="9"/>
  </r>
  <r>
    <x v="2"/>
    <d v="2019-10-19T00:00:00"/>
    <x v="2"/>
    <n v="299.39999999999998"/>
    <n v="5"/>
    <n v="1497"/>
    <x v="9"/>
  </r>
  <r>
    <x v="2"/>
    <d v="2019-10-19T00:00:00"/>
    <x v="4"/>
    <n v="202.3"/>
    <n v="4"/>
    <n v="809.2"/>
    <x v="9"/>
  </r>
  <r>
    <x v="0"/>
    <d v="2019-10-21T00:00:00"/>
    <x v="4"/>
    <n v="202.3"/>
    <n v="5"/>
    <n v="1011.5"/>
    <x v="9"/>
  </r>
  <r>
    <x v="0"/>
    <d v="2019-10-21T00:00:00"/>
    <x v="2"/>
    <n v="299.39999999999998"/>
    <n v="2"/>
    <n v="598.79999999999995"/>
    <x v="9"/>
  </r>
  <r>
    <x v="1"/>
    <d v="2019-10-21T00:00:00"/>
    <x v="4"/>
    <n v="202.3"/>
    <n v="2"/>
    <n v="404.6"/>
    <x v="9"/>
  </r>
  <r>
    <x v="0"/>
    <d v="2019-10-23T00:00:00"/>
    <x v="0"/>
    <n v="119.4"/>
    <n v="5"/>
    <n v="597"/>
    <x v="9"/>
  </r>
  <r>
    <x v="2"/>
    <d v="2019-10-23T00:00:00"/>
    <x v="3"/>
    <n v="209.3"/>
    <n v="1"/>
    <n v="209.3"/>
    <x v="9"/>
  </r>
  <r>
    <x v="3"/>
    <d v="2019-10-24T00:00:00"/>
    <x v="3"/>
    <n v="209.3"/>
    <n v="4"/>
    <n v="837.2"/>
    <x v="9"/>
  </r>
  <r>
    <x v="3"/>
    <d v="2019-10-25T00:00:00"/>
    <x v="3"/>
    <n v="209.3"/>
    <n v="3"/>
    <n v="627.90000000000009"/>
    <x v="9"/>
  </r>
  <r>
    <x v="1"/>
    <d v="2019-10-25T00:00:00"/>
    <x v="1"/>
    <n v="167.3"/>
    <n v="2"/>
    <n v="334.6"/>
    <x v="9"/>
  </r>
  <r>
    <x v="0"/>
    <d v="2019-10-26T00:00:00"/>
    <x v="4"/>
    <n v="202.3"/>
    <n v="5"/>
    <n v="1011.5"/>
    <x v="9"/>
  </r>
  <r>
    <x v="3"/>
    <d v="2019-10-26T00:00:00"/>
    <x v="4"/>
    <n v="202.3"/>
    <n v="3"/>
    <n v="606.90000000000009"/>
    <x v="9"/>
  </r>
  <r>
    <x v="2"/>
    <d v="2019-10-27T00:00:00"/>
    <x v="4"/>
    <n v="202.3"/>
    <n v="4"/>
    <n v="809.2"/>
    <x v="9"/>
  </r>
  <r>
    <x v="3"/>
    <d v="2019-10-27T00:00:00"/>
    <x v="1"/>
    <n v="167.3"/>
    <n v="3"/>
    <n v="501.90000000000003"/>
    <x v="9"/>
  </r>
  <r>
    <x v="2"/>
    <d v="2019-10-28T00:00:00"/>
    <x v="0"/>
    <n v="119.4"/>
    <n v="1"/>
    <n v="119.4"/>
    <x v="9"/>
  </r>
  <r>
    <x v="1"/>
    <d v="2019-10-28T00:00:00"/>
    <x v="4"/>
    <n v="202.3"/>
    <n v="3"/>
    <n v="606.90000000000009"/>
    <x v="9"/>
  </r>
  <r>
    <x v="0"/>
    <d v="2019-10-29T00:00:00"/>
    <x v="3"/>
    <n v="209.3"/>
    <n v="4"/>
    <n v="837.2"/>
    <x v="9"/>
  </r>
  <r>
    <x v="0"/>
    <d v="2019-10-30T00:00:00"/>
    <x v="0"/>
    <n v="119.4"/>
    <n v="4"/>
    <n v="477.6"/>
    <x v="9"/>
  </r>
  <r>
    <x v="1"/>
    <d v="2019-11-01T00:00:00"/>
    <x v="3"/>
    <n v="209.3"/>
    <n v="4"/>
    <n v="837.2"/>
    <x v="10"/>
  </r>
  <r>
    <x v="2"/>
    <d v="2019-11-02T00:00:00"/>
    <x v="4"/>
    <n v="202.3"/>
    <n v="4"/>
    <n v="809.2"/>
    <x v="10"/>
  </r>
  <r>
    <x v="0"/>
    <d v="2019-11-02T00:00:00"/>
    <x v="1"/>
    <n v="167.3"/>
    <n v="5"/>
    <n v="836.5"/>
    <x v="10"/>
  </r>
  <r>
    <x v="0"/>
    <d v="2019-11-03T00:00:00"/>
    <x v="1"/>
    <n v="167.3"/>
    <n v="4"/>
    <n v="669.2"/>
    <x v="10"/>
  </r>
  <r>
    <x v="2"/>
    <d v="2019-11-03T00:00:00"/>
    <x v="1"/>
    <n v="167.3"/>
    <n v="1"/>
    <n v="167.3"/>
    <x v="10"/>
  </r>
  <r>
    <x v="4"/>
    <d v="2019-11-04T00:00:00"/>
    <x v="3"/>
    <n v="209.3"/>
    <n v="1"/>
    <n v="209.3"/>
    <x v="10"/>
  </r>
  <r>
    <x v="0"/>
    <d v="2019-11-04T00:00:00"/>
    <x v="4"/>
    <n v="202.3"/>
    <n v="3"/>
    <n v="606.90000000000009"/>
    <x v="10"/>
  </r>
  <r>
    <x v="1"/>
    <d v="2019-11-06T00:00:00"/>
    <x v="1"/>
    <n v="167.3"/>
    <n v="1"/>
    <n v="167.3"/>
    <x v="10"/>
  </r>
  <r>
    <x v="2"/>
    <d v="2019-11-06T00:00:00"/>
    <x v="1"/>
    <n v="167.3"/>
    <n v="3"/>
    <n v="501.90000000000003"/>
    <x v="10"/>
  </r>
  <r>
    <x v="3"/>
    <d v="2019-11-06T00:00:00"/>
    <x v="2"/>
    <n v="299.39999999999998"/>
    <n v="2"/>
    <n v="598.79999999999995"/>
    <x v="10"/>
  </r>
  <r>
    <x v="3"/>
    <d v="2019-11-07T00:00:00"/>
    <x v="1"/>
    <n v="167.3"/>
    <n v="3"/>
    <n v="501.90000000000003"/>
    <x v="10"/>
  </r>
  <r>
    <x v="1"/>
    <d v="2019-11-07T00:00:00"/>
    <x v="0"/>
    <n v="119.4"/>
    <n v="2"/>
    <n v="238.8"/>
    <x v="10"/>
  </r>
  <r>
    <x v="0"/>
    <d v="2019-11-07T00:00:00"/>
    <x v="1"/>
    <n v="167.3"/>
    <n v="2"/>
    <n v="334.6"/>
    <x v="10"/>
  </r>
  <r>
    <x v="1"/>
    <d v="2019-11-07T00:00:00"/>
    <x v="3"/>
    <n v="209.3"/>
    <n v="2"/>
    <n v="418.6"/>
    <x v="10"/>
  </r>
  <r>
    <x v="0"/>
    <d v="2019-11-07T00:00:00"/>
    <x v="3"/>
    <n v="209.3"/>
    <n v="1"/>
    <n v="209.3"/>
    <x v="10"/>
  </r>
  <r>
    <x v="0"/>
    <d v="2019-11-08T00:00:00"/>
    <x v="1"/>
    <n v="167.3"/>
    <n v="4"/>
    <n v="669.2"/>
    <x v="10"/>
  </r>
  <r>
    <x v="0"/>
    <d v="2019-11-08T00:00:00"/>
    <x v="3"/>
    <n v="209.3"/>
    <n v="1"/>
    <n v="209.3"/>
    <x v="10"/>
  </r>
  <r>
    <x v="4"/>
    <d v="2019-11-08T00:00:00"/>
    <x v="2"/>
    <n v="299.39999999999998"/>
    <n v="4"/>
    <n v="1197.5999999999999"/>
    <x v="10"/>
  </r>
  <r>
    <x v="3"/>
    <d v="2019-11-08T00:00:00"/>
    <x v="2"/>
    <n v="299.39999999999998"/>
    <n v="1"/>
    <n v="299.39999999999998"/>
    <x v="10"/>
  </r>
  <r>
    <x v="4"/>
    <d v="2019-11-09T00:00:00"/>
    <x v="0"/>
    <n v="119.4"/>
    <n v="4"/>
    <n v="477.6"/>
    <x v="10"/>
  </r>
  <r>
    <x v="1"/>
    <d v="2019-11-09T00:00:00"/>
    <x v="0"/>
    <n v="119.4"/>
    <n v="1"/>
    <n v="119.4"/>
    <x v="10"/>
  </r>
  <r>
    <x v="0"/>
    <d v="2019-11-09T00:00:00"/>
    <x v="1"/>
    <n v="167.3"/>
    <n v="4"/>
    <n v="669.2"/>
    <x v="10"/>
  </r>
  <r>
    <x v="3"/>
    <d v="2019-11-10T00:00:00"/>
    <x v="2"/>
    <n v="299.39999999999998"/>
    <n v="2"/>
    <n v="598.79999999999995"/>
    <x v="10"/>
  </r>
  <r>
    <x v="3"/>
    <d v="2019-11-11T00:00:00"/>
    <x v="2"/>
    <n v="299.39999999999998"/>
    <n v="5"/>
    <n v="1497"/>
    <x v="10"/>
  </r>
  <r>
    <x v="4"/>
    <d v="2019-11-11T00:00:00"/>
    <x v="2"/>
    <n v="299.39999999999998"/>
    <n v="2"/>
    <n v="598.79999999999995"/>
    <x v="10"/>
  </r>
  <r>
    <x v="1"/>
    <d v="2019-11-11T00:00:00"/>
    <x v="2"/>
    <n v="299.39999999999998"/>
    <n v="2"/>
    <n v="598.79999999999995"/>
    <x v="10"/>
  </r>
  <r>
    <x v="3"/>
    <d v="2019-11-11T00:00:00"/>
    <x v="3"/>
    <n v="209.3"/>
    <n v="4"/>
    <n v="837.2"/>
    <x v="10"/>
  </r>
  <r>
    <x v="0"/>
    <d v="2019-11-12T00:00:00"/>
    <x v="1"/>
    <n v="167.3"/>
    <n v="1"/>
    <n v="167.3"/>
    <x v="10"/>
  </r>
  <r>
    <x v="4"/>
    <d v="2019-11-12T00:00:00"/>
    <x v="3"/>
    <n v="209.3"/>
    <n v="3"/>
    <n v="627.90000000000009"/>
    <x v="10"/>
  </r>
  <r>
    <x v="2"/>
    <d v="2019-11-12T00:00:00"/>
    <x v="3"/>
    <n v="209.3"/>
    <n v="2"/>
    <n v="418.6"/>
    <x v="10"/>
  </r>
  <r>
    <x v="0"/>
    <d v="2019-11-12T00:00:00"/>
    <x v="2"/>
    <n v="299.39999999999998"/>
    <n v="4"/>
    <n v="1197.5999999999999"/>
    <x v="10"/>
  </r>
  <r>
    <x v="2"/>
    <d v="2019-11-12T00:00:00"/>
    <x v="2"/>
    <n v="299.39999999999998"/>
    <n v="5"/>
    <n v="1497"/>
    <x v="10"/>
  </r>
  <r>
    <x v="3"/>
    <d v="2019-11-14T00:00:00"/>
    <x v="2"/>
    <n v="299.39999999999998"/>
    <n v="5"/>
    <n v="1497"/>
    <x v="10"/>
  </r>
  <r>
    <x v="3"/>
    <d v="2019-11-14T00:00:00"/>
    <x v="3"/>
    <n v="209.3"/>
    <n v="3"/>
    <n v="627.90000000000009"/>
    <x v="10"/>
  </r>
  <r>
    <x v="1"/>
    <d v="2019-11-14T00:00:00"/>
    <x v="1"/>
    <n v="167.3"/>
    <n v="3"/>
    <n v="501.90000000000003"/>
    <x v="10"/>
  </r>
  <r>
    <x v="4"/>
    <d v="2019-11-14T00:00:00"/>
    <x v="0"/>
    <n v="119.4"/>
    <n v="1"/>
    <n v="119.4"/>
    <x v="10"/>
  </r>
  <r>
    <x v="2"/>
    <d v="2019-11-15T00:00:00"/>
    <x v="0"/>
    <n v="119.4"/>
    <n v="5"/>
    <n v="597"/>
    <x v="10"/>
  </r>
  <r>
    <x v="3"/>
    <d v="2019-11-15T00:00:00"/>
    <x v="1"/>
    <n v="167.3"/>
    <n v="2"/>
    <n v="334.6"/>
    <x v="10"/>
  </r>
  <r>
    <x v="3"/>
    <d v="2019-11-16T00:00:00"/>
    <x v="0"/>
    <n v="119.4"/>
    <n v="2"/>
    <n v="238.8"/>
    <x v="10"/>
  </r>
  <r>
    <x v="2"/>
    <d v="2019-11-17T00:00:00"/>
    <x v="0"/>
    <n v="119.4"/>
    <n v="5"/>
    <n v="597"/>
    <x v="10"/>
  </r>
  <r>
    <x v="2"/>
    <d v="2019-11-17T00:00:00"/>
    <x v="1"/>
    <n v="167.3"/>
    <n v="3"/>
    <n v="501.90000000000003"/>
    <x v="10"/>
  </r>
  <r>
    <x v="3"/>
    <d v="2019-11-17T00:00:00"/>
    <x v="0"/>
    <n v="119.4"/>
    <n v="2"/>
    <n v="238.8"/>
    <x v="10"/>
  </r>
  <r>
    <x v="4"/>
    <d v="2019-11-17T00:00:00"/>
    <x v="1"/>
    <n v="167.3"/>
    <n v="5"/>
    <n v="836.5"/>
    <x v="10"/>
  </r>
  <r>
    <x v="3"/>
    <d v="2019-11-17T00:00:00"/>
    <x v="4"/>
    <n v="202.3"/>
    <n v="1"/>
    <n v="202.3"/>
    <x v="10"/>
  </r>
  <r>
    <x v="2"/>
    <d v="2019-11-18T00:00:00"/>
    <x v="1"/>
    <n v="167.3"/>
    <n v="2"/>
    <n v="334.6"/>
    <x v="10"/>
  </r>
  <r>
    <x v="1"/>
    <d v="2019-11-18T00:00:00"/>
    <x v="2"/>
    <n v="299.39999999999998"/>
    <n v="2"/>
    <n v="598.79999999999995"/>
    <x v="10"/>
  </r>
  <r>
    <x v="4"/>
    <d v="2019-11-18T00:00:00"/>
    <x v="1"/>
    <n v="167.3"/>
    <n v="3"/>
    <n v="501.90000000000003"/>
    <x v="10"/>
  </r>
  <r>
    <x v="0"/>
    <d v="2019-11-19T00:00:00"/>
    <x v="2"/>
    <n v="299.39999999999998"/>
    <n v="5"/>
    <n v="1497"/>
    <x v="10"/>
  </r>
  <r>
    <x v="3"/>
    <d v="2019-11-19T00:00:00"/>
    <x v="0"/>
    <n v="119.4"/>
    <n v="1"/>
    <n v="119.4"/>
    <x v="10"/>
  </r>
  <r>
    <x v="0"/>
    <d v="2019-11-20T00:00:00"/>
    <x v="0"/>
    <n v="119.4"/>
    <n v="4"/>
    <n v="477.6"/>
    <x v="10"/>
  </r>
  <r>
    <x v="0"/>
    <d v="2019-11-20T00:00:00"/>
    <x v="0"/>
    <n v="119.4"/>
    <n v="1"/>
    <n v="119.4"/>
    <x v="10"/>
  </r>
  <r>
    <x v="2"/>
    <d v="2019-11-20T00:00:00"/>
    <x v="4"/>
    <n v="202.3"/>
    <n v="4"/>
    <n v="809.2"/>
    <x v="10"/>
  </r>
  <r>
    <x v="2"/>
    <d v="2019-11-20T00:00:00"/>
    <x v="0"/>
    <n v="119.4"/>
    <n v="1"/>
    <n v="119.4"/>
    <x v="10"/>
  </r>
  <r>
    <x v="2"/>
    <d v="2019-11-20T00:00:00"/>
    <x v="1"/>
    <n v="167.3"/>
    <n v="3"/>
    <n v="501.90000000000003"/>
    <x v="10"/>
  </r>
  <r>
    <x v="1"/>
    <d v="2019-11-21T00:00:00"/>
    <x v="3"/>
    <n v="209.3"/>
    <n v="4"/>
    <n v="837.2"/>
    <x v="10"/>
  </r>
  <r>
    <x v="4"/>
    <d v="2019-11-21T00:00:00"/>
    <x v="2"/>
    <n v="299.39999999999998"/>
    <n v="5"/>
    <n v="1497"/>
    <x v="10"/>
  </r>
  <r>
    <x v="1"/>
    <d v="2019-11-21T00:00:00"/>
    <x v="2"/>
    <n v="299.39999999999998"/>
    <n v="3"/>
    <n v="898.19999999999993"/>
    <x v="10"/>
  </r>
  <r>
    <x v="0"/>
    <d v="2019-11-21T00:00:00"/>
    <x v="0"/>
    <n v="119.4"/>
    <n v="5"/>
    <n v="597"/>
    <x v="10"/>
  </r>
  <r>
    <x v="2"/>
    <d v="2019-11-22T00:00:00"/>
    <x v="4"/>
    <n v="202.3"/>
    <n v="5"/>
    <n v="1011.5"/>
    <x v="10"/>
  </r>
  <r>
    <x v="4"/>
    <d v="2019-11-23T00:00:00"/>
    <x v="4"/>
    <n v="202.3"/>
    <n v="1"/>
    <n v="202.3"/>
    <x v="10"/>
  </r>
  <r>
    <x v="3"/>
    <d v="2019-11-24T00:00:00"/>
    <x v="1"/>
    <n v="167.3"/>
    <n v="2"/>
    <n v="334.6"/>
    <x v="10"/>
  </r>
  <r>
    <x v="2"/>
    <d v="2019-11-24T00:00:00"/>
    <x v="3"/>
    <n v="209.3"/>
    <n v="1"/>
    <n v="209.3"/>
    <x v="10"/>
  </r>
  <r>
    <x v="4"/>
    <d v="2019-11-24T00:00:00"/>
    <x v="4"/>
    <n v="202.3"/>
    <n v="5"/>
    <n v="1011.5"/>
    <x v="10"/>
  </r>
  <r>
    <x v="0"/>
    <d v="2019-11-24T00:00:00"/>
    <x v="4"/>
    <n v="202.3"/>
    <n v="5"/>
    <n v="1011.5"/>
    <x v="10"/>
  </r>
  <r>
    <x v="4"/>
    <d v="2019-11-25T00:00:00"/>
    <x v="3"/>
    <n v="209.3"/>
    <n v="5"/>
    <n v="1046.5"/>
    <x v="10"/>
  </r>
  <r>
    <x v="0"/>
    <d v="2019-11-26T00:00:00"/>
    <x v="3"/>
    <n v="209.3"/>
    <n v="2"/>
    <n v="418.6"/>
    <x v="10"/>
  </r>
  <r>
    <x v="2"/>
    <d v="2019-11-26T00:00:00"/>
    <x v="2"/>
    <n v="299.39999999999998"/>
    <n v="3"/>
    <n v="898.19999999999993"/>
    <x v="10"/>
  </r>
  <r>
    <x v="4"/>
    <d v="2019-11-26T00:00:00"/>
    <x v="3"/>
    <n v="209.3"/>
    <n v="3"/>
    <n v="627.90000000000009"/>
    <x v="10"/>
  </r>
  <r>
    <x v="2"/>
    <d v="2019-11-26T00:00:00"/>
    <x v="1"/>
    <n v="167.3"/>
    <n v="1"/>
    <n v="167.3"/>
    <x v="10"/>
  </r>
  <r>
    <x v="2"/>
    <d v="2019-11-27T00:00:00"/>
    <x v="4"/>
    <n v="202.3"/>
    <n v="4"/>
    <n v="809.2"/>
    <x v="10"/>
  </r>
  <r>
    <x v="0"/>
    <d v="2019-11-27T00:00:00"/>
    <x v="1"/>
    <n v="167.3"/>
    <n v="1"/>
    <n v="167.3"/>
    <x v="10"/>
  </r>
  <r>
    <x v="0"/>
    <d v="2019-11-28T00:00:00"/>
    <x v="4"/>
    <n v="202.3"/>
    <n v="5"/>
    <n v="1011.5"/>
    <x v="10"/>
  </r>
  <r>
    <x v="0"/>
    <d v="2019-11-29T00:00:00"/>
    <x v="1"/>
    <n v="167.3"/>
    <n v="5"/>
    <n v="836.5"/>
    <x v="10"/>
  </r>
  <r>
    <x v="1"/>
    <d v="2019-11-29T00:00:00"/>
    <x v="2"/>
    <n v="299.39999999999998"/>
    <n v="5"/>
    <n v="1497"/>
    <x v="10"/>
  </r>
  <r>
    <x v="2"/>
    <d v="2019-11-30T00:00:00"/>
    <x v="4"/>
    <n v="202.3"/>
    <n v="5"/>
    <n v="1011.5"/>
    <x v="10"/>
  </r>
  <r>
    <x v="1"/>
    <d v="2019-11-30T00:00:00"/>
    <x v="1"/>
    <n v="167.3"/>
    <n v="1"/>
    <n v="167.3"/>
    <x v="10"/>
  </r>
  <r>
    <x v="0"/>
    <d v="2019-12-01T00:00:00"/>
    <x v="4"/>
    <n v="202.3"/>
    <n v="1"/>
    <n v="202.3"/>
    <x v="11"/>
  </r>
  <r>
    <x v="0"/>
    <d v="2019-12-02T00:00:00"/>
    <x v="2"/>
    <n v="299.39999999999998"/>
    <n v="4"/>
    <n v="1197.5999999999999"/>
    <x v="11"/>
  </r>
  <r>
    <x v="4"/>
    <d v="2019-12-02T00:00:00"/>
    <x v="0"/>
    <n v="119.4"/>
    <n v="2"/>
    <n v="238.8"/>
    <x v="11"/>
  </r>
  <r>
    <x v="0"/>
    <d v="2019-12-02T00:00:00"/>
    <x v="4"/>
    <n v="202.3"/>
    <n v="3"/>
    <n v="606.90000000000009"/>
    <x v="11"/>
  </r>
  <r>
    <x v="3"/>
    <d v="2019-12-03T00:00:00"/>
    <x v="3"/>
    <n v="209.3"/>
    <n v="5"/>
    <n v="1046.5"/>
    <x v="11"/>
  </r>
  <r>
    <x v="1"/>
    <d v="2019-12-04T00:00:00"/>
    <x v="4"/>
    <n v="202.3"/>
    <n v="3"/>
    <n v="606.90000000000009"/>
    <x v="11"/>
  </r>
  <r>
    <x v="0"/>
    <d v="2019-12-04T00:00:00"/>
    <x v="3"/>
    <n v="209.3"/>
    <n v="1"/>
    <n v="209.3"/>
    <x v="11"/>
  </r>
  <r>
    <x v="2"/>
    <d v="2019-12-05T00:00:00"/>
    <x v="3"/>
    <n v="209.3"/>
    <n v="3"/>
    <n v="627.90000000000009"/>
    <x v="11"/>
  </r>
  <r>
    <x v="3"/>
    <d v="2019-12-06T00:00:00"/>
    <x v="3"/>
    <n v="209.3"/>
    <n v="2"/>
    <n v="418.6"/>
    <x v="11"/>
  </r>
  <r>
    <x v="0"/>
    <d v="2019-12-06T00:00:00"/>
    <x v="0"/>
    <n v="119.4"/>
    <n v="3"/>
    <n v="358.20000000000005"/>
    <x v="11"/>
  </r>
  <r>
    <x v="0"/>
    <d v="2019-12-06T00:00:00"/>
    <x v="4"/>
    <n v="202.3"/>
    <n v="4"/>
    <n v="809.2"/>
    <x v="11"/>
  </r>
  <r>
    <x v="2"/>
    <d v="2019-12-06T00:00:00"/>
    <x v="3"/>
    <n v="209.3"/>
    <n v="4"/>
    <n v="837.2"/>
    <x v="11"/>
  </r>
  <r>
    <x v="0"/>
    <d v="2019-12-06T00:00:00"/>
    <x v="3"/>
    <n v="209.3"/>
    <n v="2"/>
    <n v="418.6"/>
    <x v="11"/>
  </r>
  <r>
    <x v="4"/>
    <d v="2019-12-08T00:00:00"/>
    <x v="2"/>
    <n v="299.39999999999998"/>
    <n v="5"/>
    <n v="1497"/>
    <x v="11"/>
  </r>
  <r>
    <x v="4"/>
    <d v="2019-12-08T00:00:00"/>
    <x v="3"/>
    <n v="209.3"/>
    <n v="3"/>
    <n v="627.90000000000009"/>
    <x v="11"/>
  </r>
  <r>
    <x v="0"/>
    <d v="2019-12-08T00:00:00"/>
    <x v="2"/>
    <n v="299.39999999999998"/>
    <n v="3"/>
    <n v="898.19999999999993"/>
    <x v="11"/>
  </r>
  <r>
    <x v="3"/>
    <d v="2019-12-08T00:00:00"/>
    <x v="4"/>
    <n v="202.3"/>
    <n v="2"/>
    <n v="404.6"/>
    <x v="11"/>
  </r>
  <r>
    <x v="0"/>
    <d v="2019-12-09T00:00:00"/>
    <x v="4"/>
    <n v="202.3"/>
    <n v="3"/>
    <n v="606.90000000000009"/>
    <x v="11"/>
  </r>
  <r>
    <x v="0"/>
    <d v="2019-12-10T00:00:00"/>
    <x v="2"/>
    <n v="299.39999999999998"/>
    <n v="5"/>
    <n v="1497"/>
    <x v="11"/>
  </r>
  <r>
    <x v="3"/>
    <d v="2019-12-10T00:00:00"/>
    <x v="2"/>
    <n v="299.39999999999998"/>
    <n v="5"/>
    <n v="1497"/>
    <x v="11"/>
  </r>
  <r>
    <x v="0"/>
    <d v="2019-12-11T00:00:00"/>
    <x v="4"/>
    <n v="202.3"/>
    <n v="5"/>
    <n v="1011.5"/>
    <x v="11"/>
  </r>
  <r>
    <x v="3"/>
    <d v="2019-12-11T00:00:00"/>
    <x v="3"/>
    <n v="209.3"/>
    <n v="2"/>
    <n v="418.6"/>
    <x v="11"/>
  </r>
  <r>
    <x v="3"/>
    <d v="2019-12-11T00:00:00"/>
    <x v="0"/>
    <n v="119.4"/>
    <n v="1"/>
    <n v="119.4"/>
    <x v="11"/>
  </r>
  <r>
    <x v="0"/>
    <d v="2019-12-12T00:00:00"/>
    <x v="4"/>
    <n v="202.3"/>
    <n v="4"/>
    <n v="809.2"/>
    <x v="11"/>
  </r>
  <r>
    <x v="2"/>
    <d v="2019-12-12T00:00:00"/>
    <x v="0"/>
    <n v="119.4"/>
    <n v="2"/>
    <n v="238.8"/>
    <x v="11"/>
  </r>
  <r>
    <x v="0"/>
    <d v="2019-12-13T00:00:00"/>
    <x v="1"/>
    <n v="167.3"/>
    <n v="4"/>
    <n v="669.2"/>
    <x v="11"/>
  </r>
  <r>
    <x v="2"/>
    <d v="2019-12-13T00:00:00"/>
    <x v="1"/>
    <n v="167.3"/>
    <n v="1"/>
    <n v="167.3"/>
    <x v="11"/>
  </r>
  <r>
    <x v="0"/>
    <d v="2019-12-14T00:00:00"/>
    <x v="3"/>
    <n v="209.3"/>
    <n v="1"/>
    <n v="209.3"/>
    <x v="11"/>
  </r>
  <r>
    <x v="4"/>
    <d v="2019-12-14T00:00:00"/>
    <x v="1"/>
    <n v="167.3"/>
    <n v="1"/>
    <n v="167.3"/>
    <x v="11"/>
  </r>
  <r>
    <x v="2"/>
    <d v="2019-12-15T00:00:00"/>
    <x v="3"/>
    <n v="209.3"/>
    <n v="3"/>
    <n v="627.90000000000009"/>
    <x v="11"/>
  </r>
  <r>
    <x v="3"/>
    <d v="2019-12-15T00:00:00"/>
    <x v="1"/>
    <n v="167.3"/>
    <n v="3"/>
    <n v="501.90000000000003"/>
    <x v="11"/>
  </r>
  <r>
    <x v="4"/>
    <d v="2019-12-15T00:00:00"/>
    <x v="3"/>
    <n v="209.3"/>
    <n v="5"/>
    <n v="1046.5"/>
    <x v="11"/>
  </r>
  <r>
    <x v="0"/>
    <d v="2019-12-16T00:00:00"/>
    <x v="2"/>
    <n v="299.39999999999998"/>
    <n v="2"/>
    <n v="598.79999999999995"/>
    <x v="11"/>
  </r>
  <r>
    <x v="3"/>
    <d v="2019-12-16T00:00:00"/>
    <x v="3"/>
    <n v="209.3"/>
    <n v="1"/>
    <n v="209.3"/>
    <x v="11"/>
  </r>
  <r>
    <x v="2"/>
    <d v="2019-12-16T00:00:00"/>
    <x v="2"/>
    <n v="299.39999999999998"/>
    <n v="2"/>
    <n v="598.79999999999995"/>
    <x v="11"/>
  </r>
  <r>
    <x v="4"/>
    <d v="2019-12-16T00:00:00"/>
    <x v="3"/>
    <n v="209.3"/>
    <n v="1"/>
    <n v="209.3"/>
    <x v="11"/>
  </r>
  <r>
    <x v="3"/>
    <d v="2019-12-16T00:00:00"/>
    <x v="1"/>
    <n v="167.3"/>
    <n v="2"/>
    <n v="334.6"/>
    <x v="11"/>
  </r>
  <r>
    <x v="4"/>
    <d v="2019-12-16T00:00:00"/>
    <x v="2"/>
    <n v="299.39999999999998"/>
    <n v="3"/>
    <n v="898.19999999999993"/>
    <x v="11"/>
  </r>
  <r>
    <x v="0"/>
    <d v="2019-12-17T00:00:00"/>
    <x v="0"/>
    <n v="119.4"/>
    <n v="1"/>
    <n v="119.4"/>
    <x v="11"/>
  </r>
  <r>
    <x v="0"/>
    <d v="2019-12-17T00:00:00"/>
    <x v="1"/>
    <n v="167.3"/>
    <n v="5"/>
    <n v="836.5"/>
    <x v="11"/>
  </r>
  <r>
    <x v="0"/>
    <d v="2019-12-17T00:00:00"/>
    <x v="4"/>
    <n v="202.3"/>
    <n v="5"/>
    <n v="1011.5"/>
    <x v="11"/>
  </r>
  <r>
    <x v="2"/>
    <d v="2019-12-18T00:00:00"/>
    <x v="3"/>
    <n v="209.3"/>
    <n v="1"/>
    <n v="209.3"/>
    <x v="11"/>
  </r>
  <r>
    <x v="0"/>
    <d v="2019-12-20T00:00:00"/>
    <x v="3"/>
    <n v="209.3"/>
    <n v="3"/>
    <n v="627.90000000000009"/>
    <x v="11"/>
  </r>
  <r>
    <x v="4"/>
    <d v="2019-12-20T00:00:00"/>
    <x v="3"/>
    <n v="209.3"/>
    <n v="2"/>
    <n v="418.6"/>
    <x v="11"/>
  </r>
  <r>
    <x v="0"/>
    <d v="2019-12-21T00:00:00"/>
    <x v="1"/>
    <n v="167.3"/>
    <n v="2"/>
    <n v="334.6"/>
    <x v="11"/>
  </r>
  <r>
    <x v="3"/>
    <d v="2019-12-21T00:00:00"/>
    <x v="0"/>
    <n v="119.4"/>
    <n v="3"/>
    <n v="358.20000000000005"/>
    <x v="11"/>
  </r>
  <r>
    <x v="1"/>
    <d v="2019-12-21T00:00:00"/>
    <x v="2"/>
    <n v="299.39999999999998"/>
    <n v="5"/>
    <n v="1497"/>
    <x v="11"/>
  </r>
  <r>
    <x v="0"/>
    <d v="2019-12-22T00:00:00"/>
    <x v="1"/>
    <n v="167.3"/>
    <n v="2"/>
    <n v="334.6"/>
    <x v="11"/>
  </r>
  <r>
    <x v="1"/>
    <d v="2019-12-23T00:00:00"/>
    <x v="3"/>
    <n v="209.3"/>
    <n v="1"/>
    <n v="209.3"/>
    <x v="11"/>
  </r>
  <r>
    <x v="3"/>
    <d v="2019-12-23T00:00:00"/>
    <x v="2"/>
    <n v="299.39999999999998"/>
    <n v="4"/>
    <n v="1197.5999999999999"/>
    <x v="11"/>
  </r>
  <r>
    <x v="2"/>
    <d v="2019-12-24T00:00:00"/>
    <x v="0"/>
    <n v="119.4"/>
    <n v="2"/>
    <n v="238.8"/>
    <x v="11"/>
  </r>
  <r>
    <x v="3"/>
    <d v="2019-12-24T00:00:00"/>
    <x v="0"/>
    <n v="119.4"/>
    <n v="1"/>
    <n v="119.4"/>
    <x v="11"/>
  </r>
  <r>
    <x v="3"/>
    <d v="2019-12-24T00:00:00"/>
    <x v="4"/>
    <n v="202.3"/>
    <n v="1"/>
    <n v="202.3"/>
    <x v="11"/>
  </r>
  <r>
    <x v="3"/>
    <d v="2019-12-25T00:00:00"/>
    <x v="3"/>
    <n v="209.3"/>
    <n v="3"/>
    <n v="627.90000000000009"/>
    <x v="11"/>
  </r>
  <r>
    <x v="4"/>
    <d v="2019-12-26T00:00:00"/>
    <x v="0"/>
    <n v="119.4"/>
    <n v="1"/>
    <n v="119.4"/>
    <x v="11"/>
  </r>
  <r>
    <x v="2"/>
    <d v="2019-12-26T00:00:00"/>
    <x v="1"/>
    <n v="167.3"/>
    <n v="4"/>
    <n v="669.2"/>
    <x v="11"/>
  </r>
  <r>
    <x v="4"/>
    <d v="2019-12-26T00:00:00"/>
    <x v="4"/>
    <n v="202.3"/>
    <n v="3"/>
    <n v="606.90000000000009"/>
    <x v="11"/>
  </r>
  <r>
    <x v="0"/>
    <d v="2019-12-27T00:00:00"/>
    <x v="0"/>
    <n v="119.4"/>
    <n v="4"/>
    <n v="477.6"/>
    <x v="11"/>
  </r>
  <r>
    <x v="0"/>
    <d v="2019-12-27T00:00:00"/>
    <x v="1"/>
    <n v="167.3"/>
    <n v="4"/>
    <n v="669.2"/>
    <x v="11"/>
  </r>
  <r>
    <x v="0"/>
    <d v="2019-12-28T00:00:00"/>
    <x v="2"/>
    <n v="299.39999999999998"/>
    <n v="1"/>
    <n v="299.39999999999998"/>
    <x v="11"/>
  </r>
  <r>
    <x v="2"/>
    <d v="2019-12-29T00:00:00"/>
    <x v="3"/>
    <n v="209.3"/>
    <n v="5"/>
    <n v="1046.5"/>
    <x v="11"/>
  </r>
  <r>
    <x v="2"/>
    <d v="2019-12-30T00:00:00"/>
    <x v="2"/>
    <n v="299.39999999999998"/>
    <n v="3"/>
    <n v="898.19999999999993"/>
    <x v="11"/>
  </r>
  <r>
    <x v="0"/>
    <d v="2019-12-30T00:00:00"/>
    <x v="1"/>
    <n v="167.3"/>
    <n v="5"/>
    <n v="836.5"/>
    <x v="11"/>
  </r>
  <r>
    <x v="3"/>
    <d v="2019-12-30T00:00:00"/>
    <x v="0"/>
    <n v="119.4"/>
    <n v="2"/>
    <n v="238.8"/>
    <x v="11"/>
  </r>
  <r>
    <x v="2"/>
    <d v="2019-12-30T00:00:00"/>
    <x v="3"/>
    <n v="209.3"/>
    <n v="5"/>
    <n v="1046.5"/>
    <x v="11"/>
  </r>
  <r>
    <x v="1"/>
    <d v="2019-12-31T00:00:00"/>
    <x v="2"/>
    <n v="299.39999999999998"/>
    <n v="2"/>
    <n v="598.79999999999995"/>
    <x v="11"/>
  </r>
  <r>
    <x v="2"/>
    <d v="2019-12-31T00:00:00"/>
    <x v="4"/>
    <n v="202.3"/>
    <n v="3"/>
    <n v="606.90000000000009"/>
    <x v="11"/>
  </r>
  <r>
    <x v="4"/>
    <d v="2019-12-31T00:00:00"/>
    <x v="2"/>
    <n v="299.39999999999998"/>
    <n v="1"/>
    <n v="299.39999999999998"/>
    <x v="11"/>
  </r>
  <r>
    <x v="0"/>
    <d v="2019-12-31T00:00:00"/>
    <x v="4"/>
    <n v="202.3"/>
    <n v="5"/>
    <n v="1011.5"/>
    <x v="11"/>
  </r>
  <r>
    <x v="4"/>
    <d v="2019-12-31T00:00:00"/>
    <x v="1"/>
    <n v="167.3"/>
    <n v="2"/>
    <n v="334.6"/>
    <x v="11"/>
  </r>
  <r>
    <x v="3"/>
    <d v="2019-12-31T00:00:00"/>
    <x v="2"/>
    <n v="299.39999999999998"/>
    <n v="5"/>
    <n v="1497"/>
    <x v="11"/>
  </r>
  <r>
    <x v="0"/>
    <d v="2019-12-31T00:00:00"/>
    <x v="1"/>
    <n v="167.3"/>
    <n v="4"/>
    <n v="669.2"/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59">
  <r>
    <x v="0"/>
    <d v="2019-01-01T00:00:00"/>
    <x v="0"/>
    <n v="119.4"/>
    <n v="5"/>
    <n v="597"/>
  </r>
  <r>
    <x v="0"/>
    <d v="2019-01-01T00:00:00"/>
    <x v="1"/>
    <n v="167.3"/>
    <n v="5"/>
    <n v="836.5"/>
  </r>
  <r>
    <x v="1"/>
    <d v="2019-01-01T00:00:00"/>
    <x v="2"/>
    <n v="299.39999999999998"/>
    <n v="3"/>
    <n v="898.19999999999993"/>
  </r>
  <r>
    <x v="2"/>
    <d v="2019-01-01T00:00:00"/>
    <x v="3"/>
    <n v="209.3"/>
    <n v="1"/>
    <n v="209.3"/>
  </r>
  <r>
    <x v="0"/>
    <d v="2019-01-02T00:00:00"/>
    <x v="4"/>
    <n v="202.3"/>
    <n v="3"/>
    <n v="606.90000000000009"/>
  </r>
  <r>
    <x v="1"/>
    <d v="2019-01-02T00:00:00"/>
    <x v="3"/>
    <n v="209.3"/>
    <n v="1"/>
    <n v="209.3"/>
  </r>
  <r>
    <x v="3"/>
    <d v="2019-01-02T00:00:00"/>
    <x v="3"/>
    <n v="209.3"/>
    <n v="1"/>
    <n v="209.3"/>
  </r>
  <r>
    <x v="2"/>
    <d v="2019-01-02T00:00:00"/>
    <x v="2"/>
    <n v="299.39999999999998"/>
    <n v="1"/>
    <n v="299.39999999999998"/>
  </r>
  <r>
    <x v="2"/>
    <d v="2019-01-03T00:00:00"/>
    <x v="2"/>
    <n v="299.39999999999998"/>
    <n v="3"/>
    <n v="898.19999999999993"/>
  </r>
  <r>
    <x v="3"/>
    <d v="2019-01-03T00:00:00"/>
    <x v="4"/>
    <n v="202.3"/>
    <n v="2"/>
    <n v="404.6"/>
  </r>
  <r>
    <x v="4"/>
    <d v="2019-01-03T00:00:00"/>
    <x v="2"/>
    <n v="299.39999999999998"/>
    <n v="1"/>
    <n v="299.39999999999998"/>
  </r>
  <r>
    <x v="4"/>
    <d v="2019-01-04T00:00:00"/>
    <x v="1"/>
    <n v="167.3"/>
    <n v="3"/>
    <n v="501.90000000000003"/>
  </r>
  <r>
    <x v="4"/>
    <d v="2019-01-04T00:00:00"/>
    <x v="4"/>
    <n v="202.3"/>
    <n v="3"/>
    <n v="606.90000000000009"/>
  </r>
  <r>
    <x v="0"/>
    <d v="2019-01-05T00:00:00"/>
    <x v="1"/>
    <n v="167.3"/>
    <n v="5"/>
    <n v="836.5"/>
  </r>
  <r>
    <x v="2"/>
    <d v="2019-01-05T00:00:00"/>
    <x v="2"/>
    <n v="299.39999999999998"/>
    <n v="5"/>
    <n v="1497"/>
  </r>
  <r>
    <x v="4"/>
    <d v="2019-01-06T00:00:00"/>
    <x v="3"/>
    <n v="209.3"/>
    <n v="1"/>
    <n v="209.3"/>
  </r>
  <r>
    <x v="3"/>
    <d v="2019-01-06T00:00:00"/>
    <x v="4"/>
    <n v="202.3"/>
    <n v="2"/>
    <n v="404.6"/>
  </r>
  <r>
    <x v="0"/>
    <d v="2019-01-06T00:00:00"/>
    <x v="0"/>
    <n v="119.4"/>
    <n v="5"/>
    <n v="597"/>
  </r>
  <r>
    <x v="0"/>
    <d v="2019-01-07T00:00:00"/>
    <x v="2"/>
    <n v="299.39999999999998"/>
    <n v="4"/>
    <n v="1197.5999999999999"/>
  </r>
  <r>
    <x v="2"/>
    <d v="2019-01-07T00:00:00"/>
    <x v="4"/>
    <n v="202.3"/>
    <n v="5"/>
    <n v="1011.5"/>
  </r>
  <r>
    <x v="1"/>
    <d v="2019-01-07T00:00:00"/>
    <x v="2"/>
    <n v="299.39999999999998"/>
    <n v="4"/>
    <n v="1197.5999999999999"/>
  </r>
  <r>
    <x v="3"/>
    <d v="2019-01-07T00:00:00"/>
    <x v="0"/>
    <n v="119.4"/>
    <n v="1"/>
    <n v="119.4"/>
  </r>
  <r>
    <x v="0"/>
    <d v="2019-01-08T00:00:00"/>
    <x v="0"/>
    <n v="119.4"/>
    <n v="4"/>
    <n v="477.6"/>
  </r>
  <r>
    <x v="0"/>
    <d v="2019-01-09T00:00:00"/>
    <x v="4"/>
    <n v="202.3"/>
    <n v="5"/>
    <n v="1011.5"/>
  </r>
  <r>
    <x v="4"/>
    <d v="2019-01-09T00:00:00"/>
    <x v="4"/>
    <n v="202.3"/>
    <n v="3"/>
    <n v="606.90000000000009"/>
  </r>
  <r>
    <x v="4"/>
    <d v="2019-01-09T00:00:00"/>
    <x v="2"/>
    <n v="299.39999999999998"/>
    <n v="4"/>
    <n v="1197.5999999999999"/>
  </r>
  <r>
    <x v="2"/>
    <d v="2019-01-10T00:00:00"/>
    <x v="4"/>
    <n v="202.3"/>
    <n v="2"/>
    <n v="404.6"/>
  </r>
  <r>
    <x v="1"/>
    <d v="2019-01-11T00:00:00"/>
    <x v="1"/>
    <n v="167.3"/>
    <n v="1"/>
    <n v="167.3"/>
  </r>
  <r>
    <x v="3"/>
    <d v="2019-01-11T00:00:00"/>
    <x v="3"/>
    <n v="209.3"/>
    <n v="2"/>
    <n v="418.6"/>
  </r>
  <r>
    <x v="1"/>
    <d v="2019-01-12T00:00:00"/>
    <x v="4"/>
    <n v="202.3"/>
    <n v="1"/>
    <n v="202.3"/>
  </r>
  <r>
    <x v="0"/>
    <d v="2019-01-12T00:00:00"/>
    <x v="4"/>
    <n v="202.3"/>
    <n v="5"/>
    <n v="1011.5"/>
  </r>
  <r>
    <x v="0"/>
    <d v="2019-01-12T00:00:00"/>
    <x v="0"/>
    <n v="119.4"/>
    <n v="5"/>
    <n v="597"/>
  </r>
  <r>
    <x v="1"/>
    <d v="2019-01-13T00:00:00"/>
    <x v="2"/>
    <n v="299.39999999999998"/>
    <n v="2"/>
    <n v="598.79999999999995"/>
  </r>
  <r>
    <x v="3"/>
    <d v="2019-01-13T00:00:00"/>
    <x v="2"/>
    <n v="299.39999999999998"/>
    <n v="5"/>
    <n v="1497"/>
  </r>
  <r>
    <x v="0"/>
    <d v="2019-01-13T00:00:00"/>
    <x v="1"/>
    <n v="167.3"/>
    <n v="4"/>
    <n v="669.2"/>
  </r>
  <r>
    <x v="3"/>
    <d v="2019-01-14T00:00:00"/>
    <x v="4"/>
    <n v="202.3"/>
    <n v="3"/>
    <n v="606.90000000000009"/>
  </r>
  <r>
    <x v="2"/>
    <d v="2019-01-14T00:00:00"/>
    <x v="3"/>
    <n v="209.3"/>
    <n v="5"/>
    <n v="1046.5"/>
  </r>
  <r>
    <x v="0"/>
    <d v="2019-01-15T00:00:00"/>
    <x v="1"/>
    <n v="167.3"/>
    <n v="5"/>
    <n v="836.5"/>
  </r>
  <r>
    <x v="0"/>
    <d v="2019-01-15T00:00:00"/>
    <x v="3"/>
    <n v="209.3"/>
    <n v="3"/>
    <n v="627.90000000000009"/>
  </r>
  <r>
    <x v="1"/>
    <d v="2019-01-16T00:00:00"/>
    <x v="1"/>
    <n v="167.3"/>
    <n v="1"/>
    <n v="167.3"/>
  </r>
  <r>
    <x v="2"/>
    <d v="2019-01-17T00:00:00"/>
    <x v="3"/>
    <n v="209.3"/>
    <n v="2"/>
    <n v="418.6"/>
  </r>
  <r>
    <x v="2"/>
    <d v="2019-01-18T00:00:00"/>
    <x v="0"/>
    <n v="119.4"/>
    <n v="2"/>
    <n v="238.8"/>
  </r>
  <r>
    <x v="3"/>
    <d v="2019-01-18T00:00:00"/>
    <x v="1"/>
    <n v="167.3"/>
    <n v="2"/>
    <n v="334.6"/>
  </r>
  <r>
    <x v="2"/>
    <d v="2019-01-18T00:00:00"/>
    <x v="4"/>
    <n v="202.3"/>
    <n v="4"/>
    <n v="809.2"/>
  </r>
  <r>
    <x v="1"/>
    <d v="2019-01-19T00:00:00"/>
    <x v="4"/>
    <n v="202.3"/>
    <n v="2"/>
    <n v="404.6"/>
  </r>
  <r>
    <x v="4"/>
    <d v="2019-01-19T00:00:00"/>
    <x v="1"/>
    <n v="167.3"/>
    <n v="3"/>
    <n v="501.90000000000003"/>
  </r>
  <r>
    <x v="0"/>
    <d v="2019-01-19T00:00:00"/>
    <x v="3"/>
    <n v="209.3"/>
    <n v="1"/>
    <n v="209.3"/>
  </r>
  <r>
    <x v="0"/>
    <d v="2019-01-20T00:00:00"/>
    <x v="4"/>
    <n v="202.3"/>
    <n v="4"/>
    <n v="809.2"/>
  </r>
  <r>
    <x v="2"/>
    <d v="2019-01-20T00:00:00"/>
    <x v="4"/>
    <n v="202.3"/>
    <n v="2"/>
    <n v="404.6"/>
  </r>
  <r>
    <x v="1"/>
    <d v="2019-01-21T00:00:00"/>
    <x v="2"/>
    <n v="299.39999999999998"/>
    <n v="3"/>
    <n v="898.19999999999993"/>
  </r>
  <r>
    <x v="4"/>
    <d v="2019-01-21T00:00:00"/>
    <x v="1"/>
    <n v="167.3"/>
    <n v="4"/>
    <n v="669.2"/>
  </r>
  <r>
    <x v="0"/>
    <d v="2019-01-21T00:00:00"/>
    <x v="3"/>
    <n v="209.3"/>
    <n v="4"/>
    <n v="837.2"/>
  </r>
  <r>
    <x v="2"/>
    <d v="2019-01-22T00:00:00"/>
    <x v="3"/>
    <n v="209.3"/>
    <n v="5"/>
    <n v="1046.5"/>
  </r>
  <r>
    <x v="1"/>
    <d v="2019-01-22T00:00:00"/>
    <x v="1"/>
    <n v="167.3"/>
    <n v="2"/>
    <n v="334.6"/>
  </r>
  <r>
    <x v="2"/>
    <d v="2019-01-23T00:00:00"/>
    <x v="1"/>
    <n v="167.3"/>
    <n v="3"/>
    <n v="501.90000000000003"/>
  </r>
  <r>
    <x v="4"/>
    <d v="2019-01-23T00:00:00"/>
    <x v="1"/>
    <n v="167.3"/>
    <n v="1"/>
    <n v="167.3"/>
  </r>
  <r>
    <x v="4"/>
    <d v="2019-01-24T00:00:00"/>
    <x v="1"/>
    <n v="167.3"/>
    <n v="4"/>
    <n v="669.2"/>
  </r>
  <r>
    <x v="0"/>
    <d v="2019-01-26T00:00:00"/>
    <x v="4"/>
    <n v="202.3"/>
    <n v="4"/>
    <n v="809.2"/>
  </r>
  <r>
    <x v="4"/>
    <d v="2019-01-26T00:00:00"/>
    <x v="4"/>
    <n v="202.3"/>
    <n v="2"/>
    <n v="404.6"/>
  </r>
  <r>
    <x v="4"/>
    <d v="2019-01-27T00:00:00"/>
    <x v="3"/>
    <n v="209.3"/>
    <n v="1"/>
    <n v="209.3"/>
  </r>
  <r>
    <x v="3"/>
    <d v="2019-01-27T00:00:00"/>
    <x v="0"/>
    <n v="119.4"/>
    <n v="2"/>
    <n v="238.8"/>
  </r>
  <r>
    <x v="1"/>
    <d v="2019-01-28T00:00:00"/>
    <x v="3"/>
    <n v="209.3"/>
    <n v="5"/>
    <n v="1046.5"/>
  </r>
  <r>
    <x v="4"/>
    <d v="2019-01-28T00:00:00"/>
    <x v="3"/>
    <n v="209.3"/>
    <n v="5"/>
    <n v="1046.5"/>
  </r>
  <r>
    <x v="0"/>
    <d v="2019-01-28T00:00:00"/>
    <x v="0"/>
    <n v="119.4"/>
    <n v="5"/>
    <n v="597"/>
  </r>
  <r>
    <x v="2"/>
    <d v="2019-01-28T00:00:00"/>
    <x v="0"/>
    <n v="119.4"/>
    <n v="2"/>
    <n v="238.8"/>
  </r>
  <r>
    <x v="0"/>
    <d v="2019-01-29T00:00:00"/>
    <x v="1"/>
    <n v="167.3"/>
    <n v="3"/>
    <n v="501.90000000000003"/>
  </r>
  <r>
    <x v="0"/>
    <d v="2019-01-29T00:00:00"/>
    <x v="4"/>
    <n v="202.3"/>
    <n v="4"/>
    <n v="809.2"/>
  </r>
  <r>
    <x v="0"/>
    <d v="2019-01-29T00:00:00"/>
    <x v="0"/>
    <n v="119.4"/>
    <n v="4"/>
    <n v="477.6"/>
  </r>
  <r>
    <x v="0"/>
    <d v="2019-01-29T00:00:00"/>
    <x v="1"/>
    <n v="167.3"/>
    <n v="4"/>
    <n v="669.2"/>
  </r>
  <r>
    <x v="1"/>
    <d v="2019-01-30T00:00:00"/>
    <x v="1"/>
    <n v="167.3"/>
    <n v="2"/>
    <n v="334.6"/>
  </r>
  <r>
    <x v="0"/>
    <d v="2019-01-30T00:00:00"/>
    <x v="4"/>
    <n v="202.3"/>
    <n v="5"/>
    <n v="1011.5"/>
  </r>
  <r>
    <x v="2"/>
    <d v="2019-01-30T00:00:00"/>
    <x v="0"/>
    <n v="119.4"/>
    <n v="3"/>
    <n v="358.20000000000005"/>
  </r>
  <r>
    <x v="4"/>
    <d v="2019-01-30T00:00:00"/>
    <x v="3"/>
    <n v="209.3"/>
    <n v="2"/>
    <n v="418.6"/>
  </r>
  <r>
    <x v="3"/>
    <d v="2019-02-01T00:00:00"/>
    <x v="3"/>
    <n v="209.3"/>
    <n v="1"/>
    <n v="209.3"/>
  </r>
  <r>
    <x v="4"/>
    <d v="2019-02-01T00:00:00"/>
    <x v="3"/>
    <n v="209.3"/>
    <n v="2"/>
    <n v="418.6"/>
  </r>
  <r>
    <x v="4"/>
    <d v="2019-02-01T00:00:00"/>
    <x v="0"/>
    <n v="119.4"/>
    <n v="2"/>
    <n v="238.8"/>
  </r>
  <r>
    <x v="4"/>
    <d v="2019-02-02T00:00:00"/>
    <x v="1"/>
    <n v="167.3"/>
    <n v="5"/>
    <n v="836.5"/>
  </r>
  <r>
    <x v="4"/>
    <d v="2019-02-02T00:00:00"/>
    <x v="3"/>
    <n v="209.3"/>
    <n v="4"/>
    <n v="837.2"/>
  </r>
  <r>
    <x v="2"/>
    <d v="2019-02-03T00:00:00"/>
    <x v="2"/>
    <n v="299.39999999999998"/>
    <n v="3"/>
    <n v="898.19999999999993"/>
  </r>
  <r>
    <x v="3"/>
    <d v="2019-02-04T00:00:00"/>
    <x v="0"/>
    <n v="119.4"/>
    <n v="2"/>
    <n v="238.8"/>
  </r>
  <r>
    <x v="1"/>
    <d v="2019-02-04T00:00:00"/>
    <x v="1"/>
    <n v="167.3"/>
    <n v="2"/>
    <n v="334.6"/>
  </r>
  <r>
    <x v="3"/>
    <d v="2019-02-04T00:00:00"/>
    <x v="4"/>
    <n v="202.3"/>
    <n v="3"/>
    <n v="606.90000000000009"/>
  </r>
  <r>
    <x v="0"/>
    <d v="2019-02-05T00:00:00"/>
    <x v="1"/>
    <n v="167.3"/>
    <n v="2"/>
    <n v="334.6"/>
  </r>
  <r>
    <x v="1"/>
    <d v="2019-02-05T00:00:00"/>
    <x v="2"/>
    <n v="299.39999999999998"/>
    <n v="5"/>
    <n v="1497"/>
  </r>
  <r>
    <x v="0"/>
    <d v="2019-02-06T00:00:00"/>
    <x v="2"/>
    <n v="299.39999999999998"/>
    <n v="3"/>
    <n v="898.19999999999993"/>
  </r>
  <r>
    <x v="3"/>
    <d v="2019-02-06T00:00:00"/>
    <x v="2"/>
    <n v="299.39999999999998"/>
    <n v="1"/>
    <n v="299.39999999999998"/>
  </r>
  <r>
    <x v="4"/>
    <d v="2019-02-07T00:00:00"/>
    <x v="1"/>
    <n v="167.3"/>
    <n v="1"/>
    <n v="167.3"/>
  </r>
  <r>
    <x v="4"/>
    <d v="2019-02-07T00:00:00"/>
    <x v="3"/>
    <n v="209.3"/>
    <n v="4"/>
    <n v="837.2"/>
  </r>
  <r>
    <x v="1"/>
    <d v="2019-02-08T00:00:00"/>
    <x v="3"/>
    <n v="209.3"/>
    <n v="4"/>
    <n v="837.2"/>
  </r>
  <r>
    <x v="1"/>
    <d v="2019-02-10T00:00:00"/>
    <x v="2"/>
    <n v="299.39999999999998"/>
    <n v="2"/>
    <n v="598.79999999999995"/>
  </r>
  <r>
    <x v="0"/>
    <d v="2019-02-10T00:00:00"/>
    <x v="3"/>
    <n v="209.3"/>
    <n v="1"/>
    <n v="209.3"/>
  </r>
  <r>
    <x v="4"/>
    <d v="2019-02-10T00:00:00"/>
    <x v="4"/>
    <n v="202.3"/>
    <n v="2"/>
    <n v="404.6"/>
  </r>
  <r>
    <x v="4"/>
    <d v="2019-02-11T00:00:00"/>
    <x v="4"/>
    <n v="202.3"/>
    <n v="1"/>
    <n v="202.3"/>
  </r>
  <r>
    <x v="3"/>
    <d v="2019-02-11T00:00:00"/>
    <x v="3"/>
    <n v="209.3"/>
    <n v="5"/>
    <n v="1046.5"/>
  </r>
  <r>
    <x v="3"/>
    <d v="2019-02-12T00:00:00"/>
    <x v="0"/>
    <n v="119.4"/>
    <n v="1"/>
    <n v="119.4"/>
  </r>
  <r>
    <x v="1"/>
    <d v="2019-02-12T00:00:00"/>
    <x v="0"/>
    <n v="119.4"/>
    <n v="2"/>
    <n v="238.8"/>
  </r>
  <r>
    <x v="3"/>
    <d v="2019-02-13T00:00:00"/>
    <x v="0"/>
    <n v="119.4"/>
    <n v="2"/>
    <n v="238.8"/>
  </r>
  <r>
    <x v="2"/>
    <d v="2019-02-14T00:00:00"/>
    <x v="1"/>
    <n v="167.3"/>
    <n v="4"/>
    <n v="669.2"/>
  </r>
  <r>
    <x v="3"/>
    <d v="2019-02-15T00:00:00"/>
    <x v="2"/>
    <n v="299.39999999999998"/>
    <n v="5"/>
    <n v="1497"/>
  </r>
  <r>
    <x v="0"/>
    <d v="2019-02-16T00:00:00"/>
    <x v="2"/>
    <n v="299.39999999999998"/>
    <n v="2"/>
    <n v="598.79999999999995"/>
  </r>
  <r>
    <x v="0"/>
    <d v="2019-02-16T00:00:00"/>
    <x v="3"/>
    <n v="209.3"/>
    <n v="3"/>
    <n v="627.90000000000009"/>
  </r>
  <r>
    <x v="4"/>
    <d v="2019-02-16T00:00:00"/>
    <x v="0"/>
    <n v="119.4"/>
    <n v="1"/>
    <n v="119.4"/>
  </r>
  <r>
    <x v="2"/>
    <d v="2019-02-17T00:00:00"/>
    <x v="3"/>
    <n v="209.3"/>
    <n v="5"/>
    <n v="1046.5"/>
  </r>
  <r>
    <x v="1"/>
    <d v="2019-02-18T00:00:00"/>
    <x v="3"/>
    <n v="209.3"/>
    <n v="1"/>
    <n v="209.3"/>
  </r>
  <r>
    <x v="0"/>
    <d v="2019-02-18T00:00:00"/>
    <x v="2"/>
    <n v="299.39999999999998"/>
    <n v="1"/>
    <n v="299.39999999999998"/>
  </r>
  <r>
    <x v="0"/>
    <d v="2019-02-19T00:00:00"/>
    <x v="1"/>
    <n v="167.3"/>
    <n v="4"/>
    <n v="669.2"/>
  </r>
  <r>
    <x v="3"/>
    <d v="2019-02-21T00:00:00"/>
    <x v="3"/>
    <n v="209.3"/>
    <n v="5"/>
    <n v="1046.5"/>
  </r>
  <r>
    <x v="0"/>
    <d v="2019-02-22T00:00:00"/>
    <x v="1"/>
    <n v="167.3"/>
    <n v="2"/>
    <n v="334.6"/>
  </r>
  <r>
    <x v="0"/>
    <d v="2019-02-22T00:00:00"/>
    <x v="3"/>
    <n v="209.3"/>
    <n v="1"/>
    <n v="209.3"/>
  </r>
  <r>
    <x v="1"/>
    <d v="2019-02-23T00:00:00"/>
    <x v="2"/>
    <n v="299.39999999999998"/>
    <n v="1"/>
    <n v="299.39999999999998"/>
  </r>
  <r>
    <x v="0"/>
    <d v="2019-02-23T00:00:00"/>
    <x v="4"/>
    <n v="202.3"/>
    <n v="5"/>
    <n v="1011.5"/>
  </r>
  <r>
    <x v="0"/>
    <d v="2019-02-23T00:00:00"/>
    <x v="0"/>
    <n v="119.4"/>
    <n v="4"/>
    <n v="477.6"/>
  </r>
  <r>
    <x v="0"/>
    <d v="2019-02-23T00:00:00"/>
    <x v="2"/>
    <n v="299.39999999999998"/>
    <n v="2"/>
    <n v="598.79999999999995"/>
  </r>
  <r>
    <x v="3"/>
    <d v="2019-02-24T00:00:00"/>
    <x v="4"/>
    <n v="202.3"/>
    <n v="2"/>
    <n v="404.6"/>
  </r>
  <r>
    <x v="3"/>
    <d v="2019-02-24T00:00:00"/>
    <x v="1"/>
    <n v="167.3"/>
    <n v="1"/>
    <n v="167.3"/>
  </r>
  <r>
    <x v="4"/>
    <d v="2019-02-24T00:00:00"/>
    <x v="1"/>
    <n v="167.3"/>
    <n v="3"/>
    <n v="501.90000000000003"/>
  </r>
  <r>
    <x v="0"/>
    <d v="2019-02-25T00:00:00"/>
    <x v="1"/>
    <n v="167.3"/>
    <n v="4"/>
    <n v="669.2"/>
  </r>
  <r>
    <x v="2"/>
    <d v="2019-02-25T00:00:00"/>
    <x v="4"/>
    <n v="202.3"/>
    <n v="1"/>
    <n v="202.3"/>
  </r>
  <r>
    <x v="3"/>
    <d v="2019-02-26T00:00:00"/>
    <x v="0"/>
    <n v="119.4"/>
    <n v="1"/>
    <n v="119.4"/>
  </r>
  <r>
    <x v="4"/>
    <d v="2019-02-26T00:00:00"/>
    <x v="0"/>
    <n v="119.4"/>
    <n v="4"/>
    <n v="477.6"/>
  </r>
  <r>
    <x v="1"/>
    <d v="2019-02-27T00:00:00"/>
    <x v="2"/>
    <n v="299.39999999999998"/>
    <n v="1"/>
    <n v="299.39999999999998"/>
  </r>
  <r>
    <x v="2"/>
    <d v="2019-02-27T00:00:00"/>
    <x v="4"/>
    <n v="202.3"/>
    <n v="2"/>
    <n v="404.6"/>
  </r>
  <r>
    <x v="4"/>
    <d v="2019-02-28T00:00:00"/>
    <x v="4"/>
    <n v="202.3"/>
    <n v="4"/>
    <n v="809.2"/>
  </r>
  <r>
    <x v="0"/>
    <d v="2019-02-28T00:00:00"/>
    <x v="1"/>
    <n v="167.3"/>
    <n v="5"/>
    <n v="836.5"/>
  </r>
  <r>
    <x v="3"/>
    <d v="2019-02-28T00:00:00"/>
    <x v="3"/>
    <n v="209.3"/>
    <n v="3"/>
    <n v="627.90000000000009"/>
  </r>
  <r>
    <x v="4"/>
    <d v="2019-03-01T00:00:00"/>
    <x v="2"/>
    <n v="299.39999999999998"/>
    <n v="3"/>
    <n v="898.19999999999993"/>
  </r>
  <r>
    <x v="4"/>
    <d v="2019-03-02T00:00:00"/>
    <x v="4"/>
    <n v="202.3"/>
    <n v="5"/>
    <n v="1011.5"/>
  </r>
  <r>
    <x v="1"/>
    <d v="2019-03-02T00:00:00"/>
    <x v="4"/>
    <n v="202.3"/>
    <n v="2"/>
    <n v="404.6"/>
  </r>
  <r>
    <x v="0"/>
    <d v="2019-03-03T00:00:00"/>
    <x v="0"/>
    <n v="119.4"/>
    <n v="5"/>
    <n v="597"/>
  </r>
  <r>
    <x v="3"/>
    <d v="2019-03-03T00:00:00"/>
    <x v="0"/>
    <n v="119.4"/>
    <n v="1"/>
    <n v="119.4"/>
  </r>
  <r>
    <x v="0"/>
    <d v="2019-03-04T00:00:00"/>
    <x v="2"/>
    <n v="299.39999999999998"/>
    <n v="2"/>
    <n v="598.79999999999995"/>
  </r>
  <r>
    <x v="2"/>
    <d v="2019-03-04T00:00:00"/>
    <x v="1"/>
    <n v="167.3"/>
    <n v="2"/>
    <n v="334.6"/>
  </r>
  <r>
    <x v="0"/>
    <d v="2019-03-06T00:00:00"/>
    <x v="2"/>
    <n v="299.39999999999998"/>
    <n v="3"/>
    <n v="898.19999999999993"/>
  </r>
  <r>
    <x v="1"/>
    <d v="2019-03-06T00:00:00"/>
    <x v="2"/>
    <n v="299.39999999999998"/>
    <n v="2"/>
    <n v="598.79999999999995"/>
  </r>
  <r>
    <x v="4"/>
    <d v="2019-03-07T00:00:00"/>
    <x v="0"/>
    <n v="119.4"/>
    <n v="2"/>
    <n v="238.8"/>
  </r>
  <r>
    <x v="4"/>
    <d v="2019-03-07T00:00:00"/>
    <x v="4"/>
    <n v="202.3"/>
    <n v="5"/>
    <n v="1011.5"/>
  </r>
  <r>
    <x v="2"/>
    <d v="2019-03-08T00:00:00"/>
    <x v="0"/>
    <n v="119.4"/>
    <n v="2"/>
    <n v="238.8"/>
  </r>
  <r>
    <x v="4"/>
    <d v="2019-03-08T00:00:00"/>
    <x v="2"/>
    <n v="299.39999999999998"/>
    <n v="1"/>
    <n v="299.39999999999998"/>
  </r>
  <r>
    <x v="3"/>
    <d v="2019-03-08T00:00:00"/>
    <x v="2"/>
    <n v="299.39999999999998"/>
    <n v="5"/>
    <n v="1497"/>
  </r>
  <r>
    <x v="4"/>
    <d v="2019-03-08T00:00:00"/>
    <x v="4"/>
    <n v="202.3"/>
    <n v="4"/>
    <n v="809.2"/>
  </r>
  <r>
    <x v="0"/>
    <d v="2019-03-08T00:00:00"/>
    <x v="1"/>
    <n v="167.3"/>
    <n v="3"/>
    <n v="501.90000000000003"/>
  </r>
  <r>
    <x v="1"/>
    <d v="2019-03-09T00:00:00"/>
    <x v="3"/>
    <n v="209.3"/>
    <n v="5"/>
    <n v="1046.5"/>
  </r>
  <r>
    <x v="3"/>
    <d v="2019-03-09T00:00:00"/>
    <x v="3"/>
    <n v="209.3"/>
    <n v="4"/>
    <n v="837.2"/>
  </r>
  <r>
    <x v="1"/>
    <d v="2019-03-10T00:00:00"/>
    <x v="1"/>
    <n v="167.3"/>
    <n v="3"/>
    <n v="501.90000000000003"/>
  </r>
  <r>
    <x v="3"/>
    <d v="2019-03-11T00:00:00"/>
    <x v="1"/>
    <n v="167.3"/>
    <n v="3"/>
    <n v="501.90000000000003"/>
  </r>
  <r>
    <x v="0"/>
    <d v="2019-03-11T00:00:00"/>
    <x v="4"/>
    <n v="202.3"/>
    <n v="4"/>
    <n v="809.2"/>
  </r>
  <r>
    <x v="0"/>
    <d v="2019-03-12T00:00:00"/>
    <x v="1"/>
    <n v="167.3"/>
    <n v="4"/>
    <n v="669.2"/>
  </r>
  <r>
    <x v="0"/>
    <d v="2019-03-12T00:00:00"/>
    <x v="2"/>
    <n v="299.39999999999998"/>
    <n v="1"/>
    <n v="299.39999999999998"/>
  </r>
  <r>
    <x v="4"/>
    <d v="2019-03-13T00:00:00"/>
    <x v="1"/>
    <n v="167.3"/>
    <n v="1"/>
    <n v="167.3"/>
  </r>
  <r>
    <x v="1"/>
    <d v="2019-03-14T00:00:00"/>
    <x v="3"/>
    <n v="209.3"/>
    <n v="1"/>
    <n v="209.3"/>
  </r>
  <r>
    <x v="0"/>
    <d v="2019-03-15T00:00:00"/>
    <x v="1"/>
    <n v="167.3"/>
    <n v="5"/>
    <n v="836.5"/>
  </r>
  <r>
    <x v="0"/>
    <d v="2019-03-16T00:00:00"/>
    <x v="4"/>
    <n v="202.3"/>
    <n v="1"/>
    <n v="202.3"/>
  </r>
  <r>
    <x v="0"/>
    <d v="2019-03-17T00:00:00"/>
    <x v="0"/>
    <n v="119.4"/>
    <n v="2"/>
    <n v="238.8"/>
  </r>
  <r>
    <x v="3"/>
    <d v="2019-03-17T00:00:00"/>
    <x v="2"/>
    <n v="299.39999999999998"/>
    <n v="3"/>
    <n v="898.19999999999993"/>
  </r>
  <r>
    <x v="4"/>
    <d v="2019-03-18T00:00:00"/>
    <x v="1"/>
    <n v="167.3"/>
    <n v="3"/>
    <n v="501.90000000000003"/>
  </r>
  <r>
    <x v="0"/>
    <d v="2019-03-19T00:00:00"/>
    <x v="2"/>
    <n v="299.39999999999998"/>
    <n v="4"/>
    <n v="1197.5999999999999"/>
  </r>
  <r>
    <x v="2"/>
    <d v="2019-03-20T00:00:00"/>
    <x v="3"/>
    <n v="209.3"/>
    <n v="2"/>
    <n v="418.6"/>
  </r>
  <r>
    <x v="0"/>
    <d v="2019-03-20T00:00:00"/>
    <x v="0"/>
    <n v="119.4"/>
    <n v="3"/>
    <n v="358.20000000000005"/>
  </r>
  <r>
    <x v="0"/>
    <d v="2019-03-21T00:00:00"/>
    <x v="3"/>
    <n v="209.3"/>
    <n v="2"/>
    <n v="418.6"/>
  </r>
  <r>
    <x v="4"/>
    <d v="2019-03-22T00:00:00"/>
    <x v="3"/>
    <n v="209.3"/>
    <n v="5"/>
    <n v="1046.5"/>
  </r>
  <r>
    <x v="1"/>
    <d v="2019-03-23T00:00:00"/>
    <x v="2"/>
    <n v="299.39999999999998"/>
    <n v="4"/>
    <n v="1197.5999999999999"/>
  </r>
  <r>
    <x v="0"/>
    <d v="2019-03-23T00:00:00"/>
    <x v="2"/>
    <n v="299.39999999999998"/>
    <n v="2"/>
    <n v="598.79999999999995"/>
  </r>
  <r>
    <x v="4"/>
    <d v="2019-03-24T00:00:00"/>
    <x v="2"/>
    <n v="299.39999999999998"/>
    <n v="4"/>
    <n v="1197.5999999999999"/>
  </r>
  <r>
    <x v="4"/>
    <d v="2019-03-24T00:00:00"/>
    <x v="4"/>
    <n v="202.3"/>
    <n v="3"/>
    <n v="606.90000000000009"/>
  </r>
  <r>
    <x v="4"/>
    <d v="2019-03-24T00:00:00"/>
    <x v="0"/>
    <n v="119.4"/>
    <n v="5"/>
    <n v="597"/>
  </r>
  <r>
    <x v="4"/>
    <d v="2019-03-25T00:00:00"/>
    <x v="4"/>
    <n v="202.3"/>
    <n v="1"/>
    <n v="202.3"/>
  </r>
  <r>
    <x v="1"/>
    <d v="2019-03-25T00:00:00"/>
    <x v="2"/>
    <n v="299.39999999999998"/>
    <n v="4"/>
    <n v="1197.5999999999999"/>
  </r>
  <r>
    <x v="1"/>
    <d v="2019-03-25T00:00:00"/>
    <x v="4"/>
    <n v="202.3"/>
    <n v="1"/>
    <n v="202.3"/>
  </r>
  <r>
    <x v="3"/>
    <d v="2019-03-25T00:00:00"/>
    <x v="4"/>
    <n v="202.3"/>
    <n v="1"/>
    <n v="202.3"/>
  </r>
  <r>
    <x v="2"/>
    <d v="2019-03-25T00:00:00"/>
    <x v="3"/>
    <n v="209.3"/>
    <n v="4"/>
    <n v="837.2"/>
  </r>
  <r>
    <x v="3"/>
    <d v="2019-03-26T00:00:00"/>
    <x v="3"/>
    <n v="209.3"/>
    <n v="3"/>
    <n v="627.90000000000009"/>
  </r>
  <r>
    <x v="4"/>
    <d v="2019-03-27T00:00:00"/>
    <x v="1"/>
    <n v="167.3"/>
    <n v="1"/>
    <n v="167.3"/>
  </r>
  <r>
    <x v="3"/>
    <d v="2019-03-27T00:00:00"/>
    <x v="3"/>
    <n v="209.3"/>
    <n v="5"/>
    <n v="1046.5"/>
  </r>
  <r>
    <x v="0"/>
    <d v="2019-03-28T00:00:00"/>
    <x v="0"/>
    <n v="119.4"/>
    <n v="4"/>
    <n v="477.6"/>
  </r>
  <r>
    <x v="4"/>
    <d v="2019-03-29T00:00:00"/>
    <x v="0"/>
    <n v="119.4"/>
    <n v="5"/>
    <n v="597"/>
  </r>
  <r>
    <x v="0"/>
    <d v="2019-03-29T00:00:00"/>
    <x v="4"/>
    <n v="202.3"/>
    <n v="5"/>
    <n v="1011.5"/>
  </r>
  <r>
    <x v="4"/>
    <d v="2019-03-30T00:00:00"/>
    <x v="3"/>
    <n v="209.3"/>
    <n v="4"/>
    <n v="837.2"/>
  </r>
  <r>
    <x v="4"/>
    <d v="2019-03-31T00:00:00"/>
    <x v="4"/>
    <n v="202.3"/>
    <n v="2"/>
    <n v="404.6"/>
  </r>
  <r>
    <x v="4"/>
    <d v="2019-04-01T00:00:00"/>
    <x v="4"/>
    <n v="202.3"/>
    <n v="4"/>
    <n v="809.2"/>
  </r>
  <r>
    <x v="2"/>
    <d v="2019-04-01T00:00:00"/>
    <x v="0"/>
    <n v="119.4"/>
    <n v="1"/>
    <n v="119.4"/>
  </r>
  <r>
    <x v="4"/>
    <d v="2019-04-02T00:00:00"/>
    <x v="0"/>
    <n v="119.4"/>
    <n v="4"/>
    <n v="477.6"/>
  </r>
  <r>
    <x v="1"/>
    <d v="2019-04-02T00:00:00"/>
    <x v="1"/>
    <n v="167.3"/>
    <n v="2"/>
    <n v="334.6"/>
  </r>
  <r>
    <x v="2"/>
    <d v="2019-04-03T00:00:00"/>
    <x v="4"/>
    <n v="202.3"/>
    <n v="1"/>
    <n v="202.3"/>
  </r>
  <r>
    <x v="0"/>
    <d v="2019-04-04T00:00:00"/>
    <x v="4"/>
    <n v="202.3"/>
    <n v="2"/>
    <n v="404.6"/>
  </r>
  <r>
    <x v="2"/>
    <d v="2019-04-05T00:00:00"/>
    <x v="2"/>
    <n v="299.39999999999998"/>
    <n v="1"/>
    <n v="299.39999999999998"/>
  </r>
  <r>
    <x v="1"/>
    <d v="2019-04-07T00:00:00"/>
    <x v="3"/>
    <n v="209.3"/>
    <n v="3"/>
    <n v="627.90000000000009"/>
  </r>
  <r>
    <x v="4"/>
    <d v="2019-04-07T00:00:00"/>
    <x v="0"/>
    <n v="119.4"/>
    <n v="4"/>
    <n v="477.6"/>
  </r>
  <r>
    <x v="0"/>
    <d v="2019-04-07T00:00:00"/>
    <x v="1"/>
    <n v="167.3"/>
    <n v="5"/>
    <n v="836.5"/>
  </r>
  <r>
    <x v="1"/>
    <d v="2019-04-08T00:00:00"/>
    <x v="0"/>
    <n v="119.4"/>
    <n v="3"/>
    <n v="358.20000000000005"/>
  </r>
  <r>
    <x v="4"/>
    <d v="2019-04-08T00:00:00"/>
    <x v="4"/>
    <n v="202.3"/>
    <n v="3"/>
    <n v="606.90000000000009"/>
  </r>
  <r>
    <x v="1"/>
    <d v="2019-04-09T00:00:00"/>
    <x v="0"/>
    <n v="119.4"/>
    <n v="1"/>
    <n v="119.4"/>
  </r>
  <r>
    <x v="2"/>
    <d v="2019-04-10T00:00:00"/>
    <x v="3"/>
    <n v="209.3"/>
    <n v="2"/>
    <n v="418.6"/>
  </r>
  <r>
    <x v="2"/>
    <d v="2019-04-10T00:00:00"/>
    <x v="1"/>
    <n v="167.3"/>
    <n v="5"/>
    <n v="836.5"/>
  </r>
  <r>
    <x v="3"/>
    <d v="2019-04-11T00:00:00"/>
    <x v="4"/>
    <n v="202.3"/>
    <n v="2"/>
    <n v="404.6"/>
  </r>
  <r>
    <x v="0"/>
    <d v="2019-04-13T00:00:00"/>
    <x v="0"/>
    <n v="119.4"/>
    <n v="4"/>
    <n v="477.6"/>
  </r>
  <r>
    <x v="3"/>
    <d v="2019-04-14T00:00:00"/>
    <x v="0"/>
    <n v="119.4"/>
    <n v="2"/>
    <n v="238.8"/>
  </r>
  <r>
    <x v="2"/>
    <d v="2019-04-14T00:00:00"/>
    <x v="3"/>
    <n v="209.3"/>
    <n v="4"/>
    <n v="837.2"/>
  </r>
  <r>
    <x v="3"/>
    <d v="2019-04-14T00:00:00"/>
    <x v="3"/>
    <n v="209.3"/>
    <n v="5"/>
    <n v="1046.5"/>
  </r>
  <r>
    <x v="4"/>
    <d v="2019-04-15T00:00:00"/>
    <x v="2"/>
    <n v="299.39999999999998"/>
    <n v="5"/>
    <n v="1497"/>
  </r>
  <r>
    <x v="2"/>
    <d v="2019-04-15T00:00:00"/>
    <x v="4"/>
    <n v="202.3"/>
    <n v="3"/>
    <n v="606.90000000000009"/>
  </r>
  <r>
    <x v="2"/>
    <d v="2019-04-15T00:00:00"/>
    <x v="3"/>
    <n v="209.3"/>
    <n v="5"/>
    <n v="1046.5"/>
  </r>
  <r>
    <x v="1"/>
    <d v="2019-04-16T00:00:00"/>
    <x v="2"/>
    <n v="299.39999999999998"/>
    <n v="3"/>
    <n v="898.19999999999993"/>
  </r>
  <r>
    <x v="0"/>
    <d v="2019-04-16T00:00:00"/>
    <x v="2"/>
    <n v="299.39999999999998"/>
    <n v="5"/>
    <n v="1497"/>
  </r>
  <r>
    <x v="0"/>
    <d v="2019-04-16T00:00:00"/>
    <x v="3"/>
    <n v="209.3"/>
    <n v="2"/>
    <n v="418.6"/>
  </r>
  <r>
    <x v="1"/>
    <d v="2019-04-17T00:00:00"/>
    <x v="0"/>
    <n v="119.4"/>
    <n v="3"/>
    <n v="358.20000000000005"/>
  </r>
  <r>
    <x v="2"/>
    <d v="2019-04-17T00:00:00"/>
    <x v="2"/>
    <n v="299.39999999999998"/>
    <n v="3"/>
    <n v="898.19999999999993"/>
  </r>
  <r>
    <x v="2"/>
    <d v="2019-04-17T00:00:00"/>
    <x v="3"/>
    <n v="209.3"/>
    <n v="2"/>
    <n v="418.6"/>
  </r>
  <r>
    <x v="4"/>
    <d v="2019-04-18T00:00:00"/>
    <x v="0"/>
    <n v="119.4"/>
    <n v="1"/>
    <n v="119.4"/>
  </r>
  <r>
    <x v="2"/>
    <d v="2019-04-18T00:00:00"/>
    <x v="4"/>
    <n v="202.3"/>
    <n v="4"/>
    <n v="809.2"/>
  </r>
  <r>
    <x v="4"/>
    <d v="2019-04-19T00:00:00"/>
    <x v="4"/>
    <n v="202.3"/>
    <n v="5"/>
    <n v="1011.5"/>
  </r>
  <r>
    <x v="0"/>
    <d v="2019-04-20T00:00:00"/>
    <x v="0"/>
    <n v="119.4"/>
    <n v="4"/>
    <n v="477.6"/>
  </r>
  <r>
    <x v="2"/>
    <d v="2019-04-21T00:00:00"/>
    <x v="1"/>
    <n v="167.3"/>
    <n v="2"/>
    <n v="334.6"/>
  </r>
  <r>
    <x v="1"/>
    <d v="2019-04-21T00:00:00"/>
    <x v="3"/>
    <n v="209.3"/>
    <n v="2"/>
    <n v="418.6"/>
  </r>
  <r>
    <x v="2"/>
    <d v="2019-04-21T00:00:00"/>
    <x v="3"/>
    <n v="209.3"/>
    <n v="1"/>
    <n v="209.3"/>
  </r>
  <r>
    <x v="2"/>
    <d v="2019-04-22T00:00:00"/>
    <x v="1"/>
    <n v="167.3"/>
    <n v="3"/>
    <n v="501.90000000000003"/>
  </r>
  <r>
    <x v="0"/>
    <d v="2019-04-22T00:00:00"/>
    <x v="3"/>
    <n v="209.3"/>
    <n v="1"/>
    <n v="209.3"/>
  </r>
  <r>
    <x v="2"/>
    <d v="2019-04-23T00:00:00"/>
    <x v="3"/>
    <n v="209.3"/>
    <n v="1"/>
    <n v="209.3"/>
  </r>
  <r>
    <x v="4"/>
    <d v="2019-04-23T00:00:00"/>
    <x v="1"/>
    <n v="167.3"/>
    <n v="5"/>
    <n v="836.5"/>
  </r>
  <r>
    <x v="2"/>
    <d v="2019-04-24T00:00:00"/>
    <x v="2"/>
    <n v="299.39999999999998"/>
    <n v="4"/>
    <n v="1197.5999999999999"/>
  </r>
  <r>
    <x v="2"/>
    <d v="2019-04-25T00:00:00"/>
    <x v="3"/>
    <n v="209.3"/>
    <n v="3"/>
    <n v="627.90000000000009"/>
  </r>
  <r>
    <x v="2"/>
    <d v="2019-04-26T00:00:00"/>
    <x v="4"/>
    <n v="202.3"/>
    <n v="5"/>
    <n v="1011.5"/>
  </r>
  <r>
    <x v="2"/>
    <d v="2019-04-26T00:00:00"/>
    <x v="3"/>
    <n v="209.3"/>
    <n v="3"/>
    <n v="627.90000000000009"/>
  </r>
  <r>
    <x v="0"/>
    <d v="2019-04-26T00:00:00"/>
    <x v="4"/>
    <n v="202.3"/>
    <n v="1"/>
    <n v="202.3"/>
  </r>
  <r>
    <x v="0"/>
    <d v="2019-04-27T00:00:00"/>
    <x v="2"/>
    <n v="299.39999999999998"/>
    <n v="5"/>
    <n v="1497"/>
  </r>
  <r>
    <x v="1"/>
    <d v="2019-04-27T00:00:00"/>
    <x v="3"/>
    <n v="209.3"/>
    <n v="3"/>
    <n v="627.90000000000009"/>
  </r>
  <r>
    <x v="3"/>
    <d v="2019-04-27T00:00:00"/>
    <x v="1"/>
    <n v="167.3"/>
    <n v="3"/>
    <n v="501.90000000000003"/>
  </r>
  <r>
    <x v="4"/>
    <d v="2019-04-28T00:00:00"/>
    <x v="0"/>
    <n v="119.4"/>
    <n v="3"/>
    <n v="358.20000000000005"/>
  </r>
  <r>
    <x v="0"/>
    <d v="2019-04-28T00:00:00"/>
    <x v="0"/>
    <n v="119.4"/>
    <n v="4"/>
    <n v="477.6"/>
  </r>
  <r>
    <x v="0"/>
    <d v="2019-04-29T00:00:00"/>
    <x v="1"/>
    <n v="167.3"/>
    <n v="5"/>
    <n v="836.5"/>
  </r>
  <r>
    <x v="0"/>
    <d v="2019-04-29T00:00:00"/>
    <x v="2"/>
    <n v="299.39999999999998"/>
    <n v="4"/>
    <n v="1197.5999999999999"/>
  </r>
  <r>
    <x v="3"/>
    <d v="2019-04-30T00:00:00"/>
    <x v="2"/>
    <n v="299.39999999999998"/>
    <n v="1"/>
    <n v="299.39999999999998"/>
  </r>
  <r>
    <x v="2"/>
    <d v="2019-04-30T00:00:00"/>
    <x v="4"/>
    <n v="202.3"/>
    <n v="1"/>
    <n v="202.3"/>
  </r>
  <r>
    <x v="3"/>
    <d v="2019-04-30T00:00:00"/>
    <x v="0"/>
    <n v="119.4"/>
    <n v="3"/>
    <n v="358.20000000000005"/>
  </r>
  <r>
    <x v="1"/>
    <d v="2019-04-30T00:00:00"/>
    <x v="4"/>
    <n v="202.3"/>
    <n v="1"/>
    <n v="202.3"/>
  </r>
  <r>
    <x v="2"/>
    <d v="2019-05-01T00:00:00"/>
    <x v="4"/>
    <n v="202.3"/>
    <n v="2"/>
    <n v="404.6"/>
  </r>
  <r>
    <x v="4"/>
    <d v="2019-05-01T00:00:00"/>
    <x v="0"/>
    <n v="119.4"/>
    <n v="1"/>
    <n v="119.4"/>
  </r>
  <r>
    <x v="4"/>
    <d v="2019-05-01T00:00:00"/>
    <x v="4"/>
    <n v="202.3"/>
    <n v="5"/>
    <n v="1011.5"/>
  </r>
  <r>
    <x v="1"/>
    <d v="2019-05-02T00:00:00"/>
    <x v="2"/>
    <n v="299.39999999999998"/>
    <n v="4"/>
    <n v="1197.5999999999999"/>
  </r>
  <r>
    <x v="4"/>
    <d v="2019-05-02T00:00:00"/>
    <x v="3"/>
    <n v="209.3"/>
    <n v="5"/>
    <n v="1046.5"/>
  </r>
  <r>
    <x v="1"/>
    <d v="2019-05-03T00:00:00"/>
    <x v="3"/>
    <n v="209.3"/>
    <n v="2"/>
    <n v="418.6"/>
  </r>
  <r>
    <x v="0"/>
    <d v="2019-05-03T00:00:00"/>
    <x v="2"/>
    <n v="299.39999999999998"/>
    <n v="1"/>
    <n v="299.39999999999998"/>
  </r>
  <r>
    <x v="1"/>
    <d v="2019-05-04T00:00:00"/>
    <x v="0"/>
    <n v="119.4"/>
    <n v="3"/>
    <n v="358.20000000000005"/>
  </r>
  <r>
    <x v="0"/>
    <d v="2019-05-04T00:00:00"/>
    <x v="4"/>
    <n v="202.3"/>
    <n v="4"/>
    <n v="809.2"/>
  </r>
  <r>
    <x v="0"/>
    <d v="2019-05-05T00:00:00"/>
    <x v="0"/>
    <n v="119.4"/>
    <n v="3"/>
    <n v="358.20000000000005"/>
  </r>
  <r>
    <x v="2"/>
    <d v="2019-05-05T00:00:00"/>
    <x v="2"/>
    <n v="299.39999999999998"/>
    <n v="2"/>
    <n v="598.79999999999995"/>
  </r>
  <r>
    <x v="4"/>
    <d v="2019-05-05T00:00:00"/>
    <x v="4"/>
    <n v="202.3"/>
    <n v="3"/>
    <n v="606.90000000000009"/>
  </r>
  <r>
    <x v="1"/>
    <d v="2019-05-05T00:00:00"/>
    <x v="3"/>
    <n v="209.3"/>
    <n v="5"/>
    <n v="1046.5"/>
  </r>
  <r>
    <x v="1"/>
    <d v="2019-05-06T00:00:00"/>
    <x v="0"/>
    <n v="119.4"/>
    <n v="2"/>
    <n v="238.8"/>
  </r>
  <r>
    <x v="2"/>
    <d v="2019-05-07T00:00:00"/>
    <x v="4"/>
    <n v="202.3"/>
    <n v="4"/>
    <n v="809.2"/>
  </r>
  <r>
    <x v="4"/>
    <d v="2019-05-07T00:00:00"/>
    <x v="1"/>
    <n v="167.3"/>
    <n v="2"/>
    <n v="334.6"/>
  </r>
  <r>
    <x v="0"/>
    <d v="2019-05-08T00:00:00"/>
    <x v="3"/>
    <n v="209.3"/>
    <n v="4"/>
    <n v="837.2"/>
  </r>
  <r>
    <x v="1"/>
    <d v="2019-05-08T00:00:00"/>
    <x v="0"/>
    <n v="119.4"/>
    <n v="1"/>
    <n v="119.4"/>
  </r>
  <r>
    <x v="0"/>
    <d v="2019-05-09T00:00:00"/>
    <x v="1"/>
    <n v="167.3"/>
    <n v="4"/>
    <n v="669.2"/>
  </r>
  <r>
    <x v="3"/>
    <d v="2019-05-09T00:00:00"/>
    <x v="4"/>
    <n v="202.3"/>
    <n v="1"/>
    <n v="202.3"/>
  </r>
  <r>
    <x v="2"/>
    <d v="2019-05-09T00:00:00"/>
    <x v="3"/>
    <n v="209.3"/>
    <n v="5"/>
    <n v="1046.5"/>
  </r>
  <r>
    <x v="3"/>
    <d v="2019-05-09T00:00:00"/>
    <x v="2"/>
    <n v="299.39999999999998"/>
    <n v="4"/>
    <n v="1197.5999999999999"/>
  </r>
  <r>
    <x v="3"/>
    <d v="2019-05-10T00:00:00"/>
    <x v="2"/>
    <n v="299.39999999999998"/>
    <n v="5"/>
    <n v="1497"/>
  </r>
  <r>
    <x v="0"/>
    <d v="2019-05-10T00:00:00"/>
    <x v="4"/>
    <n v="202.3"/>
    <n v="5"/>
    <n v="1011.5"/>
  </r>
  <r>
    <x v="0"/>
    <d v="2019-05-11T00:00:00"/>
    <x v="0"/>
    <n v="119.4"/>
    <n v="2"/>
    <n v="238.8"/>
  </r>
  <r>
    <x v="2"/>
    <d v="2019-05-11T00:00:00"/>
    <x v="0"/>
    <n v="119.4"/>
    <n v="3"/>
    <n v="358.20000000000005"/>
  </r>
  <r>
    <x v="4"/>
    <d v="2019-05-12T00:00:00"/>
    <x v="0"/>
    <n v="119.4"/>
    <n v="2"/>
    <n v="238.8"/>
  </r>
  <r>
    <x v="1"/>
    <d v="2019-05-13T00:00:00"/>
    <x v="2"/>
    <n v="299.39999999999998"/>
    <n v="4"/>
    <n v="1197.5999999999999"/>
  </r>
  <r>
    <x v="4"/>
    <d v="2019-05-13T00:00:00"/>
    <x v="3"/>
    <n v="209.3"/>
    <n v="3"/>
    <n v="627.90000000000009"/>
  </r>
  <r>
    <x v="0"/>
    <d v="2019-05-14T00:00:00"/>
    <x v="1"/>
    <n v="167.3"/>
    <n v="4"/>
    <n v="669.2"/>
  </r>
  <r>
    <x v="1"/>
    <d v="2019-05-14T00:00:00"/>
    <x v="4"/>
    <n v="202.3"/>
    <n v="1"/>
    <n v="202.3"/>
  </r>
  <r>
    <x v="4"/>
    <d v="2019-05-15T00:00:00"/>
    <x v="3"/>
    <n v="209.3"/>
    <n v="4"/>
    <n v="837.2"/>
  </r>
  <r>
    <x v="4"/>
    <d v="2019-05-15T00:00:00"/>
    <x v="1"/>
    <n v="167.3"/>
    <n v="2"/>
    <n v="334.6"/>
  </r>
  <r>
    <x v="0"/>
    <d v="2019-05-15T00:00:00"/>
    <x v="4"/>
    <n v="202.3"/>
    <n v="5"/>
    <n v="1011.5"/>
  </r>
  <r>
    <x v="1"/>
    <d v="2019-05-16T00:00:00"/>
    <x v="2"/>
    <n v="299.39999999999998"/>
    <n v="2"/>
    <n v="598.79999999999995"/>
  </r>
  <r>
    <x v="3"/>
    <d v="2019-05-17T00:00:00"/>
    <x v="3"/>
    <n v="209.3"/>
    <n v="5"/>
    <n v="1046.5"/>
  </r>
  <r>
    <x v="2"/>
    <d v="2019-05-19T00:00:00"/>
    <x v="4"/>
    <n v="202.3"/>
    <n v="3"/>
    <n v="606.90000000000009"/>
  </r>
  <r>
    <x v="2"/>
    <d v="2019-05-19T00:00:00"/>
    <x v="2"/>
    <n v="299.39999999999998"/>
    <n v="4"/>
    <n v="1197.5999999999999"/>
  </r>
  <r>
    <x v="4"/>
    <d v="2019-05-19T00:00:00"/>
    <x v="2"/>
    <n v="299.39999999999998"/>
    <n v="4"/>
    <n v="1197.5999999999999"/>
  </r>
  <r>
    <x v="2"/>
    <d v="2019-05-19T00:00:00"/>
    <x v="3"/>
    <n v="209.3"/>
    <n v="2"/>
    <n v="418.6"/>
  </r>
  <r>
    <x v="0"/>
    <d v="2019-05-20T00:00:00"/>
    <x v="0"/>
    <n v="119.4"/>
    <n v="1"/>
    <n v="119.4"/>
  </r>
  <r>
    <x v="4"/>
    <d v="2019-05-20T00:00:00"/>
    <x v="1"/>
    <n v="167.3"/>
    <n v="5"/>
    <n v="836.5"/>
  </r>
  <r>
    <x v="2"/>
    <d v="2019-05-20T00:00:00"/>
    <x v="1"/>
    <n v="167.3"/>
    <n v="4"/>
    <n v="669.2"/>
  </r>
  <r>
    <x v="3"/>
    <d v="2019-05-21T00:00:00"/>
    <x v="3"/>
    <n v="209.3"/>
    <n v="1"/>
    <n v="209.3"/>
  </r>
  <r>
    <x v="4"/>
    <d v="2019-05-22T00:00:00"/>
    <x v="0"/>
    <n v="119.4"/>
    <n v="3"/>
    <n v="358.20000000000005"/>
  </r>
  <r>
    <x v="1"/>
    <d v="2019-05-23T00:00:00"/>
    <x v="0"/>
    <n v="119.4"/>
    <n v="2"/>
    <n v="238.8"/>
  </r>
  <r>
    <x v="4"/>
    <d v="2019-05-23T00:00:00"/>
    <x v="3"/>
    <n v="209.3"/>
    <n v="5"/>
    <n v="1046.5"/>
  </r>
  <r>
    <x v="3"/>
    <d v="2019-05-23T00:00:00"/>
    <x v="2"/>
    <n v="299.39999999999998"/>
    <n v="5"/>
    <n v="1497"/>
  </r>
  <r>
    <x v="2"/>
    <d v="2019-05-23T00:00:00"/>
    <x v="2"/>
    <n v="299.39999999999998"/>
    <n v="2"/>
    <n v="598.79999999999995"/>
  </r>
  <r>
    <x v="2"/>
    <d v="2019-05-24T00:00:00"/>
    <x v="4"/>
    <n v="202.3"/>
    <n v="4"/>
    <n v="809.2"/>
  </r>
  <r>
    <x v="1"/>
    <d v="2019-05-25T00:00:00"/>
    <x v="3"/>
    <n v="209.3"/>
    <n v="1"/>
    <n v="209.3"/>
  </r>
  <r>
    <x v="4"/>
    <d v="2019-05-25T00:00:00"/>
    <x v="1"/>
    <n v="167.3"/>
    <n v="5"/>
    <n v="836.5"/>
  </r>
  <r>
    <x v="1"/>
    <d v="2019-05-26T00:00:00"/>
    <x v="2"/>
    <n v="299.39999999999998"/>
    <n v="2"/>
    <n v="598.79999999999995"/>
  </r>
  <r>
    <x v="4"/>
    <d v="2019-05-27T00:00:00"/>
    <x v="1"/>
    <n v="167.3"/>
    <n v="5"/>
    <n v="836.5"/>
  </r>
  <r>
    <x v="0"/>
    <d v="2019-05-27T00:00:00"/>
    <x v="2"/>
    <n v="299.39999999999998"/>
    <n v="2"/>
    <n v="598.79999999999995"/>
  </r>
  <r>
    <x v="1"/>
    <d v="2019-05-28T00:00:00"/>
    <x v="3"/>
    <n v="209.3"/>
    <n v="4"/>
    <n v="837.2"/>
  </r>
  <r>
    <x v="2"/>
    <d v="2019-05-28T00:00:00"/>
    <x v="4"/>
    <n v="202.3"/>
    <n v="5"/>
    <n v="1011.5"/>
  </r>
  <r>
    <x v="2"/>
    <d v="2019-05-28T00:00:00"/>
    <x v="0"/>
    <n v="119.4"/>
    <n v="1"/>
    <n v="119.4"/>
  </r>
  <r>
    <x v="1"/>
    <d v="2019-05-28T00:00:00"/>
    <x v="2"/>
    <n v="299.39999999999998"/>
    <n v="1"/>
    <n v="299.39999999999998"/>
  </r>
  <r>
    <x v="0"/>
    <d v="2019-05-29T00:00:00"/>
    <x v="4"/>
    <n v="202.3"/>
    <n v="4"/>
    <n v="809.2"/>
  </r>
  <r>
    <x v="0"/>
    <d v="2019-05-30T00:00:00"/>
    <x v="1"/>
    <n v="167.3"/>
    <n v="5"/>
    <n v="836.5"/>
  </r>
  <r>
    <x v="1"/>
    <d v="2019-05-30T00:00:00"/>
    <x v="3"/>
    <n v="209.3"/>
    <n v="5"/>
    <n v="1046.5"/>
  </r>
  <r>
    <x v="4"/>
    <d v="2019-05-30T00:00:00"/>
    <x v="1"/>
    <n v="167.3"/>
    <n v="2"/>
    <n v="334.6"/>
  </r>
  <r>
    <x v="3"/>
    <d v="2019-05-31T00:00:00"/>
    <x v="0"/>
    <n v="119.4"/>
    <n v="1"/>
    <n v="119.4"/>
  </r>
  <r>
    <x v="2"/>
    <d v="2019-05-31T00:00:00"/>
    <x v="1"/>
    <n v="167.3"/>
    <n v="1"/>
    <n v="167.3"/>
  </r>
  <r>
    <x v="4"/>
    <d v="2019-06-01T00:00:00"/>
    <x v="3"/>
    <n v="209.3"/>
    <n v="5"/>
    <n v="1046.5"/>
  </r>
  <r>
    <x v="4"/>
    <d v="2019-06-01T00:00:00"/>
    <x v="2"/>
    <n v="299.39999999999998"/>
    <n v="3"/>
    <n v="898.19999999999993"/>
  </r>
  <r>
    <x v="1"/>
    <d v="2019-06-02T00:00:00"/>
    <x v="0"/>
    <n v="119.4"/>
    <n v="1"/>
    <n v="119.4"/>
  </r>
  <r>
    <x v="2"/>
    <d v="2019-06-02T00:00:00"/>
    <x v="2"/>
    <n v="299.39999999999998"/>
    <n v="4"/>
    <n v="1197.5999999999999"/>
  </r>
  <r>
    <x v="0"/>
    <d v="2019-06-03T00:00:00"/>
    <x v="0"/>
    <n v="119.4"/>
    <n v="1"/>
    <n v="119.4"/>
  </r>
  <r>
    <x v="1"/>
    <d v="2019-06-03T00:00:00"/>
    <x v="3"/>
    <n v="209.3"/>
    <n v="4"/>
    <n v="837.2"/>
  </r>
  <r>
    <x v="4"/>
    <d v="2019-06-03T00:00:00"/>
    <x v="2"/>
    <n v="299.39999999999998"/>
    <n v="4"/>
    <n v="1197.5999999999999"/>
  </r>
  <r>
    <x v="1"/>
    <d v="2019-06-03T00:00:00"/>
    <x v="0"/>
    <n v="119.4"/>
    <n v="1"/>
    <n v="119.4"/>
  </r>
  <r>
    <x v="1"/>
    <d v="2019-06-03T00:00:00"/>
    <x v="4"/>
    <n v="202.3"/>
    <n v="2"/>
    <n v="404.6"/>
  </r>
  <r>
    <x v="2"/>
    <d v="2019-06-04T00:00:00"/>
    <x v="4"/>
    <n v="202.3"/>
    <n v="5"/>
    <n v="1011.5"/>
  </r>
  <r>
    <x v="1"/>
    <d v="2019-06-04T00:00:00"/>
    <x v="2"/>
    <n v="299.39999999999998"/>
    <n v="5"/>
    <n v="1497"/>
  </r>
  <r>
    <x v="4"/>
    <d v="2019-06-05T00:00:00"/>
    <x v="2"/>
    <n v="299.39999999999998"/>
    <n v="1"/>
    <n v="299.39999999999998"/>
  </r>
  <r>
    <x v="3"/>
    <d v="2019-06-05T00:00:00"/>
    <x v="2"/>
    <n v="299.39999999999998"/>
    <n v="3"/>
    <n v="898.19999999999993"/>
  </r>
  <r>
    <x v="0"/>
    <d v="2019-06-05T00:00:00"/>
    <x v="3"/>
    <n v="209.3"/>
    <n v="2"/>
    <n v="418.6"/>
  </r>
  <r>
    <x v="3"/>
    <d v="2019-06-06T00:00:00"/>
    <x v="1"/>
    <n v="167.3"/>
    <n v="2"/>
    <n v="334.6"/>
  </r>
  <r>
    <x v="0"/>
    <d v="2019-06-06T00:00:00"/>
    <x v="3"/>
    <n v="209.3"/>
    <n v="3"/>
    <n v="627.90000000000009"/>
  </r>
  <r>
    <x v="0"/>
    <d v="2019-06-07T00:00:00"/>
    <x v="1"/>
    <n v="167.3"/>
    <n v="4"/>
    <n v="669.2"/>
  </r>
  <r>
    <x v="0"/>
    <d v="2019-06-08T00:00:00"/>
    <x v="4"/>
    <n v="202.3"/>
    <n v="3"/>
    <n v="606.90000000000009"/>
  </r>
  <r>
    <x v="0"/>
    <d v="2019-06-09T00:00:00"/>
    <x v="0"/>
    <n v="119.4"/>
    <n v="4"/>
    <n v="477.6"/>
  </r>
  <r>
    <x v="2"/>
    <d v="2019-06-10T00:00:00"/>
    <x v="4"/>
    <n v="202.3"/>
    <n v="4"/>
    <n v="809.2"/>
  </r>
  <r>
    <x v="1"/>
    <d v="2019-06-10T00:00:00"/>
    <x v="2"/>
    <n v="299.39999999999998"/>
    <n v="4"/>
    <n v="1197.5999999999999"/>
  </r>
  <r>
    <x v="0"/>
    <d v="2019-06-10T00:00:00"/>
    <x v="0"/>
    <n v="119.4"/>
    <n v="2"/>
    <n v="238.8"/>
  </r>
  <r>
    <x v="3"/>
    <d v="2019-06-10T00:00:00"/>
    <x v="2"/>
    <n v="299.39999999999998"/>
    <n v="2"/>
    <n v="598.79999999999995"/>
  </r>
  <r>
    <x v="1"/>
    <d v="2019-06-11T00:00:00"/>
    <x v="0"/>
    <n v="119.4"/>
    <n v="3"/>
    <n v="358.20000000000005"/>
  </r>
  <r>
    <x v="2"/>
    <d v="2019-06-11T00:00:00"/>
    <x v="2"/>
    <n v="299.39999999999998"/>
    <n v="5"/>
    <n v="1497"/>
  </r>
  <r>
    <x v="1"/>
    <d v="2019-06-12T00:00:00"/>
    <x v="3"/>
    <n v="209.3"/>
    <n v="5"/>
    <n v="1046.5"/>
  </r>
  <r>
    <x v="4"/>
    <d v="2019-06-13T00:00:00"/>
    <x v="3"/>
    <n v="209.3"/>
    <n v="4"/>
    <n v="837.2"/>
  </r>
  <r>
    <x v="0"/>
    <d v="2019-06-13T00:00:00"/>
    <x v="0"/>
    <n v="119.4"/>
    <n v="5"/>
    <n v="597"/>
  </r>
  <r>
    <x v="1"/>
    <d v="2019-06-14T00:00:00"/>
    <x v="3"/>
    <n v="209.3"/>
    <n v="2"/>
    <n v="418.6"/>
  </r>
  <r>
    <x v="2"/>
    <d v="2019-06-14T00:00:00"/>
    <x v="2"/>
    <n v="299.39999999999998"/>
    <n v="4"/>
    <n v="1197.5999999999999"/>
  </r>
  <r>
    <x v="0"/>
    <d v="2019-06-14T00:00:00"/>
    <x v="4"/>
    <n v="202.3"/>
    <n v="5"/>
    <n v="1011.5"/>
  </r>
  <r>
    <x v="4"/>
    <d v="2019-06-15T00:00:00"/>
    <x v="1"/>
    <n v="167.3"/>
    <n v="5"/>
    <n v="836.5"/>
  </r>
  <r>
    <x v="4"/>
    <d v="2019-06-15T00:00:00"/>
    <x v="4"/>
    <n v="202.3"/>
    <n v="4"/>
    <n v="809.2"/>
  </r>
  <r>
    <x v="3"/>
    <d v="2019-06-15T00:00:00"/>
    <x v="4"/>
    <n v="202.3"/>
    <n v="1"/>
    <n v="202.3"/>
  </r>
  <r>
    <x v="2"/>
    <d v="2019-06-15T00:00:00"/>
    <x v="2"/>
    <n v="299.39999999999998"/>
    <n v="5"/>
    <n v="1497"/>
  </r>
  <r>
    <x v="0"/>
    <d v="2019-06-15T00:00:00"/>
    <x v="1"/>
    <n v="167.3"/>
    <n v="5"/>
    <n v="836.5"/>
  </r>
  <r>
    <x v="3"/>
    <d v="2019-06-16T00:00:00"/>
    <x v="2"/>
    <n v="299.39999999999998"/>
    <n v="2"/>
    <n v="598.79999999999995"/>
  </r>
  <r>
    <x v="4"/>
    <d v="2019-06-17T00:00:00"/>
    <x v="2"/>
    <n v="299.39999999999998"/>
    <n v="3"/>
    <n v="898.19999999999993"/>
  </r>
  <r>
    <x v="0"/>
    <d v="2019-06-17T00:00:00"/>
    <x v="0"/>
    <n v="119.4"/>
    <n v="5"/>
    <n v="597"/>
  </r>
  <r>
    <x v="0"/>
    <d v="2019-06-17T00:00:00"/>
    <x v="0"/>
    <n v="119.4"/>
    <n v="2"/>
    <n v="238.8"/>
  </r>
  <r>
    <x v="0"/>
    <d v="2019-06-19T00:00:00"/>
    <x v="2"/>
    <n v="299.39999999999998"/>
    <n v="5"/>
    <n v="1497"/>
  </r>
  <r>
    <x v="0"/>
    <d v="2019-06-20T00:00:00"/>
    <x v="4"/>
    <n v="202.3"/>
    <n v="4"/>
    <n v="809.2"/>
  </r>
  <r>
    <x v="0"/>
    <d v="2019-06-21T00:00:00"/>
    <x v="0"/>
    <n v="119.4"/>
    <n v="4"/>
    <n v="477.6"/>
  </r>
  <r>
    <x v="4"/>
    <d v="2019-06-21T00:00:00"/>
    <x v="1"/>
    <n v="167.3"/>
    <n v="1"/>
    <n v="167.3"/>
  </r>
  <r>
    <x v="1"/>
    <d v="2019-06-21T00:00:00"/>
    <x v="0"/>
    <n v="119.4"/>
    <n v="3"/>
    <n v="358.20000000000005"/>
  </r>
  <r>
    <x v="1"/>
    <d v="2019-06-22T00:00:00"/>
    <x v="1"/>
    <n v="167.3"/>
    <n v="2"/>
    <n v="334.6"/>
  </r>
  <r>
    <x v="0"/>
    <d v="2019-06-23T00:00:00"/>
    <x v="4"/>
    <n v="202.3"/>
    <n v="4"/>
    <n v="809.2"/>
  </r>
  <r>
    <x v="3"/>
    <d v="2019-06-23T00:00:00"/>
    <x v="1"/>
    <n v="167.3"/>
    <n v="3"/>
    <n v="501.90000000000003"/>
  </r>
  <r>
    <x v="1"/>
    <d v="2019-06-23T00:00:00"/>
    <x v="3"/>
    <n v="209.3"/>
    <n v="4"/>
    <n v="837.2"/>
  </r>
  <r>
    <x v="3"/>
    <d v="2019-06-24T00:00:00"/>
    <x v="0"/>
    <n v="119.4"/>
    <n v="2"/>
    <n v="238.8"/>
  </r>
  <r>
    <x v="0"/>
    <d v="2019-06-24T00:00:00"/>
    <x v="0"/>
    <n v="119.4"/>
    <n v="2"/>
    <n v="238.8"/>
  </r>
  <r>
    <x v="4"/>
    <d v="2019-06-24T00:00:00"/>
    <x v="3"/>
    <n v="209.3"/>
    <n v="1"/>
    <n v="209.3"/>
  </r>
  <r>
    <x v="2"/>
    <d v="2019-06-25T00:00:00"/>
    <x v="2"/>
    <n v="299.39999999999998"/>
    <n v="3"/>
    <n v="898.19999999999993"/>
  </r>
  <r>
    <x v="3"/>
    <d v="2019-06-26T00:00:00"/>
    <x v="0"/>
    <n v="119.4"/>
    <n v="2"/>
    <n v="238.8"/>
  </r>
  <r>
    <x v="1"/>
    <d v="2019-06-26T00:00:00"/>
    <x v="4"/>
    <n v="202.3"/>
    <n v="1"/>
    <n v="202.3"/>
  </r>
  <r>
    <x v="1"/>
    <d v="2019-06-27T00:00:00"/>
    <x v="4"/>
    <n v="202.3"/>
    <n v="1"/>
    <n v="202.3"/>
  </r>
  <r>
    <x v="4"/>
    <d v="2019-06-27T00:00:00"/>
    <x v="1"/>
    <n v="167.3"/>
    <n v="2"/>
    <n v="334.6"/>
  </r>
  <r>
    <x v="1"/>
    <d v="2019-06-28T00:00:00"/>
    <x v="0"/>
    <n v="119.4"/>
    <n v="3"/>
    <n v="358.20000000000005"/>
  </r>
  <r>
    <x v="3"/>
    <d v="2019-06-28T00:00:00"/>
    <x v="4"/>
    <n v="202.3"/>
    <n v="3"/>
    <n v="606.90000000000009"/>
  </r>
  <r>
    <x v="1"/>
    <d v="2019-06-28T00:00:00"/>
    <x v="2"/>
    <n v="299.39999999999998"/>
    <n v="1"/>
    <n v="299.39999999999998"/>
  </r>
  <r>
    <x v="0"/>
    <d v="2019-06-28T00:00:00"/>
    <x v="1"/>
    <n v="167.3"/>
    <n v="5"/>
    <n v="836.5"/>
  </r>
  <r>
    <x v="1"/>
    <d v="2019-06-28T00:00:00"/>
    <x v="3"/>
    <n v="209.3"/>
    <n v="1"/>
    <n v="209.3"/>
  </r>
  <r>
    <x v="2"/>
    <d v="2019-06-29T00:00:00"/>
    <x v="3"/>
    <n v="209.3"/>
    <n v="4"/>
    <n v="837.2"/>
  </r>
  <r>
    <x v="2"/>
    <d v="2019-06-29T00:00:00"/>
    <x v="1"/>
    <n v="167.3"/>
    <n v="5"/>
    <n v="836.5"/>
  </r>
  <r>
    <x v="3"/>
    <d v="2019-06-30T00:00:00"/>
    <x v="1"/>
    <n v="167.3"/>
    <n v="1"/>
    <n v="167.3"/>
  </r>
  <r>
    <x v="4"/>
    <d v="2019-06-30T00:00:00"/>
    <x v="1"/>
    <n v="167.3"/>
    <n v="2"/>
    <n v="334.6"/>
  </r>
  <r>
    <x v="2"/>
    <d v="2019-07-01T00:00:00"/>
    <x v="0"/>
    <n v="119.4"/>
    <n v="2"/>
    <n v="238.8"/>
  </r>
  <r>
    <x v="3"/>
    <d v="2019-07-02T00:00:00"/>
    <x v="3"/>
    <n v="209.3"/>
    <n v="5"/>
    <n v="1046.5"/>
  </r>
  <r>
    <x v="2"/>
    <d v="2019-07-02T00:00:00"/>
    <x v="1"/>
    <n v="167.3"/>
    <n v="5"/>
    <n v="836.5"/>
  </r>
  <r>
    <x v="4"/>
    <d v="2019-07-02T00:00:00"/>
    <x v="2"/>
    <n v="299.39999999999998"/>
    <n v="5"/>
    <n v="1497"/>
  </r>
  <r>
    <x v="4"/>
    <d v="2019-07-04T00:00:00"/>
    <x v="0"/>
    <n v="119.4"/>
    <n v="3"/>
    <n v="358.20000000000005"/>
  </r>
  <r>
    <x v="0"/>
    <d v="2019-07-05T00:00:00"/>
    <x v="0"/>
    <n v="119.4"/>
    <n v="5"/>
    <n v="597"/>
  </r>
  <r>
    <x v="3"/>
    <d v="2019-07-05T00:00:00"/>
    <x v="4"/>
    <n v="202.3"/>
    <n v="3"/>
    <n v="606.90000000000009"/>
  </r>
  <r>
    <x v="0"/>
    <d v="2019-07-05T00:00:00"/>
    <x v="1"/>
    <n v="167.3"/>
    <n v="1"/>
    <n v="167.3"/>
  </r>
  <r>
    <x v="3"/>
    <d v="2019-07-05T00:00:00"/>
    <x v="0"/>
    <n v="119.4"/>
    <n v="1"/>
    <n v="119.4"/>
  </r>
  <r>
    <x v="4"/>
    <d v="2019-07-05T00:00:00"/>
    <x v="3"/>
    <n v="209.3"/>
    <n v="1"/>
    <n v="209.3"/>
  </r>
  <r>
    <x v="3"/>
    <d v="2019-07-05T00:00:00"/>
    <x v="1"/>
    <n v="167.3"/>
    <n v="2"/>
    <n v="334.6"/>
  </r>
  <r>
    <x v="4"/>
    <d v="2019-07-06T00:00:00"/>
    <x v="4"/>
    <n v="202.3"/>
    <n v="2"/>
    <n v="404.6"/>
  </r>
  <r>
    <x v="0"/>
    <d v="2019-07-06T00:00:00"/>
    <x v="2"/>
    <n v="299.39999999999998"/>
    <n v="3"/>
    <n v="898.19999999999993"/>
  </r>
  <r>
    <x v="0"/>
    <d v="2019-07-07T00:00:00"/>
    <x v="1"/>
    <n v="167.3"/>
    <n v="5"/>
    <n v="836.5"/>
  </r>
  <r>
    <x v="0"/>
    <d v="2019-07-07T00:00:00"/>
    <x v="0"/>
    <n v="119.4"/>
    <n v="3"/>
    <n v="358.20000000000005"/>
  </r>
  <r>
    <x v="2"/>
    <d v="2019-07-08T00:00:00"/>
    <x v="1"/>
    <n v="167.3"/>
    <n v="5"/>
    <n v="836.5"/>
  </r>
  <r>
    <x v="3"/>
    <d v="2019-07-11T00:00:00"/>
    <x v="2"/>
    <n v="299.39999999999998"/>
    <n v="4"/>
    <n v="1197.5999999999999"/>
  </r>
  <r>
    <x v="3"/>
    <d v="2019-07-11T00:00:00"/>
    <x v="3"/>
    <n v="209.3"/>
    <n v="4"/>
    <n v="837.2"/>
  </r>
  <r>
    <x v="2"/>
    <d v="2019-07-12T00:00:00"/>
    <x v="2"/>
    <n v="299.39999999999998"/>
    <n v="3"/>
    <n v="898.19999999999993"/>
  </r>
  <r>
    <x v="0"/>
    <d v="2019-07-13T00:00:00"/>
    <x v="1"/>
    <n v="167.3"/>
    <n v="5"/>
    <n v="836.5"/>
  </r>
  <r>
    <x v="2"/>
    <d v="2019-07-13T00:00:00"/>
    <x v="0"/>
    <n v="119.4"/>
    <n v="1"/>
    <n v="119.4"/>
  </r>
  <r>
    <x v="3"/>
    <d v="2019-07-13T00:00:00"/>
    <x v="4"/>
    <n v="202.3"/>
    <n v="3"/>
    <n v="606.90000000000009"/>
  </r>
  <r>
    <x v="1"/>
    <d v="2019-07-14T00:00:00"/>
    <x v="1"/>
    <n v="167.3"/>
    <n v="3"/>
    <n v="501.90000000000003"/>
  </r>
  <r>
    <x v="3"/>
    <d v="2019-07-14T00:00:00"/>
    <x v="3"/>
    <n v="209.3"/>
    <n v="2"/>
    <n v="418.6"/>
  </r>
  <r>
    <x v="4"/>
    <d v="2019-07-14T00:00:00"/>
    <x v="0"/>
    <n v="119.4"/>
    <n v="3"/>
    <n v="358.20000000000005"/>
  </r>
  <r>
    <x v="0"/>
    <d v="2019-07-14T00:00:00"/>
    <x v="1"/>
    <n v="167.3"/>
    <n v="4"/>
    <n v="669.2"/>
  </r>
  <r>
    <x v="0"/>
    <d v="2019-07-15T00:00:00"/>
    <x v="0"/>
    <n v="119.4"/>
    <n v="2"/>
    <n v="238.8"/>
  </r>
  <r>
    <x v="2"/>
    <d v="2019-07-16T00:00:00"/>
    <x v="1"/>
    <n v="167.3"/>
    <n v="5"/>
    <n v="836.5"/>
  </r>
  <r>
    <x v="3"/>
    <d v="2019-07-16T00:00:00"/>
    <x v="3"/>
    <n v="209.3"/>
    <n v="5"/>
    <n v="1046.5"/>
  </r>
  <r>
    <x v="1"/>
    <d v="2019-07-16T00:00:00"/>
    <x v="1"/>
    <n v="167.3"/>
    <n v="1"/>
    <n v="167.3"/>
  </r>
  <r>
    <x v="3"/>
    <d v="2019-07-18T00:00:00"/>
    <x v="2"/>
    <n v="299.39999999999998"/>
    <n v="3"/>
    <n v="898.19999999999993"/>
  </r>
  <r>
    <x v="0"/>
    <d v="2019-07-18T00:00:00"/>
    <x v="4"/>
    <n v="202.3"/>
    <n v="5"/>
    <n v="1011.5"/>
  </r>
  <r>
    <x v="0"/>
    <d v="2019-07-19T00:00:00"/>
    <x v="1"/>
    <n v="167.3"/>
    <n v="4"/>
    <n v="669.2"/>
  </r>
  <r>
    <x v="0"/>
    <d v="2019-07-19T00:00:00"/>
    <x v="3"/>
    <n v="209.3"/>
    <n v="5"/>
    <n v="1046.5"/>
  </r>
  <r>
    <x v="2"/>
    <d v="2019-07-19T00:00:00"/>
    <x v="0"/>
    <n v="119.4"/>
    <n v="3"/>
    <n v="358.20000000000005"/>
  </r>
  <r>
    <x v="3"/>
    <d v="2019-07-19T00:00:00"/>
    <x v="3"/>
    <n v="209.3"/>
    <n v="4"/>
    <n v="837.2"/>
  </r>
  <r>
    <x v="2"/>
    <d v="2019-07-19T00:00:00"/>
    <x v="3"/>
    <n v="209.3"/>
    <n v="5"/>
    <n v="1046.5"/>
  </r>
  <r>
    <x v="1"/>
    <d v="2019-07-20T00:00:00"/>
    <x v="4"/>
    <n v="202.3"/>
    <n v="3"/>
    <n v="606.90000000000009"/>
  </r>
  <r>
    <x v="0"/>
    <d v="2019-07-20T00:00:00"/>
    <x v="0"/>
    <n v="119.4"/>
    <n v="5"/>
    <n v="597"/>
  </r>
  <r>
    <x v="2"/>
    <d v="2019-07-21T00:00:00"/>
    <x v="3"/>
    <n v="209.3"/>
    <n v="2"/>
    <n v="418.6"/>
  </r>
  <r>
    <x v="3"/>
    <d v="2019-07-21T00:00:00"/>
    <x v="3"/>
    <n v="209.3"/>
    <n v="5"/>
    <n v="1046.5"/>
  </r>
  <r>
    <x v="1"/>
    <d v="2019-07-21T00:00:00"/>
    <x v="4"/>
    <n v="202.3"/>
    <n v="2"/>
    <n v="404.6"/>
  </r>
  <r>
    <x v="1"/>
    <d v="2019-07-22T00:00:00"/>
    <x v="2"/>
    <n v="299.39999999999998"/>
    <n v="1"/>
    <n v="299.39999999999998"/>
  </r>
  <r>
    <x v="2"/>
    <d v="2019-07-22T00:00:00"/>
    <x v="4"/>
    <n v="202.3"/>
    <n v="1"/>
    <n v="202.3"/>
  </r>
  <r>
    <x v="3"/>
    <d v="2019-07-22T00:00:00"/>
    <x v="1"/>
    <n v="167.3"/>
    <n v="1"/>
    <n v="167.3"/>
  </r>
  <r>
    <x v="4"/>
    <d v="2019-07-23T00:00:00"/>
    <x v="1"/>
    <n v="167.3"/>
    <n v="5"/>
    <n v="836.5"/>
  </r>
  <r>
    <x v="2"/>
    <d v="2019-07-23T00:00:00"/>
    <x v="0"/>
    <n v="119.4"/>
    <n v="5"/>
    <n v="597"/>
  </r>
  <r>
    <x v="3"/>
    <d v="2019-07-24T00:00:00"/>
    <x v="4"/>
    <n v="202.3"/>
    <n v="3"/>
    <n v="606.90000000000009"/>
  </r>
  <r>
    <x v="1"/>
    <d v="2019-07-25T00:00:00"/>
    <x v="3"/>
    <n v="209.3"/>
    <n v="4"/>
    <n v="837.2"/>
  </r>
  <r>
    <x v="1"/>
    <d v="2019-07-25T00:00:00"/>
    <x v="1"/>
    <n v="167.3"/>
    <n v="3"/>
    <n v="501.90000000000003"/>
  </r>
  <r>
    <x v="0"/>
    <d v="2019-07-26T00:00:00"/>
    <x v="0"/>
    <n v="119.4"/>
    <n v="4"/>
    <n v="477.6"/>
  </r>
  <r>
    <x v="2"/>
    <d v="2019-07-26T00:00:00"/>
    <x v="1"/>
    <n v="167.3"/>
    <n v="3"/>
    <n v="501.90000000000003"/>
  </r>
  <r>
    <x v="2"/>
    <d v="2019-07-27T00:00:00"/>
    <x v="0"/>
    <n v="119.4"/>
    <n v="3"/>
    <n v="358.20000000000005"/>
  </r>
  <r>
    <x v="3"/>
    <d v="2019-07-27T00:00:00"/>
    <x v="0"/>
    <n v="119.4"/>
    <n v="2"/>
    <n v="238.8"/>
  </r>
  <r>
    <x v="0"/>
    <d v="2019-07-27T00:00:00"/>
    <x v="0"/>
    <n v="119.4"/>
    <n v="5"/>
    <n v="597"/>
  </r>
  <r>
    <x v="3"/>
    <d v="2019-07-27T00:00:00"/>
    <x v="2"/>
    <n v="299.39999999999998"/>
    <n v="1"/>
    <n v="299.39999999999998"/>
  </r>
  <r>
    <x v="2"/>
    <d v="2019-07-28T00:00:00"/>
    <x v="2"/>
    <n v="299.39999999999998"/>
    <n v="3"/>
    <n v="898.19999999999993"/>
  </r>
  <r>
    <x v="3"/>
    <d v="2019-07-28T00:00:00"/>
    <x v="3"/>
    <n v="209.3"/>
    <n v="3"/>
    <n v="627.90000000000009"/>
  </r>
  <r>
    <x v="2"/>
    <d v="2019-07-29T00:00:00"/>
    <x v="4"/>
    <n v="202.3"/>
    <n v="4"/>
    <n v="809.2"/>
  </r>
  <r>
    <x v="0"/>
    <d v="2019-07-30T00:00:00"/>
    <x v="0"/>
    <n v="119.4"/>
    <n v="5"/>
    <n v="597"/>
  </r>
  <r>
    <x v="3"/>
    <d v="2019-07-31T00:00:00"/>
    <x v="3"/>
    <n v="209.3"/>
    <n v="2"/>
    <n v="418.6"/>
  </r>
  <r>
    <x v="3"/>
    <d v="2019-07-31T00:00:00"/>
    <x v="1"/>
    <n v="167.3"/>
    <n v="2"/>
    <n v="334.6"/>
  </r>
  <r>
    <x v="2"/>
    <d v="2019-08-01T00:00:00"/>
    <x v="2"/>
    <n v="299.39999999999998"/>
    <n v="1"/>
    <n v="299.39999999999998"/>
  </r>
  <r>
    <x v="0"/>
    <d v="2019-08-02T00:00:00"/>
    <x v="2"/>
    <n v="299.39999999999998"/>
    <n v="5"/>
    <n v="1497"/>
  </r>
  <r>
    <x v="2"/>
    <d v="2019-08-02T00:00:00"/>
    <x v="4"/>
    <n v="202.3"/>
    <n v="3"/>
    <n v="606.90000000000009"/>
  </r>
  <r>
    <x v="3"/>
    <d v="2019-08-03T00:00:00"/>
    <x v="0"/>
    <n v="119.4"/>
    <n v="3"/>
    <n v="358.20000000000005"/>
  </r>
  <r>
    <x v="0"/>
    <d v="2019-08-03T00:00:00"/>
    <x v="1"/>
    <n v="167.3"/>
    <n v="5"/>
    <n v="836.5"/>
  </r>
  <r>
    <x v="2"/>
    <d v="2019-08-04T00:00:00"/>
    <x v="4"/>
    <n v="202.3"/>
    <n v="2"/>
    <n v="404.6"/>
  </r>
  <r>
    <x v="0"/>
    <d v="2019-08-04T00:00:00"/>
    <x v="4"/>
    <n v="202.3"/>
    <n v="2"/>
    <n v="404.6"/>
  </r>
  <r>
    <x v="0"/>
    <d v="2019-08-04T00:00:00"/>
    <x v="0"/>
    <n v="119.4"/>
    <n v="4"/>
    <n v="477.6"/>
  </r>
  <r>
    <x v="4"/>
    <d v="2019-08-04T00:00:00"/>
    <x v="1"/>
    <n v="167.3"/>
    <n v="5"/>
    <n v="836.5"/>
  </r>
  <r>
    <x v="1"/>
    <d v="2019-08-05T00:00:00"/>
    <x v="3"/>
    <n v="209.3"/>
    <n v="5"/>
    <n v="1046.5"/>
  </r>
  <r>
    <x v="0"/>
    <d v="2019-08-05T00:00:00"/>
    <x v="4"/>
    <n v="202.3"/>
    <n v="5"/>
    <n v="1011.5"/>
  </r>
  <r>
    <x v="3"/>
    <d v="2019-08-05T00:00:00"/>
    <x v="2"/>
    <n v="299.39999999999998"/>
    <n v="1"/>
    <n v="299.39999999999998"/>
  </r>
  <r>
    <x v="2"/>
    <d v="2019-08-06T00:00:00"/>
    <x v="1"/>
    <n v="167.3"/>
    <n v="2"/>
    <n v="334.6"/>
  </r>
  <r>
    <x v="1"/>
    <d v="2019-08-06T00:00:00"/>
    <x v="1"/>
    <n v="167.3"/>
    <n v="3"/>
    <n v="501.90000000000003"/>
  </r>
  <r>
    <x v="0"/>
    <d v="2019-08-06T00:00:00"/>
    <x v="0"/>
    <n v="119.4"/>
    <n v="5"/>
    <n v="597"/>
  </r>
  <r>
    <x v="2"/>
    <d v="2019-08-06T00:00:00"/>
    <x v="3"/>
    <n v="209.3"/>
    <n v="5"/>
    <n v="1046.5"/>
  </r>
  <r>
    <x v="4"/>
    <d v="2019-08-07T00:00:00"/>
    <x v="1"/>
    <n v="167.3"/>
    <n v="5"/>
    <n v="836.5"/>
  </r>
  <r>
    <x v="3"/>
    <d v="2019-08-07T00:00:00"/>
    <x v="4"/>
    <n v="202.3"/>
    <n v="2"/>
    <n v="404.6"/>
  </r>
  <r>
    <x v="0"/>
    <d v="2019-08-07T00:00:00"/>
    <x v="1"/>
    <n v="167.3"/>
    <n v="4"/>
    <n v="669.2"/>
  </r>
  <r>
    <x v="2"/>
    <d v="2019-08-08T00:00:00"/>
    <x v="4"/>
    <n v="202.3"/>
    <n v="5"/>
    <n v="1011.5"/>
  </r>
  <r>
    <x v="3"/>
    <d v="2019-08-08T00:00:00"/>
    <x v="1"/>
    <n v="167.3"/>
    <n v="2"/>
    <n v="334.6"/>
  </r>
  <r>
    <x v="0"/>
    <d v="2019-08-08T00:00:00"/>
    <x v="4"/>
    <n v="202.3"/>
    <n v="1"/>
    <n v="202.3"/>
  </r>
  <r>
    <x v="0"/>
    <d v="2019-08-09T00:00:00"/>
    <x v="1"/>
    <n v="167.3"/>
    <n v="2"/>
    <n v="334.6"/>
  </r>
  <r>
    <x v="1"/>
    <d v="2019-08-09T00:00:00"/>
    <x v="2"/>
    <n v="299.39999999999998"/>
    <n v="5"/>
    <n v="1497"/>
  </r>
  <r>
    <x v="2"/>
    <d v="2019-08-09T00:00:00"/>
    <x v="0"/>
    <n v="119.4"/>
    <n v="4"/>
    <n v="477.6"/>
  </r>
  <r>
    <x v="3"/>
    <d v="2019-08-10T00:00:00"/>
    <x v="2"/>
    <n v="299.39999999999998"/>
    <n v="3"/>
    <n v="898.19999999999993"/>
  </r>
  <r>
    <x v="2"/>
    <d v="2019-08-10T00:00:00"/>
    <x v="1"/>
    <n v="167.3"/>
    <n v="4"/>
    <n v="669.2"/>
  </r>
  <r>
    <x v="1"/>
    <d v="2019-08-11T00:00:00"/>
    <x v="4"/>
    <n v="202.3"/>
    <n v="1"/>
    <n v="202.3"/>
  </r>
  <r>
    <x v="4"/>
    <d v="2019-08-11T00:00:00"/>
    <x v="2"/>
    <n v="299.39999999999998"/>
    <n v="1"/>
    <n v="299.39999999999998"/>
  </r>
  <r>
    <x v="3"/>
    <d v="2019-08-11T00:00:00"/>
    <x v="3"/>
    <n v="209.3"/>
    <n v="3"/>
    <n v="627.90000000000009"/>
  </r>
  <r>
    <x v="1"/>
    <d v="2019-08-12T00:00:00"/>
    <x v="3"/>
    <n v="209.3"/>
    <n v="3"/>
    <n v="627.90000000000009"/>
  </r>
  <r>
    <x v="4"/>
    <d v="2019-08-12T00:00:00"/>
    <x v="0"/>
    <n v="119.4"/>
    <n v="5"/>
    <n v="597"/>
  </r>
  <r>
    <x v="0"/>
    <d v="2019-08-12T00:00:00"/>
    <x v="0"/>
    <n v="119.4"/>
    <n v="1"/>
    <n v="119.4"/>
  </r>
  <r>
    <x v="1"/>
    <d v="2019-08-13T00:00:00"/>
    <x v="2"/>
    <n v="299.39999999999998"/>
    <n v="5"/>
    <n v="1497"/>
  </r>
  <r>
    <x v="2"/>
    <d v="2019-08-13T00:00:00"/>
    <x v="2"/>
    <n v="299.39999999999998"/>
    <n v="5"/>
    <n v="1497"/>
  </r>
  <r>
    <x v="3"/>
    <d v="2019-08-13T00:00:00"/>
    <x v="0"/>
    <n v="119.4"/>
    <n v="2"/>
    <n v="238.8"/>
  </r>
  <r>
    <x v="2"/>
    <d v="2019-08-13T00:00:00"/>
    <x v="0"/>
    <n v="119.4"/>
    <n v="3"/>
    <n v="358.20000000000005"/>
  </r>
  <r>
    <x v="3"/>
    <d v="2019-08-13T00:00:00"/>
    <x v="2"/>
    <n v="299.39999999999998"/>
    <n v="1"/>
    <n v="299.39999999999998"/>
  </r>
  <r>
    <x v="4"/>
    <d v="2019-08-14T00:00:00"/>
    <x v="4"/>
    <n v="202.3"/>
    <n v="4"/>
    <n v="809.2"/>
  </r>
  <r>
    <x v="2"/>
    <d v="2019-08-14T00:00:00"/>
    <x v="0"/>
    <n v="119.4"/>
    <n v="5"/>
    <n v="597"/>
  </r>
  <r>
    <x v="3"/>
    <d v="2019-08-15T00:00:00"/>
    <x v="3"/>
    <n v="209.3"/>
    <n v="2"/>
    <n v="418.6"/>
  </r>
  <r>
    <x v="4"/>
    <d v="2019-08-15T00:00:00"/>
    <x v="3"/>
    <n v="209.3"/>
    <n v="2"/>
    <n v="418.6"/>
  </r>
  <r>
    <x v="2"/>
    <d v="2019-08-16T00:00:00"/>
    <x v="3"/>
    <n v="209.3"/>
    <n v="3"/>
    <n v="627.90000000000009"/>
  </r>
  <r>
    <x v="3"/>
    <d v="2019-08-16T00:00:00"/>
    <x v="2"/>
    <n v="299.39999999999998"/>
    <n v="1"/>
    <n v="299.39999999999998"/>
  </r>
  <r>
    <x v="0"/>
    <d v="2019-08-16T00:00:00"/>
    <x v="3"/>
    <n v="209.3"/>
    <n v="1"/>
    <n v="209.3"/>
  </r>
  <r>
    <x v="1"/>
    <d v="2019-08-16T00:00:00"/>
    <x v="0"/>
    <n v="119.4"/>
    <n v="1"/>
    <n v="119.4"/>
  </r>
  <r>
    <x v="0"/>
    <d v="2019-08-18T00:00:00"/>
    <x v="4"/>
    <n v="202.3"/>
    <n v="4"/>
    <n v="809.2"/>
  </r>
  <r>
    <x v="0"/>
    <d v="2019-08-19T00:00:00"/>
    <x v="0"/>
    <n v="119.4"/>
    <n v="5"/>
    <n v="597"/>
  </r>
  <r>
    <x v="0"/>
    <d v="2019-08-19T00:00:00"/>
    <x v="4"/>
    <n v="202.3"/>
    <n v="5"/>
    <n v="1011.5"/>
  </r>
  <r>
    <x v="2"/>
    <d v="2019-08-20T00:00:00"/>
    <x v="0"/>
    <n v="119.4"/>
    <n v="2"/>
    <n v="238.8"/>
  </r>
  <r>
    <x v="2"/>
    <d v="2019-08-20T00:00:00"/>
    <x v="2"/>
    <n v="299.39999999999998"/>
    <n v="1"/>
    <n v="299.39999999999998"/>
  </r>
  <r>
    <x v="0"/>
    <d v="2019-08-21T00:00:00"/>
    <x v="3"/>
    <n v="209.3"/>
    <n v="4"/>
    <n v="837.2"/>
  </r>
  <r>
    <x v="2"/>
    <d v="2019-08-21T00:00:00"/>
    <x v="4"/>
    <n v="202.3"/>
    <n v="4"/>
    <n v="809.2"/>
  </r>
  <r>
    <x v="4"/>
    <d v="2019-08-22T00:00:00"/>
    <x v="1"/>
    <n v="167.3"/>
    <n v="2"/>
    <n v="334.6"/>
  </r>
  <r>
    <x v="1"/>
    <d v="2019-08-22T00:00:00"/>
    <x v="2"/>
    <n v="299.39999999999998"/>
    <n v="5"/>
    <n v="1497"/>
  </r>
  <r>
    <x v="4"/>
    <d v="2019-08-22T00:00:00"/>
    <x v="2"/>
    <n v="299.39999999999998"/>
    <n v="3"/>
    <n v="898.19999999999993"/>
  </r>
  <r>
    <x v="0"/>
    <d v="2019-08-23T00:00:00"/>
    <x v="4"/>
    <n v="202.3"/>
    <n v="5"/>
    <n v="1011.5"/>
  </r>
  <r>
    <x v="4"/>
    <d v="2019-08-24T00:00:00"/>
    <x v="1"/>
    <n v="167.3"/>
    <n v="3"/>
    <n v="501.90000000000003"/>
  </r>
  <r>
    <x v="0"/>
    <d v="2019-08-24T00:00:00"/>
    <x v="0"/>
    <n v="119.4"/>
    <n v="4"/>
    <n v="477.6"/>
  </r>
  <r>
    <x v="0"/>
    <d v="2019-08-24T00:00:00"/>
    <x v="0"/>
    <n v="119.4"/>
    <n v="3"/>
    <n v="358.20000000000005"/>
  </r>
  <r>
    <x v="0"/>
    <d v="2019-08-24T00:00:00"/>
    <x v="4"/>
    <n v="202.3"/>
    <n v="5"/>
    <n v="1011.5"/>
  </r>
  <r>
    <x v="4"/>
    <d v="2019-08-24T00:00:00"/>
    <x v="0"/>
    <n v="119.4"/>
    <n v="2"/>
    <n v="238.8"/>
  </r>
  <r>
    <x v="3"/>
    <d v="2019-08-25T00:00:00"/>
    <x v="3"/>
    <n v="209.3"/>
    <n v="3"/>
    <n v="627.90000000000009"/>
  </r>
  <r>
    <x v="0"/>
    <d v="2019-08-25T00:00:00"/>
    <x v="4"/>
    <n v="202.3"/>
    <n v="4"/>
    <n v="809.2"/>
  </r>
  <r>
    <x v="2"/>
    <d v="2019-08-25T00:00:00"/>
    <x v="0"/>
    <n v="119.4"/>
    <n v="5"/>
    <n v="597"/>
  </r>
  <r>
    <x v="1"/>
    <d v="2019-08-25T00:00:00"/>
    <x v="1"/>
    <n v="167.3"/>
    <n v="2"/>
    <n v="334.6"/>
  </r>
  <r>
    <x v="3"/>
    <d v="2019-08-26T00:00:00"/>
    <x v="0"/>
    <n v="119.4"/>
    <n v="3"/>
    <n v="358.20000000000005"/>
  </r>
  <r>
    <x v="2"/>
    <d v="2019-08-26T00:00:00"/>
    <x v="4"/>
    <n v="202.3"/>
    <n v="5"/>
    <n v="1011.5"/>
  </r>
  <r>
    <x v="2"/>
    <d v="2019-08-27T00:00:00"/>
    <x v="2"/>
    <n v="299.39999999999998"/>
    <n v="5"/>
    <n v="1497"/>
  </r>
  <r>
    <x v="1"/>
    <d v="2019-08-27T00:00:00"/>
    <x v="0"/>
    <n v="119.4"/>
    <n v="3"/>
    <n v="358.20000000000005"/>
  </r>
  <r>
    <x v="2"/>
    <d v="2019-08-27T00:00:00"/>
    <x v="1"/>
    <n v="167.3"/>
    <n v="2"/>
    <n v="334.6"/>
  </r>
  <r>
    <x v="0"/>
    <d v="2019-08-27T00:00:00"/>
    <x v="2"/>
    <n v="299.39999999999998"/>
    <n v="3"/>
    <n v="898.19999999999993"/>
  </r>
  <r>
    <x v="4"/>
    <d v="2019-08-29T00:00:00"/>
    <x v="1"/>
    <n v="167.3"/>
    <n v="3"/>
    <n v="501.90000000000003"/>
  </r>
  <r>
    <x v="3"/>
    <d v="2019-08-29T00:00:00"/>
    <x v="2"/>
    <n v="299.39999999999998"/>
    <n v="4"/>
    <n v="1197.5999999999999"/>
  </r>
  <r>
    <x v="0"/>
    <d v="2019-08-30T00:00:00"/>
    <x v="2"/>
    <n v="299.39999999999998"/>
    <n v="1"/>
    <n v="299.39999999999998"/>
  </r>
  <r>
    <x v="1"/>
    <d v="2019-08-30T00:00:00"/>
    <x v="4"/>
    <n v="202.3"/>
    <n v="1"/>
    <n v="202.3"/>
  </r>
  <r>
    <x v="3"/>
    <d v="2019-08-30T00:00:00"/>
    <x v="2"/>
    <n v="299.39999999999998"/>
    <n v="1"/>
    <n v="299.39999999999998"/>
  </r>
  <r>
    <x v="0"/>
    <d v="2019-08-30T00:00:00"/>
    <x v="1"/>
    <n v="167.3"/>
    <n v="5"/>
    <n v="836.5"/>
  </r>
  <r>
    <x v="1"/>
    <d v="2019-08-31T00:00:00"/>
    <x v="3"/>
    <n v="209.3"/>
    <n v="4"/>
    <n v="837.2"/>
  </r>
  <r>
    <x v="3"/>
    <d v="2019-08-31T00:00:00"/>
    <x v="0"/>
    <n v="119.4"/>
    <n v="3"/>
    <n v="358.20000000000005"/>
  </r>
  <r>
    <x v="3"/>
    <d v="2019-09-01T00:00:00"/>
    <x v="1"/>
    <n v="167.3"/>
    <n v="3"/>
    <n v="501.90000000000003"/>
  </r>
  <r>
    <x v="1"/>
    <d v="2019-09-02T00:00:00"/>
    <x v="1"/>
    <n v="167.3"/>
    <n v="1"/>
    <n v="167.3"/>
  </r>
  <r>
    <x v="1"/>
    <d v="2019-09-02T00:00:00"/>
    <x v="3"/>
    <n v="209.3"/>
    <n v="1"/>
    <n v="209.3"/>
  </r>
  <r>
    <x v="4"/>
    <d v="2019-09-03T00:00:00"/>
    <x v="2"/>
    <n v="299.39999999999998"/>
    <n v="4"/>
    <n v="1197.5999999999999"/>
  </r>
  <r>
    <x v="4"/>
    <d v="2019-09-03T00:00:00"/>
    <x v="0"/>
    <n v="119.4"/>
    <n v="4"/>
    <n v="477.6"/>
  </r>
  <r>
    <x v="3"/>
    <d v="2019-09-05T00:00:00"/>
    <x v="1"/>
    <n v="167.3"/>
    <n v="1"/>
    <n v="167.3"/>
  </r>
  <r>
    <x v="2"/>
    <d v="2019-09-05T00:00:00"/>
    <x v="3"/>
    <n v="209.3"/>
    <n v="5"/>
    <n v="1046.5"/>
  </r>
  <r>
    <x v="2"/>
    <d v="2019-09-05T00:00:00"/>
    <x v="0"/>
    <n v="119.4"/>
    <n v="4"/>
    <n v="477.6"/>
  </r>
  <r>
    <x v="0"/>
    <d v="2019-09-05T00:00:00"/>
    <x v="0"/>
    <n v="119.4"/>
    <n v="5"/>
    <n v="597"/>
  </r>
  <r>
    <x v="4"/>
    <d v="2019-09-06T00:00:00"/>
    <x v="3"/>
    <n v="209.3"/>
    <n v="1"/>
    <n v="209.3"/>
  </r>
  <r>
    <x v="2"/>
    <d v="2019-09-06T00:00:00"/>
    <x v="0"/>
    <n v="119.4"/>
    <n v="5"/>
    <n v="597"/>
  </r>
  <r>
    <x v="4"/>
    <d v="2019-09-06T00:00:00"/>
    <x v="4"/>
    <n v="202.3"/>
    <n v="5"/>
    <n v="1011.5"/>
  </r>
  <r>
    <x v="0"/>
    <d v="2019-09-07T00:00:00"/>
    <x v="2"/>
    <n v="299.39999999999998"/>
    <n v="2"/>
    <n v="598.79999999999995"/>
  </r>
  <r>
    <x v="3"/>
    <d v="2019-09-08T00:00:00"/>
    <x v="3"/>
    <n v="209.3"/>
    <n v="3"/>
    <n v="627.90000000000009"/>
  </r>
  <r>
    <x v="0"/>
    <d v="2019-09-08T00:00:00"/>
    <x v="4"/>
    <n v="202.3"/>
    <n v="5"/>
    <n v="1011.5"/>
  </r>
  <r>
    <x v="4"/>
    <d v="2019-09-09T00:00:00"/>
    <x v="1"/>
    <n v="167.3"/>
    <n v="5"/>
    <n v="836.5"/>
  </r>
  <r>
    <x v="1"/>
    <d v="2019-09-10T00:00:00"/>
    <x v="0"/>
    <n v="119.4"/>
    <n v="3"/>
    <n v="358.20000000000005"/>
  </r>
  <r>
    <x v="1"/>
    <d v="2019-09-10T00:00:00"/>
    <x v="4"/>
    <n v="202.3"/>
    <n v="2"/>
    <n v="404.6"/>
  </r>
  <r>
    <x v="0"/>
    <d v="2019-09-11T00:00:00"/>
    <x v="3"/>
    <n v="209.3"/>
    <n v="5"/>
    <n v="1046.5"/>
  </r>
  <r>
    <x v="2"/>
    <d v="2019-09-11T00:00:00"/>
    <x v="1"/>
    <n v="167.3"/>
    <n v="3"/>
    <n v="501.90000000000003"/>
  </r>
  <r>
    <x v="2"/>
    <d v="2019-09-12T00:00:00"/>
    <x v="1"/>
    <n v="167.3"/>
    <n v="4"/>
    <n v="669.2"/>
  </r>
  <r>
    <x v="0"/>
    <d v="2019-09-13T00:00:00"/>
    <x v="0"/>
    <n v="119.4"/>
    <n v="1"/>
    <n v="119.4"/>
  </r>
  <r>
    <x v="0"/>
    <d v="2019-09-14T00:00:00"/>
    <x v="0"/>
    <n v="119.4"/>
    <n v="1"/>
    <n v="119.4"/>
  </r>
  <r>
    <x v="4"/>
    <d v="2019-09-14T00:00:00"/>
    <x v="3"/>
    <n v="209.3"/>
    <n v="5"/>
    <n v="1046.5"/>
  </r>
  <r>
    <x v="4"/>
    <d v="2019-09-15T00:00:00"/>
    <x v="1"/>
    <n v="167.3"/>
    <n v="5"/>
    <n v="836.5"/>
  </r>
  <r>
    <x v="1"/>
    <d v="2019-09-17T00:00:00"/>
    <x v="1"/>
    <n v="167.3"/>
    <n v="2"/>
    <n v="334.6"/>
  </r>
  <r>
    <x v="2"/>
    <d v="2019-09-18T00:00:00"/>
    <x v="4"/>
    <n v="202.3"/>
    <n v="5"/>
    <n v="1011.5"/>
  </r>
  <r>
    <x v="1"/>
    <d v="2019-09-18T00:00:00"/>
    <x v="4"/>
    <n v="202.3"/>
    <n v="2"/>
    <n v="404.6"/>
  </r>
  <r>
    <x v="3"/>
    <d v="2019-09-18T00:00:00"/>
    <x v="0"/>
    <n v="119.4"/>
    <n v="3"/>
    <n v="358.20000000000005"/>
  </r>
  <r>
    <x v="4"/>
    <d v="2019-09-18T00:00:00"/>
    <x v="1"/>
    <n v="167.3"/>
    <n v="1"/>
    <n v="167.3"/>
  </r>
  <r>
    <x v="4"/>
    <d v="2019-09-19T00:00:00"/>
    <x v="1"/>
    <n v="167.3"/>
    <n v="1"/>
    <n v="167.3"/>
  </r>
  <r>
    <x v="2"/>
    <d v="2019-09-19T00:00:00"/>
    <x v="4"/>
    <n v="202.3"/>
    <n v="3"/>
    <n v="606.90000000000009"/>
  </r>
  <r>
    <x v="2"/>
    <d v="2019-09-20T00:00:00"/>
    <x v="4"/>
    <n v="202.3"/>
    <n v="4"/>
    <n v="809.2"/>
  </r>
  <r>
    <x v="4"/>
    <d v="2019-09-21T00:00:00"/>
    <x v="1"/>
    <n v="167.3"/>
    <n v="1"/>
    <n v="167.3"/>
  </r>
  <r>
    <x v="1"/>
    <d v="2019-09-22T00:00:00"/>
    <x v="3"/>
    <n v="209.3"/>
    <n v="3"/>
    <n v="627.90000000000009"/>
  </r>
  <r>
    <x v="3"/>
    <d v="2019-09-23T00:00:00"/>
    <x v="3"/>
    <n v="209.3"/>
    <n v="1"/>
    <n v="209.3"/>
  </r>
  <r>
    <x v="0"/>
    <d v="2019-09-23T00:00:00"/>
    <x v="0"/>
    <n v="119.4"/>
    <n v="4"/>
    <n v="477.6"/>
  </r>
  <r>
    <x v="2"/>
    <d v="2019-09-23T00:00:00"/>
    <x v="0"/>
    <n v="119.4"/>
    <n v="5"/>
    <n v="597"/>
  </r>
  <r>
    <x v="3"/>
    <d v="2019-09-23T00:00:00"/>
    <x v="4"/>
    <n v="202.3"/>
    <n v="1"/>
    <n v="202.3"/>
  </r>
  <r>
    <x v="2"/>
    <d v="2019-09-24T00:00:00"/>
    <x v="2"/>
    <n v="299.39999999999998"/>
    <n v="4"/>
    <n v="1197.5999999999999"/>
  </r>
  <r>
    <x v="0"/>
    <d v="2019-09-24T00:00:00"/>
    <x v="1"/>
    <n v="167.3"/>
    <n v="4"/>
    <n v="669.2"/>
  </r>
  <r>
    <x v="2"/>
    <d v="2019-09-25T00:00:00"/>
    <x v="2"/>
    <n v="299.39999999999998"/>
    <n v="1"/>
    <n v="299.39999999999998"/>
  </r>
  <r>
    <x v="0"/>
    <d v="2019-09-25T00:00:00"/>
    <x v="4"/>
    <n v="202.3"/>
    <n v="2"/>
    <n v="404.6"/>
  </r>
  <r>
    <x v="4"/>
    <d v="2019-09-26T00:00:00"/>
    <x v="3"/>
    <n v="209.3"/>
    <n v="5"/>
    <n v="1046.5"/>
  </r>
  <r>
    <x v="4"/>
    <d v="2019-09-28T00:00:00"/>
    <x v="2"/>
    <n v="299.39999999999998"/>
    <n v="1"/>
    <n v="299.39999999999998"/>
  </r>
  <r>
    <x v="2"/>
    <d v="2019-09-28T00:00:00"/>
    <x v="2"/>
    <n v="299.39999999999998"/>
    <n v="3"/>
    <n v="898.19999999999993"/>
  </r>
  <r>
    <x v="4"/>
    <d v="2019-09-28T00:00:00"/>
    <x v="4"/>
    <n v="202.3"/>
    <n v="1"/>
    <n v="202.3"/>
  </r>
  <r>
    <x v="4"/>
    <d v="2019-09-28T00:00:00"/>
    <x v="1"/>
    <n v="167.3"/>
    <n v="1"/>
    <n v="167.3"/>
  </r>
  <r>
    <x v="2"/>
    <d v="2019-09-29T00:00:00"/>
    <x v="0"/>
    <n v="119.4"/>
    <n v="1"/>
    <n v="119.4"/>
  </r>
  <r>
    <x v="4"/>
    <d v="2019-09-29T00:00:00"/>
    <x v="4"/>
    <n v="202.3"/>
    <n v="5"/>
    <n v="1011.5"/>
  </r>
  <r>
    <x v="2"/>
    <d v="2019-09-29T00:00:00"/>
    <x v="1"/>
    <n v="167.3"/>
    <n v="1"/>
    <n v="167.3"/>
  </r>
  <r>
    <x v="1"/>
    <d v="2019-09-30T00:00:00"/>
    <x v="2"/>
    <n v="299.39999999999998"/>
    <n v="4"/>
    <n v="1197.5999999999999"/>
  </r>
  <r>
    <x v="4"/>
    <d v="2019-09-30T00:00:00"/>
    <x v="3"/>
    <n v="209.3"/>
    <n v="3"/>
    <n v="627.90000000000009"/>
  </r>
  <r>
    <x v="1"/>
    <d v="2019-10-01T00:00:00"/>
    <x v="3"/>
    <n v="209.3"/>
    <n v="3"/>
    <n v="627.90000000000009"/>
  </r>
  <r>
    <x v="2"/>
    <d v="2019-10-03T00:00:00"/>
    <x v="3"/>
    <n v="209.3"/>
    <n v="5"/>
    <n v="1046.5"/>
  </r>
  <r>
    <x v="3"/>
    <d v="2019-10-03T00:00:00"/>
    <x v="1"/>
    <n v="167.3"/>
    <n v="1"/>
    <n v="167.3"/>
  </r>
  <r>
    <x v="3"/>
    <d v="2019-10-03T00:00:00"/>
    <x v="3"/>
    <n v="209.3"/>
    <n v="1"/>
    <n v="209.3"/>
  </r>
  <r>
    <x v="1"/>
    <d v="2019-10-04T00:00:00"/>
    <x v="0"/>
    <n v="119.4"/>
    <n v="2"/>
    <n v="238.8"/>
  </r>
  <r>
    <x v="0"/>
    <d v="2019-10-05T00:00:00"/>
    <x v="1"/>
    <n v="167.3"/>
    <n v="4"/>
    <n v="669.2"/>
  </r>
  <r>
    <x v="3"/>
    <d v="2019-10-05T00:00:00"/>
    <x v="1"/>
    <n v="167.3"/>
    <n v="3"/>
    <n v="501.90000000000003"/>
  </r>
  <r>
    <x v="4"/>
    <d v="2019-10-05T00:00:00"/>
    <x v="1"/>
    <n v="167.3"/>
    <n v="3"/>
    <n v="501.90000000000003"/>
  </r>
  <r>
    <x v="4"/>
    <d v="2019-10-06T00:00:00"/>
    <x v="2"/>
    <n v="299.39999999999998"/>
    <n v="5"/>
    <n v="1497"/>
  </r>
  <r>
    <x v="0"/>
    <d v="2019-10-06T00:00:00"/>
    <x v="3"/>
    <n v="209.3"/>
    <n v="1"/>
    <n v="209.3"/>
  </r>
  <r>
    <x v="4"/>
    <d v="2019-10-08T00:00:00"/>
    <x v="0"/>
    <n v="119.4"/>
    <n v="1"/>
    <n v="119.4"/>
  </r>
  <r>
    <x v="0"/>
    <d v="2019-10-09T00:00:00"/>
    <x v="4"/>
    <n v="202.3"/>
    <n v="5"/>
    <n v="1011.5"/>
  </r>
  <r>
    <x v="2"/>
    <d v="2019-10-10T00:00:00"/>
    <x v="3"/>
    <n v="209.3"/>
    <n v="2"/>
    <n v="418.6"/>
  </r>
  <r>
    <x v="0"/>
    <d v="2019-10-10T00:00:00"/>
    <x v="3"/>
    <n v="209.3"/>
    <n v="3"/>
    <n v="627.90000000000009"/>
  </r>
  <r>
    <x v="4"/>
    <d v="2019-10-11T00:00:00"/>
    <x v="0"/>
    <n v="119.4"/>
    <n v="4"/>
    <n v="477.6"/>
  </r>
  <r>
    <x v="3"/>
    <d v="2019-10-11T00:00:00"/>
    <x v="3"/>
    <n v="209.3"/>
    <n v="5"/>
    <n v="1046.5"/>
  </r>
  <r>
    <x v="0"/>
    <d v="2019-10-11T00:00:00"/>
    <x v="0"/>
    <n v="119.4"/>
    <n v="2"/>
    <n v="238.8"/>
  </r>
  <r>
    <x v="2"/>
    <d v="2019-10-12T00:00:00"/>
    <x v="4"/>
    <n v="202.3"/>
    <n v="4"/>
    <n v="809.2"/>
  </r>
  <r>
    <x v="3"/>
    <d v="2019-10-12T00:00:00"/>
    <x v="1"/>
    <n v="167.3"/>
    <n v="3"/>
    <n v="501.90000000000003"/>
  </r>
  <r>
    <x v="4"/>
    <d v="2019-10-12T00:00:00"/>
    <x v="1"/>
    <n v="167.3"/>
    <n v="5"/>
    <n v="836.5"/>
  </r>
  <r>
    <x v="4"/>
    <d v="2019-10-12T00:00:00"/>
    <x v="4"/>
    <n v="202.3"/>
    <n v="5"/>
    <n v="1011.5"/>
  </r>
  <r>
    <x v="2"/>
    <d v="2019-10-13T00:00:00"/>
    <x v="1"/>
    <n v="167.3"/>
    <n v="5"/>
    <n v="836.5"/>
  </r>
  <r>
    <x v="4"/>
    <d v="2019-10-13T00:00:00"/>
    <x v="2"/>
    <n v="299.39999999999998"/>
    <n v="4"/>
    <n v="1197.5999999999999"/>
  </r>
  <r>
    <x v="1"/>
    <d v="2019-10-14T00:00:00"/>
    <x v="3"/>
    <n v="209.3"/>
    <n v="4"/>
    <n v="837.2"/>
  </r>
  <r>
    <x v="0"/>
    <d v="2019-10-14T00:00:00"/>
    <x v="0"/>
    <n v="119.4"/>
    <n v="5"/>
    <n v="597"/>
  </r>
  <r>
    <x v="1"/>
    <d v="2019-10-15T00:00:00"/>
    <x v="3"/>
    <n v="209.3"/>
    <n v="5"/>
    <n v="1046.5"/>
  </r>
  <r>
    <x v="4"/>
    <d v="2019-10-16T00:00:00"/>
    <x v="4"/>
    <n v="202.3"/>
    <n v="1"/>
    <n v="202.3"/>
  </r>
  <r>
    <x v="3"/>
    <d v="2019-10-16T00:00:00"/>
    <x v="2"/>
    <n v="299.39999999999998"/>
    <n v="3"/>
    <n v="898.19999999999993"/>
  </r>
  <r>
    <x v="4"/>
    <d v="2019-10-17T00:00:00"/>
    <x v="4"/>
    <n v="202.3"/>
    <n v="1"/>
    <n v="202.3"/>
  </r>
  <r>
    <x v="1"/>
    <d v="2019-10-18T00:00:00"/>
    <x v="4"/>
    <n v="202.3"/>
    <n v="1"/>
    <n v="202.3"/>
  </r>
  <r>
    <x v="4"/>
    <d v="2019-10-19T00:00:00"/>
    <x v="2"/>
    <n v="299.39999999999998"/>
    <n v="3"/>
    <n v="898.19999999999993"/>
  </r>
  <r>
    <x v="4"/>
    <d v="2019-10-19T00:00:00"/>
    <x v="4"/>
    <n v="202.3"/>
    <n v="4"/>
    <n v="809.2"/>
  </r>
  <r>
    <x v="0"/>
    <d v="2019-10-19T00:00:00"/>
    <x v="0"/>
    <n v="119.4"/>
    <n v="4"/>
    <n v="477.6"/>
  </r>
  <r>
    <x v="2"/>
    <d v="2019-10-19T00:00:00"/>
    <x v="2"/>
    <n v="299.39999999999998"/>
    <n v="5"/>
    <n v="1497"/>
  </r>
  <r>
    <x v="2"/>
    <d v="2019-10-19T00:00:00"/>
    <x v="4"/>
    <n v="202.3"/>
    <n v="4"/>
    <n v="809.2"/>
  </r>
  <r>
    <x v="0"/>
    <d v="2019-10-21T00:00:00"/>
    <x v="4"/>
    <n v="202.3"/>
    <n v="5"/>
    <n v="1011.5"/>
  </r>
  <r>
    <x v="0"/>
    <d v="2019-10-21T00:00:00"/>
    <x v="2"/>
    <n v="299.39999999999998"/>
    <n v="2"/>
    <n v="598.79999999999995"/>
  </r>
  <r>
    <x v="1"/>
    <d v="2019-10-21T00:00:00"/>
    <x v="4"/>
    <n v="202.3"/>
    <n v="2"/>
    <n v="404.6"/>
  </r>
  <r>
    <x v="0"/>
    <d v="2019-10-23T00:00:00"/>
    <x v="0"/>
    <n v="119.4"/>
    <n v="5"/>
    <n v="597"/>
  </r>
  <r>
    <x v="2"/>
    <d v="2019-10-23T00:00:00"/>
    <x v="3"/>
    <n v="209.3"/>
    <n v="1"/>
    <n v="209.3"/>
  </r>
  <r>
    <x v="3"/>
    <d v="2019-10-24T00:00:00"/>
    <x v="3"/>
    <n v="209.3"/>
    <n v="4"/>
    <n v="837.2"/>
  </r>
  <r>
    <x v="3"/>
    <d v="2019-10-25T00:00:00"/>
    <x v="3"/>
    <n v="209.3"/>
    <n v="3"/>
    <n v="627.90000000000009"/>
  </r>
  <r>
    <x v="1"/>
    <d v="2019-10-25T00:00:00"/>
    <x v="1"/>
    <n v="167.3"/>
    <n v="2"/>
    <n v="334.6"/>
  </r>
  <r>
    <x v="0"/>
    <d v="2019-10-26T00:00:00"/>
    <x v="4"/>
    <n v="202.3"/>
    <n v="5"/>
    <n v="1011.5"/>
  </r>
  <r>
    <x v="3"/>
    <d v="2019-10-26T00:00:00"/>
    <x v="4"/>
    <n v="202.3"/>
    <n v="3"/>
    <n v="606.90000000000009"/>
  </r>
  <r>
    <x v="2"/>
    <d v="2019-10-27T00:00:00"/>
    <x v="4"/>
    <n v="202.3"/>
    <n v="4"/>
    <n v="809.2"/>
  </r>
  <r>
    <x v="3"/>
    <d v="2019-10-27T00:00:00"/>
    <x v="1"/>
    <n v="167.3"/>
    <n v="3"/>
    <n v="501.90000000000003"/>
  </r>
  <r>
    <x v="2"/>
    <d v="2019-10-28T00:00:00"/>
    <x v="0"/>
    <n v="119.4"/>
    <n v="1"/>
    <n v="119.4"/>
  </r>
  <r>
    <x v="1"/>
    <d v="2019-10-28T00:00:00"/>
    <x v="4"/>
    <n v="202.3"/>
    <n v="3"/>
    <n v="606.90000000000009"/>
  </r>
  <r>
    <x v="0"/>
    <d v="2019-10-29T00:00:00"/>
    <x v="3"/>
    <n v="209.3"/>
    <n v="4"/>
    <n v="837.2"/>
  </r>
  <r>
    <x v="0"/>
    <d v="2019-10-30T00:00:00"/>
    <x v="0"/>
    <n v="119.4"/>
    <n v="4"/>
    <n v="477.6"/>
  </r>
  <r>
    <x v="1"/>
    <d v="2019-11-01T00:00:00"/>
    <x v="3"/>
    <n v="209.3"/>
    <n v="4"/>
    <n v="837.2"/>
  </r>
  <r>
    <x v="2"/>
    <d v="2019-11-02T00:00:00"/>
    <x v="4"/>
    <n v="202.3"/>
    <n v="4"/>
    <n v="809.2"/>
  </r>
  <r>
    <x v="0"/>
    <d v="2019-11-02T00:00:00"/>
    <x v="1"/>
    <n v="167.3"/>
    <n v="5"/>
    <n v="836.5"/>
  </r>
  <r>
    <x v="0"/>
    <d v="2019-11-03T00:00:00"/>
    <x v="1"/>
    <n v="167.3"/>
    <n v="4"/>
    <n v="669.2"/>
  </r>
  <r>
    <x v="2"/>
    <d v="2019-11-03T00:00:00"/>
    <x v="1"/>
    <n v="167.3"/>
    <n v="1"/>
    <n v="167.3"/>
  </r>
  <r>
    <x v="4"/>
    <d v="2019-11-04T00:00:00"/>
    <x v="3"/>
    <n v="209.3"/>
    <n v="1"/>
    <n v="209.3"/>
  </r>
  <r>
    <x v="0"/>
    <d v="2019-11-04T00:00:00"/>
    <x v="4"/>
    <n v="202.3"/>
    <n v="3"/>
    <n v="606.90000000000009"/>
  </r>
  <r>
    <x v="1"/>
    <d v="2019-11-06T00:00:00"/>
    <x v="1"/>
    <n v="167.3"/>
    <n v="1"/>
    <n v="167.3"/>
  </r>
  <r>
    <x v="2"/>
    <d v="2019-11-06T00:00:00"/>
    <x v="1"/>
    <n v="167.3"/>
    <n v="3"/>
    <n v="501.90000000000003"/>
  </r>
  <r>
    <x v="3"/>
    <d v="2019-11-06T00:00:00"/>
    <x v="2"/>
    <n v="299.39999999999998"/>
    <n v="2"/>
    <n v="598.79999999999995"/>
  </r>
  <r>
    <x v="3"/>
    <d v="2019-11-07T00:00:00"/>
    <x v="1"/>
    <n v="167.3"/>
    <n v="3"/>
    <n v="501.90000000000003"/>
  </r>
  <r>
    <x v="1"/>
    <d v="2019-11-07T00:00:00"/>
    <x v="0"/>
    <n v="119.4"/>
    <n v="2"/>
    <n v="238.8"/>
  </r>
  <r>
    <x v="0"/>
    <d v="2019-11-07T00:00:00"/>
    <x v="1"/>
    <n v="167.3"/>
    <n v="2"/>
    <n v="334.6"/>
  </r>
  <r>
    <x v="1"/>
    <d v="2019-11-07T00:00:00"/>
    <x v="3"/>
    <n v="209.3"/>
    <n v="2"/>
    <n v="418.6"/>
  </r>
  <r>
    <x v="0"/>
    <d v="2019-11-07T00:00:00"/>
    <x v="3"/>
    <n v="209.3"/>
    <n v="1"/>
    <n v="209.3"/>
  </r>
  <r>
    <x v="0"/>
    <d v="2019-11-08T00:00:00"/>
    <x v="1"/>
    <n v="167.3"/>
    <n v="4"/>
    <n v="669.2"/>
  </r>
  <r>
    <x v="0"/>
    <d v="2019-11-08T00:00:00"/>
    <x v="3"/>
    <n v="209.3"/>
    <n v="1"/>
    <n v="209.3"/>
  </r>
  <r>
    <x v="4"/>
    <d v="2019-11-08T00:00:00"/>
    <x v="2"/>
    <n v="299.39999999999998"/>
    <n v="4"/>
    <n v="1197.5999999999999"/>
  </r>
  <r>
    <x v="3"/>
    <d v="2019-11-08T00:00:00"/>
    <x v="2"/>
    <n v="299.39999999999998"/>
    <n v="1"/>
    <n v="299.39999999999998"/>
  </r>
  <r>
    <x v="4"/>
    <d v="2019-11-09T00:00:00"/>
    <x v="0"/>
    <n v="119.4"/>
    <n v="4"/>
    <n v="477.6"/>
  </r>
  <r>
    <x v="1"/>
    <d v="2019-11-09T00:00:00"/>
    <x v="0"/>
    <n v="119.4"/>
    <n v="1"/>
    <n v="119.4"/>
  </r>
  <r>
    <x v="0"/>
    <d v="2019-11-09T00:00:00"/>
    <x v="1"/>
    <n v="167.3"/>
    <n v="4"/>
    <n v="669.2"/>
  </r>
  <r>
    <x v="3"/>
    <d v="2019-11-10T00:00:00"/>
    <x v="2"/>
    <n v="299.39999999999998"/>
    <n v="2"/>
    <n v="598.79999999999995"/>
  </r>
  <r>
    <x v="3"/>
    <d v="2019-11-11T00:00:00"/>
    <x v="2"/>
    <n v="299.39999999999998"/>
    <n v="5"/>
    <n v="1497"/>
  </r>
  <r>
    <x v="4"/>
    <d v="2019-11-11T00:00:00"/>
    <x v="2"/>
    <n v="299.39999999999998"/>
    <n v="2"/>
    <n v="598.79999999999995"/>
  </r>
  <r>
    <x v="1"/>
    <d v="2019-11-11T00:00:00"/>
    <x v="2"/>
    <n v="299.39999999999998"/>
    <n v="2"/>
    <n v="598.79999999999995"/>
  </r>
  <r>
    <x v="3"/>
    <d v="2019-11-11T00:00:00"/>
    <x v="3"/>
    <n v="209.3"/>
    <n v="4"/>
    <n v="837.2"/>
  </r>
  <r>
    <x v="0"/>
    <d v="2019-11-12T00:00:00"/>
    <x v="1"/>
    <n v="167.3"/>
    <n v="1"/>
    <n v="167.3"/>
  </r>
  <r>
    <x v="4"/>
    <d v="2019-11-12T00:00:00"/>
    <x v="3"/>
    <n v="209.3"/>
    <n v="3"/>
    <n v="627.90000000000009"/>
  </r>
  <r>
    <x v="2"/>
    <d v="2019-11-12T00:00:00"/>
    <x v="3"/>
    <n v="209.3"/>
    <n v="2"/>
    <n v="418.6"/>
  </r>
  <r>
    <x v="0"/>
    <d v="2019-11-12T00:00:00"/>
    <x v="2"/>
    <n v="299.39999999999998"/>
    <n v="4"/>
    <n v="1197.5999999999999"/>
  </r>
  <r>
    <x v="2"/>
    <d v="2019-11-12T00:00:00"/>
    <x v="2"/>
    <n v="299.39999999999998"/>
    <n v="5"/>
    <n v="1497"/>
  </r>
  <r>
    <x v="3"/>
    <d v="2019-11-14T00:00:00"/>
    <x v="2"/>
    <n v="299.39999999999998"/>
    <n v="5"/>
    <n v="1497"/>
  </r>
  <r>
    <x v="3"/>
    <d v="2019-11-14T00:00:00"/>
    <x v="3"/>
    <n v="209.3"/>
    <n v="3"/>
    <n v="627.90000000000009"/>
  </r>
  <r>
    <x v="1"/>
    <d v="2019-11-14T00:00:00"/>
    <x v="1"/>
    <n v="167.3"/>
    <n v="3"/>
    <n v="501.90000000000003"/>
  </r>
  <r>
    <x v="4"/>
    <d v="2019-11-14T00:00:00"/>
    <x v="0"/>
    <n v="119.4"/>
    <n v="1"/>
    <n v="119.4"/>
  </r>
  <r>
    <x v="2"/>
    <d v="2019-11-15T00:00:00"/>
    <x v="0"/>
    <n v="119.4"/>
    <n v="5"/>
    <n v="597"/>
  </r>
  <r>
    <x v="3"/>
    <d v="2019-11-15T00:00:00"/>
    <x v="1"/>
    <n v="167.3"/>
    <n v="2"/>
    <n v="334.6"/>
  </r>
  <r>
    <x v="3"/>
    <d v="2019-11-16T00:00:00"/>
    <x v="0"/>
    <n v="119.4"/>
    <n v="2"/>
    <n v="238.8"/>
  </r>
  <r>
    <x v="2"/>
    <d v="2019-11-17T00:00:00"/>
    <x v="0"/>
    <n v="119.4"/>
    <n v="5"/>
    <n v="597"/>
  </r>
  <r>
    <x v="2"/>
    <d v="2019-11-17T00:00:00"/>
    <x v="1"/>
    <n v="167.3"/>
    <n v="3"/>
    <n v="501.90000000000003"/>
  </r>
  <r>
    <x v="3"/>
    <d v="2019-11-17T00:00:00"/>
    <x v="0"/>
    <n v="119.4"/>
    <n v="2"/>
    <n v="238.8"/>
  </r>
  <r>
    <x v="4"/>
    <d v="2019-11-17T00:00:00"/>
    <x v="1"/>
    <n v="167.3"/>
    <n v="5"/>
    <n v="836.5"/>
  </r>
  <r>
    <x v="3"/>
    <d v="2019-11-17T00:00:00"/>
    <x v="4"/>
    <n v="202.3"/>
    <n v="1"/>
    <n v="202.3"/>
  </r>
  <r>
    <x v="2"/>
    <d v="2019-11-18T00:00:00"/>
    <x v="1"/>
    <n v="167.3"/>
    <n v="2"/>
    <n v="334.6"/>
  </r>
  <r>
    <x v="1"/>
    <d v="2019-11-18T00:00:00"/>
    <x v="2"/>
    <n v="299.39999999999998"/>
    <n v="2"/>
    <n v="598.79999999999995"/>
  </r>
  <r>
    <x v="4"/>
    <d v="2019-11-18T00:00:00"/>
    <x v="1"/>
    <n v="167.3"/>
    <n v="3"/>
    <n v="501.90000000000003"/>
  </r>
  <r>
    <x v="0"/>
    <d v="2019-11-19T00:00:00"/>
    <x v="2"/>
    <n v="299.39999999999998"/>
    <n v="5"/>
    <n v="1497"/>
  </r>
  <r>
    <x v="3"/>
    <d v="2019-11-19T00:00:00"/>
    <x v="0"/>
    <n v="119.4"/>
    <n v="1"/>
    <n v="119.4"/>
  </r>
  <r>
    <x v="0"/>
    <d v="2019-11-20T00:00:00"/>
    <x v="0"/>
    <n v="119.4"/>
    <n v="4"/>
    <n v="477.6"/>
  </r>
  <r>
    <x v="0"/>
    <d v="2019-11-20T00:00:00"/>
    <x v="0"/>
    <n v="119.4"/>
    <n v="1"/>
    <n v="119.4"/>
  </r>
  <r>
    <x v="2"/>
    <d v="2019-11-20T00:00:00"/>
    <x v="4"/>
    <n v="202.3"/>
    <n v="4"/>
    <n v="809.2"/>
  </r>
  <r>
    <x v="2"/>
    <d v="2019-11-20T00:00:00"/>
    <x v="0"/>
    <n v="119.4"/>
    <n v="1"/>
    <n v="119.4"/>
  </r>
  <r>
    <x v="2"/>
    <d v="2019-11-20T00:00:00"/>
    <x v="1"/>
    <n v="167.3"/>
    <n v="3"/>
    <n v="501.90000000000003"/>
  </r>
  <r>
    <x v="1"/>
    <d v="2019-11-21T00:00:00"/>
    <x v="3"/>
    <n v="209.3"/>
    <n v="4"/>
    <n v="837.2"/>
  </r>
  <r>
    <x v="4"/>
    <d v="2019-11-21T00:00:00"/>
    <x v="2"/>
    <n v="299.39999999999998"/>
    <n v="5"/>
    <n v="1497"/>
  </r>
  <r>
    <x v="1"/>
    <d v="2019-11-21T00:00:00"/>
    <x v="2"/>
    <n v="299.39999999999998"/>
    <n v="3"/>
    <n v="898.19999999999993"/>
  </r>
  <r>
    <x v="0"/>
    <d v="2019-11-21T00:00:00"/>
    <x v="0"/>
    <n v="119.4"/>
    <n v="5"/>
    <n v="597"/>
  </r>
  <r>
    <x v="2"/>
    <d v="2019-11-22T00:00:00"/>
    <x v="4"/>
    <n v="202.3"/>
    <n v="5"/>
    <n v="1011.5"/>
  </r>
  <r>
    <x v="4"/>
    <d v="2019-11-23T00:00:00"/>
    <x v="4"/>
    <n v="202.3"/>
    <n v="1"/>
    <n v="202.3"/>
  </r>
  <r>
    <x v="3"/>
    <d v="2019-11-24T00:00:00"/>
    <x v="1"/>
    <n v="167.3"/>
    <n v="2"/>
    <n v="334.6"/>
  </r>
  <r>
    <x v="2"/>
    <d v="2019-11-24T00:00:00"/>
    <x v="3"/>
    <n v="209.3"/>
    <n v="1"/>
    <n v="209.3"/>
  </r>
  <r>
    <x v="4"/>
    <d v="2019-11-24T00:00:00"/>
    <x v="4"/>
    <n v="202.3"/>
    <n v="5"/>
    <n v="1011.5"/>
  </r>
  <r>
    <x v="0"/>
    <d v="2019-11-24T00:00:00"/>
    <x v="4"/>
    <n v="202.3"/>
    <n v="5"/>
    <n v="1011.5"/>
  </r>
  <r>
    <x v="4"/>
    <d v="2019-11-25T00:00:00"/>
    <x v="3"/>
    <n v="209.3"/>
    <n v="5"/>
    <n v="1046.5"/>
  </r>
  <r>
    <x v="0"/>
    <d v="2019-11-26T00:00:00"/>
    <x v="3"/>
    <n v="209.3"/>
    <n v="2"/>
    <n v="418.6"/>
  </r>
  <r>
    <x v="2"/>
    <d v="2019-11-26T00:00:00"/>
    <x v="2"/>
    <n v="299.39999999999998"/>
    <n v="3"/>
    <n v="898.19999999999993"/>
  </r>
  <r>
    <x v="4"/>
    <d v="2019-11-26T00:00:00"/>
    <x v="3"/>
    <n v="209.3"/>
    <n v="3"/>
    <n v="627.90000000000009"/>
  </r>
  <r>
    <x v="2"/>
    <d v="2019-11-26T00:00:00"/>
    <x v="1"/>
    <n v="167.3"/>
    <n v="1"/>
    <n v="167.3"/>
  </r>
  <r>
    <x v="2"/>
    <d v="2019-11-27T00:00:00"/>
    <x v="4"/>
    <n v="202.3"/>
    <n v="4"/>
    <n v="809.2"/>
  </r>
  <r>
    <x v="0"/>
    <d v="2019-11-27T00:00:00"/>
    <x v="1"/>
    <n v="167.3"/>
    <n v="1"/>
    <n v="167.3"/>
  </r>
  <r>
    <x v="0"/>
    <d v="2019-11-28T00:00:00"/>
    <x v="4"/>
    <n v="202.3"/>
    <n v="5"/>
    <n v="1011.5"/>
  </r>
  <r>
    <x v="0"/>
    <d v="2019-11-29T00:00:00"/>
    <x v="1"/>
    <n v="167.3"/>
    <n v="5"/>
    <n v="836.5"/>
  </r>
  <r>
    <x v="1"/>
    <d v="2019-11-29T00:00:00"/>
    <x v="2"/>
    <n v="299.39999999999998"/>
    <n v="5"/>
    <n v="1497"/>
  </r>
  <r>
    <x v="2"/>
    <d v="2019-11-30T00:00:00"/>
    <x v="4"/>
    <n v="202.3"/>
    <n v="5"/>
    <n v="1011.5"/>
  </r>
  <r>
    <x v="1"/>
    <d v="2019-11-30T00:00:00"/>
    <x v="1"/>
    <n v="167.3"/>
    <n v="1"/>
    <n v="167.3"/>
  </r>
  <r>
    <x v="0"/>
    <d v="2019-12-01T00:00:00"/>
    <x v="4"/>
    <n v="202.3"/>
    <n v="1"/>
    <n v="202.3"/>
  </r>
  <r>
    <x v="0"/>
    <d v="2019-12-02T00:00:00"/>
    <x v="2"/>
    <n v="299.39999999999998"/>
    <n v="4"/>
    <n v="1197.5999999999999"/>
  </r>
  <r>
    <x v="4"/>
    <d v="2019-12-02T00:00:00"/>
    <x v="0"/>
    <n v="119.4"/>
    <n v="2"/>
    <n v="238.8"/>
  </r>
  <r>
    <x v="0"/>
    <d v="2019-12-02T00:00:00"/>
    <x v="4"/>
    <n v="202.3"/>
    <n v="3"/>
    <n v="606.90000000000009"/>
  </r>
  <r>
    <x v="3"/>
    <d v="2019-12-03T00:00:00"/>
    <x v="3"/>
    <n v="209.3"/>
    <n v="5"/>
    <n v="1046.5"/>
  </r>
  <r>
    <x v="1"/>
    <d v="2019-12-04T00:00:00"/>
    <x v="4"/>
    <n v="202.3"/>
    <n v="3"/>
    <n v="606.90000000000009"/>
  </r>
  <r>
    <x v="0"/>
    <d v="2019-12-04T00:00:00"/>
    <x v="3"/>
    <n v="209.3"/>
    <n v="1"/>
    <n v="209.3"/>
  </r>
  <r>
    <x v="2"/>
    <d v="2019-12-05T00:00:00"/>
    <x v="3"/>
    <n v="209.3"/>
    <n v="3"/>
    <n v="627.90000000000009"/>
  </r>
  <r>
    <x v="3"/>
    <d v="2019-12-06T00:00:00"/>
    <x v="3"/>
    <n v="209.3"/>
    <n v="2"/>
    <n v="418.6"/>
  </r>
  <r>
    <x v="0"/>
    <d v="2019-12-06T00:00:00"/>
    <x v="0"/>
    <n v="119.4"/>
    <n v="3"/>
    <n v="358.20000000000005"/>
  </r>
  <r>
    <x v="0"/>
    <d v="2019-12-06T00:00:00"/>
    <x v="4"/>
    <n v="202.3"/>
    <n v="4"/>
    <n v="809.2"/>
  </r>
  <r>
    <x v="2"/>
    <d v="2019-12-06T00:00:00"/>
    <x v="3"/>
    <n v="209.3"/>
    <n v="4"/>
    <n v="837.2"/>
  </r>
  <r>
    <x v="0"/>
    <d v="2019-12-06T00:00:00"/>
    <x v="3"/>
    <n v="209.3"/>
    <n v="2"/>
    <n v="418.6"/>
  </r>
  <r>
    <x v="4"/>
    <d v="2019-12-08T00:00:00"/>
    <x v="2"/>
    <n v="299.39999999999998"/>
    <n v="5"/>
    <n v="1497"/>
  </r>
  <r>
    <x v="4"/>
    <d v="2019-12-08T00:00:00"/>
    <x v="3"/>
    <n v="209.3"/>
    <n v="3"/>
    <n v="627.90000000000009"/>
  </r>
  <r>
    <x v="0"/>
    <d v="2019-12-08T00:00:00"/>
    <x v="2"/>
    <n v="299.39999999999998"/>
    <n v="3"/>
    <n v="898.19999999999993"/>
  </r>
  <r>
    <x v="3"/>
    <d v="2019-12-08T00:00:00"/>
    <x v="4"/>
    <n v="202.3"/>
    <n v="2"/>
    <n v="404.6"/>
  </r>
  <r>
    <x v="0"/>
    <d v="2019-12-09T00:00:00"/>
    <x v="4"/>
    <n v="202.3"/>
    <n v="3"/>
    <n v="606.90000000000009"/>
  </r>
  <r>
    <x v="0"/>
    <d v="2019-12-10T00:00:00"/>
    <x v="2"/>
    <n v="299.39999999999998"/>
    <n v="5"/>
    <n v="1497"/>
  </r>
  <r>
    <x v="3"/>
    <d v="2019-12-10T00:00:00"/>
    <x v="2"/>
    <n v="299.39999999999998"/>
    <n v="5"/>
    <n v="1497"/>
  </r>
  <r>
    <x v="0"/>
    <d v="2019-12-11T00:00:00"/>
    <x v="4"/>
    <n v="202.3"/>
    <n v="5"/>
    <n v="1011.5"/>
  </r>
  <r>
    <x v="3"/>
    <d v="2019-12-11T00:00:00"/>
    <x v="3"/>
    <n v="209.3"/>
    <n v="2"/>
    <n v="418.6"/>
  </r>
  <r>
    <x v="3"/>
    <d v="2019-12-11T00:00:00"/>
    <x v="0"/>
    <n v="119.4"/>
    <n v="1"/>
    <n v="119.4"/>
  </r>
  <r>
    <x v="0"/>
    <d v="2019-12-12T00:00:00"/>
    <x v="4"/>
    <n v="202.3"/>
    <n v="4"/>
    <n v="809.2"/>
  </r>
  <r>
    <x v="2"/>
    <d v="2019-12-12T00:00:00"/>
    <x v="0"/>
    <n v="119.4"/>
    <n v="2"/>
    <n v="238.8"/>
  </r>
  <r>
    <x v="0"/>
    <d v="2019-12-13T00:00:00"/>
    <x v="1"/>
    <n v="167.3"/>
    <n v="4"/>
    <n v="669.2"/>
  </r>
  <r>
    <x v="2"/>
    <d v="2019-12-13T00:00:00"/>
    <x v="1"/>
    <n v="167.3"/>
    <n v="1"/>
    <n v="167.3"/>
  </r>
  <r>
    <x v="0"/>
    <d v="2019-12-14T00:00:00"/>
    <x v="3"/>
    <n v="209.3"/>
    <n v="1"/>
    <n v="209.3"/>
  </r>
  <r>
    <x v="4"/>
    <d v="2019-12-14T00:00:00"/>
    <x v="1"/>
    <n v="167.3"/>
    <n v="1"/>
    <n v="167.3"/>
  </r>
  <r>
    <x v="2"/>
    <d v="2019-12-15T00:00:00"/>
    <x v="3"/>
    <n v="209.3"/>
    <n v="3"/>
    <n v="627.90000000000009"/>
  </r>
  <r>
    <x v="3"/>
    <d v="2019-12-15T00:00:00"/>
    <x v="1"/>
    <n v="167.3"/>
    <n v="3"/>
    <n v="501.90000000000003"/>
  </r>
  <r>
    <x v="4"/>
    <d v="2019-12-15T00:00:00"/>
    <x v="3"/>
    <n v="209.3"/>
    <n v="5"/>
    <n v="1046.5"/>
  </r>
  <r>
    <x v="0"/>
    <d v="2019-12-16T00:00:00"/>
    <x v="2"/>
    <n v="299.39999999999998"/>
    <n v="2"/>
    <n v="598.79999999999995"/>
  </r>
  <r>
    <x v="3"/>
    <d v="2019-12-16T00:00:00"/>
    <x v="3"/>
    <n v="209.3"/>
    <n v="1"/>
    <n v="209.3"/>
  </r>
  <r>
    <x v="2"/>
    <d v="2019-12-16T00:00:00"/>
    <x v="2"/>
    <n v="299.39999999999998"/>
    <n v="2"/>
    <n v="598.79999999999995"/>
  </r>
  <r>
    <x v="4"/>
    <d v="2019-12-16T00:00:00"/>
    <x v="3"/>
    <n v="209.3"/>
    <n v="1"/>
    <n v="209.3"/>
  </r>
  <r>
    <x v="3"/>
    <d v="2019-12-16T00:00:00"/>
    <x v="1"/>
    <n v="167.3"/>
    <n v="2"/>
    <n v="334.6"/>
  </r>
  <r>
    <x v="4"/>
    <d v="2019-12-16T00:00:00"/>
    <x v="2"/>
    <n v="299.39999999999998"/>
    <n v="3"/>
    <n v="898.19999999999993"/>
  </r>
  <r>
    <x v="0"/>
    <d v="2019-12-17T00:00:00"/>
    <x v="0"/>
    <n v="119.4"/>
    <n v="1"/>
    <n v="119.4"/>
  </r>
  <r>
    <x v="0"/>
    <d v="2019-12-17T00:00:00"/>
    <x v="1"/>
    <n v="167.3"/>
    <n v="5"/>
    <n v="836.5"/>
  </r>
  <r>
    <x v="0"/>
    <d v="2019-12-17T00:00:00"/>
    <x v="4"/>
    <n v="202.3"/>
    <n v="5"/>
    <n v="1011.5"/>
  </r>
  <r>
    <x v="2"/>
    <d v="2019-12-18T00:00:00"/>
    <x v="3"/>
    <n v="209.3"/>
    <n v="1"/>
    <n v="209.3"/>
  </r>
  <r>
    <x v="0"/>
    <d v="2019-12-20T00:00:00"/>
    <x v="3"/>
    <n v="209.3"/>
    <n v="3"/>
    <n v="627.90000000000009"/>
  </r>
  <r>
    <x v="4"/>
    <d v="2019-12-20T00:00:00"/>
    <x v="3"/>
    <n v="209.3"/>
    <n v="2"/>
    <n v="418.6"/>
  </r>
  <r>
    <x v="0"/>
    <d v="2019-12-21T00:00:00"/>
    <x v="1"/>
    <n v="167.3"/>
    <n v="2"/>
    <n v="334.6"/>
  </r>
  <r>
    <x v="3"/>
    <d v="2019-12-21T00:00:00"/>
    <x v="0"/>
    <n v="119.4"/>
    <n v="3"/>
    <n v="358.20000000000005"/>
  </r>
  <r>
    <x v="1"/>
    <d v="2019-12-21T00:00:00"/>
    <x v="2"/>
    <n v="299.39999999999998"/>
    <n v="5"/>
    <n v="1497"/>
  </r>
  <r>
    <x v="0"/>
    <d v="2019-12-22T00:00:00"/>
    <x v="1"/>
    <n v="167.3"/>
    <n v="2"/>
    <n v="334.6"/>
  </r>
  <r>
    <x v="1"/>
    <d v="2019-12-23T00:00:00"/>
    <x v="3"/>
    <n v="209.3"/>
    <n v="1"/>
    <n v="209.3"/>
  </r>
  <r>
    <x v="3"/>
    <d v="2019-12-23T00:00:00"/>
    <x v="2"/>
    <n v="299.39999999999998"/>
    <n v="4"/>
    <n v="1197.5999999999999"/>
  </r>
  <r>
    <x v="2"/>
    <d v="2019-12-24T00:00:00"/>
    <x v="0"/>
    <n v="119.4"/>
    <n v="2"/>
    <n v="238.8"/>
  </r>
  <r>
    <x v="3"/>
    <d v="2019-12-24T00:00:00"/>
    <x v="0"/>
    <n v="119.4"/>
    <n v="1"/>
    <n v="119.4"/>
  </r>
  <r>
    <x v="3"/>
    <d v="2019-12-24T00:00:00"/>
    <x v="4"/>
    <n v="202.3"/>
    <n v="1"/>
    <n v="202.3"/>
  </r>
  <r>
    <x v="3"/>
    <d v="2019-12-25T00:00:00"/>
    <x v="3"/>
    <n v="209.3"/>
    <n v="3"/>
    <n v="627.90000000000009"/>
  </r>
  <r>
    <x v="4"/>
    <d v="2019-12-26T00:00:00"/>
    <x v="0"/>
    <n v="119.4"/>
    <n v="1"/>
    <n v="119.4"/>
  </r>
  <r>
    <x v="2"/>
    <d v="2019-12-26T00:00:00"/>
    <x v="1"/>
    <n v="167.3"/>
    <n v="4"/>
    <n v="669.2"/>
  </r>
  <r>
    <x v="4"/>
    <d v="2019-12-26T00:00:00"/>
    <x v="4"/>
    <n v="202.3"/>
    <n v="3"/>
    <n v="606.90000000000009"/>
  </r>
  <r>
    <x v="0"/>
    <d v="2019-12-27T00:00:00"/>
    <x v="0"/>
    <n v="119.4"/>
    <n v="4"/>
    <n v="477.6"/>
  </r>
  <r>
    <x v="0"/>
    <d v="2019-12-27T00:00:00"/>
    <x v="1"/>
    <n v="167.3"/>
    <n v="4"/>
    <n v="669.2"/>
  </r>
  <r>
    <x v="0"/>
    <d v="2019-12-28T00:00:00"/>
    <x v="2"/>
    <n v="299.39999999999998"/>
    <n v="1"/>
    <n v="299.39999999999998"/>
  </r>
  <r>
    <x v="2"/>
    <d v="2019-12-29T00:00:00"/>
    <x v="3"/>
    <n v="209.3"/>
    <n v="5"/>
    <n v="1046.5"/>
  </r>
  <r>
    <x v="2"/>
    <d v="2019-12-30T00:00:00"/>
    <x v="2"/>
    <n v="299.39999999999998"/>
    <n v="3"/>
    <n v="898.19999999999993"/>
  </r>
  <r>
    <x v="0"/>
    <d v="2019-12-30T00:00:00"/>
    <x v="1"/>
    <n v="167.3"/>
    <n v="5"/>
    <n v="836.5"/>
  </r>
  <r>
    <x v="3"/>
    <d v="2019-12-30T00:00:00"/>
    <x v="0"/>
    <n v="119.4"/>
    <n v="2"/>
    <n v="238.8"/>
  </r>
  <r>
    <x v="2"/>
    <d v="2019-12-30T00:00:00"/>
    <x v="3"/>
    <n v="209.3"/>
    <n v="5"/>
    <n v="1046.5"/>
  </r>
  <r>
    <x v="1"/>
    <d v="2019-12-31T00:00:00"/>
    <x v="2"/>
    <n v="299.39999999999998"/>
    <n v="2"/>
    <n v="598.79999999999995"/>
  </r>
  <r>
    <x v="2"/>
    <d v="2019-12-31T00:00:00"/>
    <x v="4"/>
    <n v="202.3"/>
    <n v="3"/>
    <n v="606.90000000000009"/>
  </r>
  <r>
    <x v="4"/>
    <d v="2019-12-31T00:00:00"/>
    <x v="2"/>
    <n v="299.39999999999998"/>
    <n v="1"/>
    <n v="299.39999999999998"/>
  </r>
  <r>
    <x v="0"/>
    <d v="2019-12-31T00:00:00"/>
    <x v="4"/>
    <n v="202.3"/>
    <n v="5"/>
    <n v="1011.5"/>
  </r>
  <r>
    <x v="4"/>
    <d v="2019-12-31T00:00:00"/>
    <x v="1"/>
    <n v="167.3"/>
    <n v="2"/>
    <n v="334.6"/>
  </r>
  <r>
    <x v="3"/>
    <d v="2019-12-31T00:00:00"/>
    <x v="2"/>
    <n v="299.39999999999998"/>
    <n v="5"/>
    <n v="1497"/>
  </r>
  <r>
    <x v="0"/>
    <d v="2019-12-31T00:00:00"/>
    <x v="1"/>
    <n v="167.3"/>
    <n v="4"/>
    <n v="669.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1" cacheId="58" applyNumberFormats="0" applyBorderFormats="0" applyFontFormats="0" applyPatternFormats="0" applyAlignmentFormats="0" applyWidthHeightFormats="1" dataCaption="Valores" updatedVersion="4" minRefreshableVersion="3" useAutoFormatting="1" rowGrandTotals="0" colGrandTotals="0" itemPrintTitles="1" createdVersion="4" indent="0" outline="1" outlineData="1" multipleFieldFilters="0" chartFormat="1">
  <location ref="A3:B8" firstHeaderRow="1" firstDataRow="1" firstDataCol="1"/>
  <pivotFields count="6">
    <pivotField axis="axisRow" showAll="0">
      <items count="6">
        <item x="3"/>
        <item x="4"/>
        <item x="2"/>
        <item x="0"/>
        <item x="1"/>
        <item t="default"/>
      </items>
    </pivotField>
    <pivotField numFmtId="14" showAll="0"/>
    <pivotField showAll="0"/>
    <pivotField numFmtId="164" showAll="0"/>
    <pivotField numFmtId="1" showAll="0"/>
    <pivotField dataField="1" numFmtId="164" showAll="0"/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Soma de Valor Total" fld="5" baseField="0" baseItem="0" numFmtId="165"/>
  </dataFields>
  <formats count="1">
    <format dxfId="3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2" cacheId="58" applyNumberFormats="0" applyBorderFormats="0" applyFontFormats="0" applyPatternFormats="0" applyAlignmentFormats="0" applyWidthHeightFormats="1" dataCaption="Valores" updatedVersion="4" minRefreshableVersion="3" useAutoFormatting="1" rowGrandTotals="0" colGrandTotals="0" itemPrintTitles="1" createdVersion="4" indent="0" outline="1" outlineData="1" multipleFieldFilters="0">
  <location ref="A3:F5" firstHeaderRow="1" firstDataRow="2" firstDataCol="1"/>
  <pivotFields count="6">
    <pivotField axis="axisCol" showAll="0">
      <items count="6">
        <item x="3"/>
        <item x="4"/>
        <item x="2"/>
        <item x="0"/>
        <item x="1"/>
        <item t="default"/>
      </items>
    </pivotField>
    <pivotField numFmtId="14" showAll="0"/>
    <pivotField axis="axisRow" showAll="0">
      <items count="6">
        <item h="1" x="2"/>
        <item h="1" x="3"/>
        <item h="1" x="4"/>
        <item h="1" x="1"/>
        <item x="0"/>
        <item t="default"/>
      </items>
    </pivotField>
    <pivotField numFmtId="164" showAll="0"/>
    <pivotField dataField="1" numFmtId="1" showAll="0"/>
    <pivotField numFmtId="164" showAll="0"/>
  </pivotFields>
  <rowFields count="1">
    <field x="2"/>
  </rowFields>
  <rowItems count="1">
    <i>
      <x v="4"/>
    </i>
  </rowItems>
  <colFields count="1">
    <field x="0"/>
  </colFields>
  <colItems count="5">
    <i>
      <x/>
    </i>
    <i>
      <x v="1"/>
    </i>
    <i>
      <x v="2"/>
    </i>
    <i>
      <x v="3"/>
    </i>
    <i>
      <x v="4"/>
    </i>
  </colItems>
  <dataFields count="1">
    <dataField name="Soma de Quantidade" fld="4" baseField="0" baseItem="0"/>
  </dataFields>
  <formats count="1">
    <format dxfId="29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3" cacheId="58" applyNumberFormats="0" applyBorderFormats="0" applyFontFormats="0" applyPatternFormats="0" applyAlignmentFormats="0" applyWidthHeightFormats="1" dataCaption="Valores" updatedVersion="4" minRefreshableVersion="3" useAutoFormatting="1" rowGrandTotals="0" colGrandTotals="0" itemPrintTitles="1" createdVersion="4" indent="0" outline="1" outlineData="1" multipleFieldFilters="0">
  <location ref="A3:F5" firstHeaderRow="1" firstDataRow="2" firstDataCol="1"/>
  <pivotFields count="6">
    <pivotField axis="axisRow" showAll="0">
      <items count="6">
        <item h="1" x="3"/>
        <item x="4"/>
        <item h="1" x="2"/>
        <item h="1" x="0"/>
        <item h="1" x="1"/>
        <item t="default"/>
      </items>
    </pivotField>
    <pivotField numFmtId="14" showAll="0"/>
    <pivotField axis="axisCol" showAll="0">
      <items count="6">
        <item x="2"/>
        <item x="3"/>
        <item x="4"/>
        <item x="1"/>
        <item x="0"/>
        <item t="default"/>
      </items>
    </pivotField>
    <pivotField numFmtId="164" showAll="0"/>
    <pivotField dataField="1" numFmtId="1" showAll="0"/>
    <pivotField numFmtId="164" showAll="0"/>
  </pivotFields>
  <rowFields count="1">
    <field x="0"/>
  </rowFields>
  <rowItems count="1">
    <i>
      <x v="1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dataFields count="1">
    <dataField name="Soma de Quantidad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4" cacheId="71" applyNumberFormats="0" applyBorderFormats="0" applyFontFormats="0" applyPatternFormats="0" applyAlignmentFormats="0" applyWidthHeightFormats="1" dataCaption="Valores" updatedVersion="4" minRefreshableVersion="3" useAutoFormatting="1" rowGrandTotals="0" colGrandTotals="0" itemPrintTitles="1" createdVersion="4" indent="0" outline="1" outlineData="1" multipleFieldFilters="0">
  <location ref="A3:M5" firstHeaderRow="1" firstDataRow="2" firstDataCol="1"/>
  <pivotFields count="7">
    <pivotField axis="axisRow" showAll="0">
      <items count="6">
        <item h="1" x="3"/>
        <item h="1" x="4"/>
        <item h="1" x="2"/>
        <item x="0"/>
        <item h="1" x="1"/>
        <item t="default"/>
      </items>
    </pivotField>
    <pivotField numFmtId="14" showAll="0"/>
    <pivotField showAll="0"/>
    <pivotField numFmtId="164" showAll="0"/>
    <pivotField numFmtId="1" showAll="0"/>
    <pivotField dataField="1" numFmtId="164" showAll="0"/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0"/>
  </rowFields>
  <rowItems count="1">
    <i>
      <x v="3"/>
    </i>
  </rowItems>
  <colFields count="1">
    <field x="6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colItems>
  <dataFields count="1">
    <dataField name="Soma de Valor Total" fld="5" baseField="0" baseItem="0" numFmtId="167"/>
  </dataFields>
  <formats count="1">
    <format dxfId="2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Produto" sourceName="Produto">
  <pivotTables>
    <pivotTable tabId="4" name="Tabela2"/>
  </pivotTables>
  <data>
    <tabular pivotCacheId="1">
      <items count="5">
        <i x="2"/>
        <i x="3"/>
        <i x="4"/>
        <i x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Unidade1" sourceName="Unidade">
  <pivotTables>
    <pivotTable tabId="5" name="Tabela3"/>
  </pivotTables>
  <data>
    <tabular pivotCacheId="1">
      <items count="5">
        <i x="3"/>
        <i x="4" s="1"/>
        <i x="2"/>
        <i x="0"/>
        <i x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Unidade" sourceName="Unidade">
  <pivotTables>
    <pivotTable tabId="10" name="Tabela4"/>
  </pivotTables>
  <data>
    <tabular pivotCacheId="2">
      <items count="5">
        <i x="3"/>
        <i x="4"/>
        <i x="2"/>
        <i x="0" s="1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Produto" cache="SegmentaçãodeDados_Produto" caption="Produto" showCaption="0" style="Estilo de Segmentação de Dados 1" rowHeight="241300"/>
  <slicer name="Unidade 3" cache="SegmentaçãodeDados_Unidade1" caption="Unidade" showCaption="0" style="Estilo de Segmentação de Dados 1" rowHeight="241300"/>
  <slicer name="Unidade" cache="SegmentaçãodeDados_Unidade" caption="Unidade" showCaption="0" style="Estilo de Segmentação de Dados 1" rowHeight="241300"/>
</slicers>
</file>

<file path=xl/tables/table1.xml><?xml version="1.0" encoding="utf-8"?>
<table xmlns="http://schemas.openxmlformats.org/spreadsheetml/2006/main" id="3" name="Tabela3" displayName="Tabela3" ref="A1:G760" totalsRowShown="0" headerRowDxfId="36" dataDxfId="35">
  <autoFilter ref="A1:G760"/>
  <tableColumns count="7">
    <tableColumn id="1" name="Unidade"/>
    <tableColumn id="2" name="Data" dataDxfId="34"/>
    <tableColumn id="3" name="Produto"/>
    <tableColumn id="4" name="Valor Unitário" dataDxfId="33"/>
    <tableColumn id="5" name="Quantidade" dataDxfId="32"/>
    <tableColumn id="6" name="Valor Total" dataDxfId="31">
      <calculatedColumnFormula>D2*E2</calculatedColumnFormula>
    </tableColumn>
    <tableColumn id="7" name="Mês" dataDxfId="28">
      <calculatedColumnFormula>TEXT(B2,"mmm")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0"/>
  <sheetViews>
    <sheetView workbookViewId="0">
      <selection activeCell="E1" sqref="E1"/>
    </sheetView>
  </sheetViews>
  <sheetFormatPr defaultRowHeight="15" x14ac:dyDescent="0.25"/>
  <cols>
    <col min="1" max="6" width="16.28515625" customWidth="1"/>
    <col min="7" max="9" width="15.42578125" customWidth="1"/>
  </cols>
  <sheetData>
    <row r="1" spans="1:9" x14ac:dyDescent="0.25">
      <c r="A1" s="4" t="s">
        <v>0</v>
      </c>
      <c r="B1" s="4" t="s">
        <v>8</v>
      </c>
      <c r="C1" s="4" t="s">
        <v>6</v>
      </c>
      <c r="D1" s="4" t="s">
        <v>13</v>
      </c>
      <c r="E1" s="4" t="s">
        <v>14</v>
      </c>
      <c r="F1" s="4" t="s">
        <v>15</v>
      </c>
      <c r="G1" t="s">
        <v>21</v>
      </c>
      <c r="H1" s="13" t="s">
        <v>16</v>
      </c>
      <c r="I1" s="13"/>
    </row>
    <row r="2" spans="1:9" x14ac:dyDescent="0.25">
      <c r="A2" t="s">
        <v>1</v>
      </c>
      <c r="B2" s="1">
        <v>43466</v>
      </c>
      <c r="C2" t="s">
        <v>10</v>
      </c>
      <c r="D2" s="2">
        <v>119.4</v>
      </c>
      <c r="E2" s="3">
        <v>5</v>
      </c>
      <c r="F2" s="2">
        <f>D2*E2</f>
        <v>597</v>
      </c>
      <c r="G2" t="str">
        <f t="shared" ref="G2:G65" si="0">TEXT(B2,"mmm")</f>
        <v>jan</v>
      </c>
      <c r="H2" t="s">
        <v>10</v>
      </c>
      <c r="I2">
        <f>VLOOKUP(H2,$C:$D,2,0)</f>
        <v>119.4</v>
      </c>
    </row>
    <row r="3" spans="1:9" x14ac:dyDescent="0.25">
      <c r="A3" t="s">
        <v>1</v>
      </c>
      <c r="B3" s="1">
        <v>43466</v>
      </c>
      <c r="C3" t="s">
        <v>7</v>
      </c>
      <c r="D3" s="2">
        <v>167.3</v>
      </c>
      <c r="E3" s="3">
        <v>5</v>
      </c>
      <c r="F3" s="2">
        <f t="shared" ref="F3:F66" si="1">D3*E3</f>
        <v>836.5</v>
      </c>
      <c r="G3" t="str">
        <f t="shared" si="0"/>
        <v>jan</v>
      </c>
      <c r="H3" t="s">
        <v>7</v>
      </c>
      <c r="I3">
        <f>VLOOKUP(H3,$C:$D,2,0)</f>
        <v>167.3</v>
      </c>
    </row>
    <row r="4" spans="1:9" x14ac:dyDescent="0.25">
      <c r="A4" t="s">
        <v>2</v>
      </c>
      <c r="B4" s="1">
        <v>43466</v>
      </c>
      <c r="C4" t="s">
        <v>12</v>
      </c>
      <c r="D4" s="2">
        <v>299.39999999999998</v>
      </c>
      <c r="E4" s="3">
        <v>3</v>
      </c>
      <c r="F4" s="2">
        <f t="shared" si="1"/>
        <v>898.19999999999993</v>
      </c>
      <c r="G4" t="str">
        <f t="shared" si="0"/>
        <v>jan</v>
      </c>
      <c r="H4" t="s">
        <v>12</v>
      </c>
      <c r="I4">
        <f>VLOOKUP(H4,$C:$D,2,0)</f>
        <v>299.39999999999998</v>
      </c>
    </row>
    <row r="5" spans="1:9" x14ac:dyDescent="0.25">
      <c r="A5" t="s">
        <v>3</v>
      </c>
      <c r="B5" s="1">
        <v>43466</v>
      </c>
      <c r="C5" t="s">
        <v>11</v>
      </c>
      <c r="D5" s="2">
        <v>209.3</v>
      </c>
      <c r="E5" s="3">
        <v>1</v>
      </c>
      <c r="F5" s="2">
        <f t="shared" si="1"/>
        <v>209.3</v>
      </c>
      <c r="G5" t="str">
        <f t="shared" si="0"/>
        <v>jan</v>
      </c>
      <c r="H5" t="s">
        <v>11</v>
      </c>
      <c r="I5">
        <f>VLOOKUP(H5,$C:$D,2,0)</f>
        <v>209.3</v>
      </c>
    </row>
    <row r="6" spans="1:9" x14ac:dyDescent="0.25">
      <c r="A6" t="s">
        <v>1</v>
      </c>
      <c r="B6" s="1">
        <v>43467</v>
      </c>
      <c r="C6" t="s">
        <v>9</v>
      </c>
      <c r="D6" s="2">
        <v>202.3</v>
      </c>
      <c r="E6" s="3">
        <v>3</v>
      </c>
      <c r="F6" s="2">
        <f t="shared" si="1"/>
        <v>606.90000000000009</v>
      </c>
      <c r="G6" t="str">
        <f t="shared" si="0"/>
        <v>jan</v>
      </c>
      <c r="H6" t="s">
        <v>9</v>
      </c>
      <c r="I6">
        <f>VLOOKUP(H6,$C:$D,2,0)</f>
        <v>202.3</v>
      </c>
    </row>
    <row r="7" spans="1:9" x14ac:dyDescent="0.25">
      <c r="A7" t="s">
        <v>2</v>
      </c>
      <c r="B7" s="1">
        <v>43467</v>
      </c>
      <c r="C7" t="s">
        <v>11</v>
      </c>
      <c r="D7" s="2">
        <v>209.3</v>
      </c>
      <c r="E7" s="3">
        <v>1</v>
      </c>
      <c r="F7" s="2">
        <f t="shared" si="1"/>
        <v>209.3</v>
      </c>
      <c r="G7" t="str">
        <f t="shared" si="0"/>
        <v>jan</v>
      </c>
    </row>
    <row r="8" spans="1:9" x14ac:dyDescent="0.25">
      <c r="A8" t="s">
        <v>5</v>
      </c>
      <c r="B8" s="1">
        <v>43467</v>
      </c>
      <c r="C8" t="s">
        <v>11</v>
      </c>
      <c r="D8" s="2">
        <v>209.3</v>
      </c>
      <c r="E8" s="3">
        <v>1</v>
      </c>
      <c r="F8" s="2">
        <f t="shared" si="1"/>
        <v>209.3</v>
      </c>
      <c r="G8" t="str">
        <f t="shared" si="0"/>
        <v>jan</v>
      </c>
    </row>
    <row r="9" spans="1:9" x14ac:dyDescent="0.25">
      <c r="A9" t="s">
        <v>3</v>
      </c>
      <c r="B9" s="1">
        <v>43467</v>
      </c>
      <c r="C9" t="s">
        <v>12</v>
      </c>
      <c r="D9" s="2">
        <v>299.39999999999998</v>
      </c>
      <c r="E9" s="3">
        <v>1</v>
      </c>
      <c r="F9" s="2">
        <f t="shared" si="1"/>
        <v>299.39999999999998</v>
      </c>
      <c r="G9" t="str">
        <f t="shared" si="0"/>
        <v>jan</v>
      </c>
    </row>
    <row r="10" spans="1:9" x14ac:dyDescent="0.25">
      <c r="A10" t="s">
        <v>3</v>
      </c>
      <c r="B10" s="1">
        <v>43468</v>
      </c>
      <c r="C10" t="s">
        <v>12</v>
      </c>
      <c r="D10" s="2">
        <v>299.39999999999998</v>
      </c>
      <c r="E10" s="3">
        <v>3</v>
      </c>
      <c r="F10" s="2">
        <f t="shared" si="1"/>
        <v>898.19999999999993</v>
      </c>
      <c r="G10" t="str">
        <f t="shared" si="0"/>
        <v>jan</v>
      </c>
    </row>
    <row r="11" spans="1:9" x14ac:dyDescent="0.25">
      <c r="A11" t="s">
        <v>5</v>
      </c>
      <c r="B11" s="1">
        <v>43468</v>
      </c>
      <c r="C11" t="s">
        <v>9</v>
      </c>
      <c r="D11" s="2">
        <v>202.3</v>
      </c>
      <c r="E11" s="3">
        <v>2</v>
      </c>
      <c r="F11" s="2">
        <f t="shared" si="1"/>
        <v>404.6</v>
      </c>
      <c r="G11" t="str">
        <f t="shared" si="0"/>
        <v>jan</v>
      </c>
    </row>
    <row r="12" spans="1:9" x14ac:dyDescent="0.25">
      <c r="A12" t="s">
        <v>4</v>
      </c>
      <c r="B12" s="1">
        <v>43468</v>
      </c>
      <c r="C12" t="s">
        <v>12</v>
      </c>
      <c r="D12" s="2">
        <v>299.39999999999998</v>
      </c>
      <c r="E12" s="3">
        <v>1</v>
      </c>
      <c r="F12" s="2">
        <f t="shared" si="1"/>
        <v>299.39999999999998</v>
      </c>
      <c r="G12" t="str">
        <f t="shared" si="0"/>
        <v>jan</v>
      </c>
      <c r="I12" s="2"/>
    </row>
    <row r="13" spans="1:9" x14ac:dyDescent="0.25">
      <c r="A13" t="s">
        <v>4</v>
      </c>
      <c r="B13" s="1">
        <v>43469</v>
      </c>
      <c r="C13" t="s">
        <v>7</v>
      </c>
      <c r="D13" s="2">
        <v>167.3</v>
      </c>
      <c r="E13" s="3">
        <v>3</v>
      </c>
      <c r="F13" s="2">
        <f t="shared" si="1"/>
        <v>501.90000000000003</v>
      </c>
      <c r="G13" t="str">
        <f t="shared" si="0"/>
        <v>jan</v>
      </c>
      <c r="I13" s="2"/>
    </row>
    <row r="14" spans="1:9" x14ac:dyDescent="0.25">
      <c r="A14" t="s">
        <v>4</v>
      </c>
      <c r="B14" s="1">
        <v>43469</v>
      </c>
      <c r="C14" t="s">
        <v>9</v>
      </c>
      <c r="D14" s="2">
        <v>202.3</v>
      </c>
      <c r="E14" s="3">
        <v>3</v>
      </c>
      <c r="F14" s="2">
        <f t="shared" si="1"/>
        <v>606.90000000000009</v>
      </c>
      <c r="G14" t="str">
        <f t="shared" si="0"/>
        <v>jan</v>
      </c>
    </row>
    <row r="15" spans="1:9" x14ac:dyDescent="0.25">
      <c r="A15" t="s">
        <v>1</v>
      </c>
      <c r="B15" s="1">
        <v>43470</v>
      </c>
      <c r="C15" t="s">
        <v>7</v>
      </c>
      <c r="D15" s="2">
        <v>167.3</v>
      </c>
      <c r="E15" s="3">
        <v>5</v>
      </c>
      <c r="F15" s="2">
        <f t="shared" si="1"/>
        <v>836.5</v>
      </c>
      <c r="G15" t="str">
        <f t="shared" si="0"/>
        <v>jan</v>
      </c>
      <c r="I15" s="2"/>
    </row>
    <row r="16" spans="1:9" x14ac:dyDescent="0.25">
      <c r="A16" t="s">
        <v>3</v>
      </c>
      <c r="B16" s="1">
        <v>43470</v>
      </c>
      <c r="C16" t="s">
        <v>12</v>
      </c>
      <c r="D16" s="2">
        <v>299.39999999999998</v>
      </c>
      <c r="E16" s="3">
        <v>5</v>
      </c>
      <c r="F16" s="2">
        <f t="shared" si="1"/>
        <v>1497</v>
      </c>
      <c r="G16" t="str">
        <f t="shared" si="0"/>
        <v>jan</v>
      </c>
    </row>
    <row r="17" spans="1:9" x14ac:dyDescent="0.25">
      <c r="A17" t="s">
        <v>4</v>
      </c>
      <c r="B17" s="1">
        <v>43471</v>
      </c>
      <c r="C17" t="s">
        <v>11</v>
      </c>
      <c r="D17" s="2">
        <v>209.3</v>
      </c>
      <c r="E17" s="3">
        <v>1</v>
      </c>
      <c r="F17" s="2">
        <f t="shared" si="1"/>
        <v>209.3</v>
      </c>
      <c r="G17" t="str">
        <f t="shared" si="0"/>
        <v>jan</v>
      </c>
    </row>
    <row r="18" spans="1:9" x14ac:dyDescent="0.25">
      <c r="A18" t="s">
        <v>5</v>
      </c>
      <c r="B18" s="1">
        <v>43471</v>
      </c>
      <c r="C18" t="s">
        <v>9</v>
      </c>
      <c r="D18" s="2">
        <v>202.3</v>
      </c>
      <c r="E18" s="3">
        <v>2</v>
      </c>
      <c r="F18" s="2">
        <f t="shared" si="1"/>
        <v>404.6</v>
      </c>
      <c r="G18" t="str">
        <f t="shared" si="0"/>
        <v>jan</v>
      </c>
    </row>
    <row r="19" spans="1:9" x14ac:dyDescent="0.25">
      <c r="A19" t="s">
        <v>1</v>
      </c>
      <c r="B19" s="1">
        <v>43471</v>
      </c>
      <c r="C19" t="s">
        <v>10</v>
      </c>
      <c r="D19" s="2">
        <v>119.4</v>
      </c>
      <c r="E19" s="3">
        <v>5</v>
      </c>
      <c r="F19" s="2">
        <f t="shared" si="1"/>
        <v>597</v>
      </c>
      <c r="G19" t="str">
        <f t="shared" si="0"/>
        <v>jan</v>
      </c>
    </row>
    <row r="20" spans="1:9" x14ac:dyDescent="0.25">
      <c r="A20" t="s">
        <v>1</v>
      </c>
      <c r="B20" s="1">
        <v>43472</v>
      </c>
      <c r="C20" t="s">
        <v>12</v>
      </c>
      <c r="D20" s="2">
        <v>299.39999999999998</v>
      </c>
      <c r="E20" s="3">
        <v>4</v>
      </c>
      <c r="F20" s="2">
        <f t="shared" si="1"/>
        <v>1197.5999999999999</v>
      </c>
      <c r="G20" t="str">
        <f t="shared" si="0"/>
        <v>jan</v>
      </c>
      <c r="I20" s="2"/>
    </row>
    <row r="21" spans="1:9" x14ac:dyDescent="0.25">
      <c r="A21" t="s">
        <v>3</v>
      </c>
      <c r="B21" s="1">
        <v>43472</v>
      </c>
      <c r="C21" t="s">
        <v>9</v>
      </c>
      <c r="D21" s="2">
        <v>202.3</v>
      </c>
      <c r="E21" s="3">
        <v>5</v>
      </c>
      <c r="F21" s="2">
        <f t="shared" si="1"/>
        <v>1011.5</v>
      </c>
      <c r="G21" t="str">
        <f t="shared" si="0"/>
        <v>jan</v>
      </c>
      <c r="I21" s="2"/>
    </row>
    <row r="22" spans="1:9" x14ac:dyDescent="0.25">
      <c r="A22" t="s">
        <v>2</v>
      </c>
      <c r="B22" s="1">
        <v>43472</v>
      </c>
      <c r="C22" t="s">
        <v>12</v>
      </c>
      <c r="D22" s="2">
        <v>299.39999999999998</v>
      </c>
      <c r="E22" s="3">
        <v>4</v>
      </c>
      <c r="F22" s="2">
        <f t="shared" si="1"/>
        <v>1197.5999999999999</v>
      </c>
      <c r="G22" t="str">
        <f t="shared" si="0"/>
        <v>jan</v>
      </c>
    </row>
    <row r="23" spans="1:9" x14ac:dyDescent="0.25">
      <c r="A23" t="s">
        <v>5</v>
      </c>
      <c r="B23" s="1">
        <v>43472</v>
      </c>
      <c r="C23" t="s">
        <v>10</v>
      </c>
      <c r="D23" s="2">
        <v>119.4</v>
      </c>
      <c r="E23" s="3">
        <v>1</v>
      </c>
      <c r="F23" s="2">
        <f t="shared" si="1"/>
        <v>119.4</v>
      </c>
      <c r="G23" t="str">
        <f t="shared" si="0"/>
        <v>jan</v>
      </c>
    </row>
    <row r="24" spans="1:9" x14ac:dyDescent="0.25">
      <c r="A24" t="s">
        <v>1</v>
      </c>
      <c r="B24" s="1">
        <v>43473</v>
      </c>
      <c r="C24" t="s">
        <v>10</v>
      </c>
      <c r="D24" s="2">
        <v>119.4</v>
      </c>
      <c r="E24" s="3">
        <v>4</v>
      </c>
      <c r="F24" s="2">
        <f t="shared" si="1"/>
        <v>477.6</v>
      </c>
      <c r="G24" t="str">
        <f t="shared" si="0"/>
        <v>jan</v>
      </c>
      <c r="I24" s="2"/>
    </row>
    <row r="25" spans="1:9" x14ac:dyDescent="0.25">
      <c r="A25" t="s">
        <v>1</v>
      </c>
      <c r="B25" s="1">
        <v>43474</v>
      </c>
      <c r="C25" t="s">
        <v>9</v>
      </c>
      <c r="D25" s="2">
        <v>202.3</v>
      </c>
      <c r="E25" s="3">
        <v>5</v>
      </c>
      <c r="F25" s="2">
        <f t="shared" si="1"/>
        <v>1011.5</v>
      </c>
      <c r="G25" t="str">
        <f t="shared" si="0"/>
        <v>jan</v>
      </c>
    </row>
    <row r="26" spans="1:9" x14ac:dyDescent="0.25">
      <c r="A26" t="s">
        <v>4</v>
      </c>
      <c r="B26" s="1">
        <v>43474</v>
      </c>
      <c r="C26" t="s">
        <v>9</v>
      </c>
      <c r="D26" s="2">
        <v>202.3</v>
      </c>
      <c r="E26" s="3">
        <v>3</v>
      </c>
      <c r="F26" s="2">
        <f t="shared" si="1"/>
        <v>606.90000000000009</v>
      </c>
      <c r="G26" t="str">
        <f t="shared" si="0"/>
        <v>jan</v>
      </c>
    </row>
    <row r="27" spans="1:9" x14ac:dyDescent="0.25">
      <c r="A27" t="s">
        <v>4</v>
      </c>
      <c r="B27" s="1">
        <v>43474</v>
      </c>
      <c r="C27" t="s">
        <v>12</v>
      </c>
      <c r="D27" s="2">
        <v>299.39999999999998</v>
      </c>
      <c r="E27" s="3">
        <v>4</v>
      </c>
      <c r="F27" s="2">
        <f t="shared" si="1"/>
        <v>1197.5999999999999</v>
      </c>
      <c r="G27" t="str">
        <f t="shared" si="0"/>
        <v>jan</v>
      </c>
    </row>
    <row r="28" spans="1:9" x14ac:dyDescent="0.25">
      <c r="A28" t="s">
        <v>3</v>
      </c>
      <c r="B28" s="1">
        <v>43475</v>
      </c>
      <c r="C28" t="s">
        <v>9</v>
      </c>
      <c r="D28" s="2">
        <v>202.3</v>
      </c>
      <c r="E28" s="3">
        <v>2</v>
      </c>
      <c r="F28" s="2">
        <f t="shared" si="1"/>
        <v>404.6</v>
      </c>
      <c r="G28" t="str">
        <f t="shared" si="0"/>
        <v>jan</v>
      </c>
    </row>
    <row r="29" spans="1:9" x14ac:dyDescent="0.25">
      <c r="A29" t="s">
        <v>2</v>
      </c>
      <c r="B29" s="1">
        <v>43476</v>
      </c>
      <c r="C29" t="s">
        <v>7</v>
      </c>
      <c r="D29" s="2">
        <v>167.3</v>
      </c>
      <c r="E29" s="3">
        <v>1</v>
      </c>
      <c r="F29" s="2">
        <f t="shared" si="1"/>
        <v>167.3</v>
      </c>
      <c r="G29" t="str">
        <f t="shared" si="0"/>
        <v>jan</v>
      </c>
    </row>
    <row r="30" spans="1:9" x14ac:dyDescent="0.25">
      <c r="A30" t="s">
        <v>5</v>
      </c>
      <c r="B30" s="1">
        <v>43476</v>
      </c>
      <c r="C30" t="s">
        <v>11</v>
      </c>
      <c r="D30" s="2">
        <v>209.3</v>
      </c>
      <c r="E30" s="3">
        <v>2</v>
      </c>
      <c r="F30" s="2">
        <f t="shared" si="1"/>
        <v>418.6</v>
      </c>
      <c r="G30" t="str">
        <f t="shared" si="0"/>
        <v>jan</v>
      </c>
    </row>
    <row r="31" spans="1:9" x14ac:dyDescent="0.25">
      <c r="A31" t="s">
        <v>2</v>
      </c>
      <c r="B31" s="1">
        <v>43477</v>
      </c>
      <c r="C31" t="s">
        <v>9</v>
      </c>
      <c r="D31" s="2">
        <v>202.3</v>
      </c>
      <c r="E31" s="3">
        <v>1</v>
      </c>
      <c r="F31" s="2">
        <f t="shared" si="1"/>
        <v>202.3</v>
      </c>
      <c r="G31" t="str">
        <f t="shared" si="0"/>
        <v>jan</v>
      </c>
    </row>
    <row r="32" spans="1:9" x14ac:dyDescent="0.25">
      <c r="A32" t="s">
        <v>1</v>
      </c>
      <c r="B32" s="1">
        <v>43477</v>
      </c>
      <c r="C32" t="s">
        <v>9</v>
      </c>
      <c r="D32" s="2">
        <v>202.3</v>
      </c>
      <c r="E32" s="3">
        <v>5</v>
      </c>
      <c r="F32" s="2">
        <f t="shared" si="1"/>
        <v>1011.5</v>
      </c>
      <c r="G32" t="str">
        <f t="shared" si="0"/>
        <v>jan</v>
      </c>
    </row>
    <row r="33" spans="1:7" x14ac:dyDescent="0.25">
      <c r="A33" t="s">
        <v>1</v>
      </c>
      <c r="B33" s="1">
        <v>43477</v>
      </c>
      <c r="C33" t="s">
        <v>10</v>
      </c>
      <c r="D33" s="2">
        <v>119.4</v>
      </c>
      <c r="E33" s="3">
        <v>5</v>
      </c>
      <c r="F33" s="2">
        <f t="shared" si="1"/>
        <v>597</v>
      </c>
      <c r="G33" t="str">
        <f t="shared" si="0"/>
        <v>jan</v>
      </c>
    </row>
    <row r="34" spans="1:7" x14ac:dyDescent="0.25">
      <c r="A34" t="s">
        <v>2</v>
      </c>
      <c r="B34" s="1">
        <v>43478</v>
      </c>
      <c r="C34" t="s">
        <v>12</v>
      </c>
      <c r="D34" s="2">
        <v>299.39999999999998</v>
      </c>
      <c r="E34" s="3">
        <v>2</v>
      </c>
      <c r="F34" s="2">
        <f t="shared" si="1"/>
        <v>598.79999999999995</v>
      </c>
      <c r="G34" t="str">
        <f t="shared" si="0"/>
        <v>jan</v>
      </c>
    </row>
    <row r="35" spans="1:7" x14ac:dyDescent="0.25">
      <c r="A35" t="s">
        <v>5</v>
      </c>
      <c r="B35" s="1">
        <v>43478</v>
      </c>
      <c r="C35" t="s">
        <v>12</v>
      </c>
      <c r="D35" s="2">
        <v>299.39999999999998</v>
      </c>
      <c r="E35" s="3">
        <v>5</v>
      </c>
      <c r="F35" s="2">
        <f t="shared" si="1"/>
        <v>1497</v>
      </c>
      <c r="G35" t="str">
        <f t="shared" si="0"/>
        <v>jan</v>
      </c>
    </row>
    <row r="36" spans="1:7" x14ac:dyDescent="0.25">
      <c r="A36" t="s">
        <v>1</v>
      </c>
      <c r="B36" s="1">
        <v>43478</v>
      </c>
      <c r="C36" t="s">
        <v>7</v>
      </c>
      <c r="D36" s="2">
        <v>167.3</v>
      </c>
      <c r="E36" s="3">
        <v>4</v>
      </c>
      <c r="F36" s="2">
        <f t="shared" si="1"/>
        <v>669.2</v>
      </c>
      <c r="G36" t="str">
        <f t="shared" si="0"/>
        <v>jan</v>
      </c>
    </row>
    <row r="37" spans="1:7" x14ac:dyDescent="0.25">
      <c r="A37" t="s">
        <v>5</v>
      </c>
      <c r="B37" s="1">
        <v>43479</v>
      </c>
      <c r="C37" t="s">
        <v>9</v>
      </c>
      <c r="D37" s="2">
        <v>202.3</v>
      </c>
      <c r="E37" s="3">
        <v>3</v>
      </c>
      <c r="F37" s="2">
        <f t="shared" si="1"/>
        <v>606.90000000000009</v>
      </c>
      <c r="G37" t="str">
        <f t="shared" si="0"/>
        <v>jan</v>
      </c>
    </row>
    <row r="38" spans="1:7" x14ac:dyDescent="0.25">
      <c r="A38" t="s">
        <v>3</v>
      </c>
      <c r="B38" s="1">
        <v>43479</v>
      </c>
      <c r="C38" t="s">
        <v>11</v>
      </c>
      <c r="D38" s="2">
        <v>209.3</v>
      </c>
      <c r="E38" s="3">
        <v>5</v>
      </c>
      <c r="F38" s="2">
        <f t="shared" si="1"/>
        <v>1046.5</v>
      </c>
      <c r="G38" t="str">
        <f t="shared" si="0"/>
        <v>jan</v>
      </c>
    </row>
    <row r="39" spans="1:7" x14ac:dyDescent="0.25">
      <c r="A39" t="s">
        <v>1</v>
      </c>
      <c r="B39" s="1">
        <v>43480</v>
      </c>
      <c r="C39" t="s">
        <v>7</v>
      </c>
      <c r="D39" s="2">
        <v>167.3</v>
      </c>
      <c r="E39" s="3">
        <v>5</v>
      </c>
      <c r="F39" s="2">
        <f t="shared" si="1"/>
        <v>836.5</v>
      </c>
      <c r="G39" t="str">
        <f t="shared" si="0"/>
        <v>jan</v>
      </c>
    </row>
    <row r="40" spans="1:7" x14ac:dyDescent="0.25">
      <c r="A40" t="s">
        <v>1</v>
      </c>
      <c r="B40" s="1">
        <v>43480</v>
      </c>
      <c r="C40" t="s">
        <v>11</v>
      </c>
      <c r="D40" s="2">
        <v>209.3</v>
      </c>
      <c r="E40" s="3">
        <v>3</v>
      </c>
      <c r="F40" s="2">
        <f t="shared" si="1"/>
        <v>627.90000000000009</v>
      </c>
      <c r="G40" t="str">
        <f t="shared" si="0"/>
        <v>jan</v>
      </c>
    </row>
    <row r="41" spans="1:7" x14ac:dyDescent="0.25">
      <c r="A41" t="s">
        <v>2</v>
      </c>
      <c r="B41" s="1">
        <v>43481</v>
      </c>
      <c r="C41" t="s">
        <v>7</v>
      </c>
      <c r="D41" s="2">
        <v>167.3</v>
      </c>
      <c r="E41" s="3">
        <v>1</v>
      </c>
      <c r="F41" s="2">
        <f t="shared" si="1"/>
        <v>167.3</v>
      </c>
      <c r="G41" t="str">
        <f t="shared" si="0"/>
        <v>jan</v>
      </c>
    </row>
    <row r="42" spans="1:7" x14ac:dyDescent="0.25">
      <c r="A42" t="s">
        <v>3</v>
      </c>
      <c r="B42" s="1">
        <v>43482</v>
      </c>
      <c r="C42" t="s">
        <v>11</v>
      </c>
      <c r="D42" s="2">
        <v>209.3</v>
      </c>
      <c r="E42" s="3">
        <v>2</v>
      </c>
      <c r="F42" s="2">
        <f t="shared" si="1"/>
        <v>418.6</v>
      </c>
      <c r="G42" t="str">
        <f t="shared" si="0"/>
        <v>jan</v>
      </c>
    </row>
    <row r="43" spans="1:7" x14ac:dyDescent="0.25">
      <c r="A43" t="s">
        <v>3</v>
      </c>
      <c r="B43" s="1">
        <v>43483</v>
      </c>
      <c r="C43" t="s">
        <v>10</v>
      </c>
      <c r="D43" s="2">
        <v>119.4</v>
      </c>
      <c r="E43" s="3">
        <v>2</v>
      </c>
      <c r="F43" s="2">
        <f t="shared" si="1"/>
        <v>238.8</v>
      </c>
      <c r="G43" t="str">
        <f t="shared" si="0"/>
        <v>jan</v>
      </c>
    </row>
    <row r="44" spans="1:7" x14ac:dyDescent="0.25">
      <c r="A44" t="s">
        <v>5</v>
      </c>
      <c r="B44" s="1">
        <v>43483</v>
      </c>
      <c r="C44" t="s">
        <v>7</v>
      </c>
      <c r="D44" s="2">
        <v>167.3</v>
      </c>
      <c r="E44" s="3">
        <v>2</v>
      </c>
      <c r="F44" s="2">
        <f t="shared" si="1"/>
        <v>334.6</v>
      </c>
      <c r="G44" t="str">
        <f t="shared" si="0"/>
        <v>jan</v>
      </c>
    </row>
    <row r="45" spans="1:7" x14ac:dyDescent="0.25">
      <c r="A45" t="s">
        <v>3</v>
      </c>
      <c r="B45" s="1">
        <v>43483</v>
      </c>
      <c r="C45" t="s">
        <v>9</v>
      </c>
      <c r="D45" s="2">
        <v>202.3</v>
      </c>
      <c r="E45" s="3">
        <v>4</v>
      </c>
      <c r="F45" s="2">
        <f t="shared" si="1"/>
        <v>809.2</v>
      </c>
      <c r="G45" t="str">
        <f t="shared" si="0"/>
        <v>jan</v>
      </c>
    </row>
    <row r="46" spans="1:7" x14ac:dyDescent="0.25">
      <c r="A46" t="s">
        <v>2</v>
      </c>
      <c r="B46" s="1">
        <v>43484</v>
      </c>
      <c r="C46" t="s">
        <v>9</v>
      </c>
      <c r="D46" s="2">
        <v>202.3</v>
      </c>
      <c r="E46" s="3">
        <v>2</v>
      </c>
      <c r="F46" s="2">
        <f t="shared" si="1"/>
        <v>404.6</v>
      </c>
      <c r="G46" t="str">
        <f t="shared" si="0"/>
        <v>jan</v>
      </c>
    </row>
    <row r="47" spans="1:7" x14ac:dyDescent="0.25">
      <c r="A47" t="s">
        <v>4</v>
      </c>
      <c r="B47" s="1">
        <v>43484</v>
      </c>
      <c r="C47" t="s">
        <v>7</v>
      </c>
      <c r="D47" s="2">
        <v>167.3</v>
      </c>
      <c r="E47" s="3">
        <v>3</v>
      </c>
      <c r="F47" s="2">
        <f t="shared" si="1"/>
        <v>501.90000000000003</v>
      </c>
      <c r="G47" t="str">
        <f t="shared" si="0"/>
        <v>jan</v>
      </c>
    </row>
    <row r="48" spans="1:7" x14ac:dyDescent="0.25">
      <c r="A48" t="s">
        <v>1</v>
      </c>
      <c r="B48" s="1">
        <v>43484</v>
      </c>
      <c r="C48" t="s">
        <v>11</v>
      </c>
      <c r="D48" s="2">
        <v>209.3</v>
      </c>
      <c r="E48" s="3">
        <v>1</v>
      </c>
      <c r="F48" s="2">
        <f t="shared" si="1"/>
        <v>209.3</v>
      </c>
      <c r="G48" t="str">
        <f t="shared" si="0"/>
        <v>jan</v>
      </c>
    </row>
    <row r="49" spans="1:7" x14ac:dyDescent="0.25">
      <c r="A49" t="s">
        <v>1</v>
      </c>
      <c r="B49" s="1">
        <v>43485</v>
      </c>
      <c r="C49" t="s">
        <v>9</v>
      </c>
      <c r="D49" s="2">
        <v>202.3</v>
      </c>
      <c r="E49" s="3">
        <v>4</v>
      </c>
      <c r="F49" s="2">
        <f t="shared" si="1"/>
        <v>809.2</v>
      </c>
      <c r="G49" t="str">
        <f t="shared" si="0"/>
        <v>jan</v>
      </c>
    </row>
    <row r="50" spans="1:7" x14ac:dyDescent="0.25">
      <c r="A50" t="s">
        <v>3</v>
      </c>
      <c r="B50" s="1">
        <v>43485</v>
      </c>
      <c r="C50" t="s">
        <v>9</v>
      </c>
      <c r="D50" s="2">
        <v>202.3</v>
      </c>
      <c r="E50" s="3">
        <v>2</v>
      </c>
      <c r="F50" s="2">
        <f t="shared" si="1"/>
        <v>404.6</v>
      </c>
      <c r="G50" t="str">
        <f t="shared" si="0"/>
        <v>jan</v>
      </c>
    </row>
    <row r="51" spans="1:7" x14ac:dyDescent="0.25">
      <c r="A51" t="s">
        <v>2</v>
      </c>
      <c r="B51" s="1">
        <v>43486</v>
      </c>
      <c r="C51" t="s">
        <v>12</v>
      </c>
      <c r="D51" s="2">
        <v>299.39999999999998</v>
      </c>
      <c r="E51" s="3">
        <v>3</v>
      </c>
      <c r="F51" s="2">
        <f t="shared" si="1"/>
        <v>898.19999999999993</v>
      </c>
      <c r="G51" t="str">
        <f t="shared" si="0"/>
        <v>jan</v>
      </c>
    </row>
    <row r="52" spans="1:7" x14ac:dyDescent="0.25">
      <c r="A52" t="s">
        <v>4</v>
      </c>
      <c r="B52" s="1">
        <v>43486</v>
      </c>
      <c r="C52" t="s">
        <v>7</v>
      </c>
      <c r="D52" s="2">
        <v>167.3</v>
      </c>
      <c r="E52" s="3">
        <v>4</v>
      </c>
      <c r="F52" s="2">
        <f t="shared" si="1"/>
        <v>669.2</v>
      </c>
      <c r="G52" t="str">
        <f t="shared" si="0"/>
        <v>jan</v>
      </c>
    </row>
    <row r="53" spans="1:7" x14ac:dyDescent="0.25">
      <c r="A53" t="s">
        <v>1</v>
      </c>
      <c r="B53" s="1">
        <v>43486</v>
      </c>
      <c r="C53" t="s">
        <v>11</v>
      </c>
      <c r="D53" s="2">
        <v>209.3</v>
      </c>
      <c r="E53" s="3">
        <v>4</v>
      </c>
      <c r="F53" s="2">
        <f t="shared" si="1"/>
        <v>837.2</v>
      </c>
      <c r="G53" t="str">
        <f t="shared" si="0"/>
        <v>jan</v>
      </c>
    </row>
    <row r="54" spans="1:7" x14ac:dyDescent="0.25">
      <c r="A54" t="s">
        <v>3</v>
      </c>
      <c r="B54" s="1">
        <v>43487</v>
      </c>
      <c r="C54" t="s">
        <v>11</v>
      </c>
      <c r="D54" s="2">
        <v>209.3</v>
      </c>
      <c r="E54" s="3">
        <v>5</v>
      </c>
      <c r="F54" s="2">
        <f t="shared" si="1"/>
        <v>1046.5</v>
      </c>
      <c r="G54" t="str">
        <f t="shared" si="0"/>
        <v>jan</v>
      </c>
    </row>
    <row r="55" spans="1:7" x14ac:dyDescent="0.25">
      <c r="A55" t="s">
        <v>2</v>
      </c>
      <c r="B55" s="1">
        <v>43487</v>
      </c>
      <c r="C55" t="s">
        <v>7</v>
      </c>
      <c r="D55" s="2">
        <v>167.3</v>
      </c>
      <c r="E55" s="3">
        <v>2</v>
      </c>
      <c r="F55" s="2">
        <f t="shared" si="1"/>
        <v>334.6</v>
      </c>
      <c r="G55" t="str">
        <f t="shared" si="0"/>
        <v>jan</v>
      </c>
    </row>
    <row r="56" spans="1:7" x14ac:dyDescent="0.25">
      <c r="A56" t="s">
        <v>3</v>
      </c>
      <c r="B56" s="1">
        <v>43488</v>
      </c>
      <c r="C56" t="s">
        <v>7</v>
      </c>
      <c r="D56" s="2">
        <v>167.3</v>
      </c>
      <c r="E56" s="3">
        <v>3</v>
      </c>
      <c r="F56" s="2">
        <f t="shared" si="1"/>
        <v>501.90000000000003</v>
      </c>
      <c r="G56" t="str">
        <f t="shared" si="0"/>
        <v>jan</v>
      </c>
    </row>
    <row r="57" spans="1:7" x14ac:dyDescent="0.25">
      <c r="A57" t="s">
        <v>4</v>
      </c>
      <c r="B57" s="1">
        <v>43488</v>
      </c>
      <c r="C57" t="s">
        <v>7</v>
      </c>
      <c r="D57" s="2">
        <v>167.3</v>
      </c>
      <c r="E57" s="3">
        <v>1</v>
      </c>
      <c r="F57" s="2">
        <f t="shared" si="1"/>
        <v>167.3</v>
      </c>
      <c r="G57" t="str">
        <f t="shared" si="0"/>
        <v>jan</v>
      </c>
    </row>
    <row r="58" spans="1:7" x14ac:dyDescent="0.25">
      <c r="A58" t="s">
        <v>4</v>
      </c>
      <c r="B58" s="1">
        <v>43489</v>
      </c>
      <c r="C58" t="s">
        <v>7</v>
      </c>
      <c r="D58" s="2">
        <v>167.3</v>
      </c>
      <c r="E58" s="3">
        <v>4</v>
      </c>
      <c r="F58" s="2">
        <f t="shared" si="1"/>
        <v>669.2</v>
      </c>
      <c r="G58" t="str">
        <f t="shared" si="0"/>
        <v>jan</v>
      </c>
    </row>
    <row r="59" spans="1:7" x14ac:dyDescent="0.25">
      <c r="A59" t="s">
        <v>1</v>
      </c>
      <c r="B59" s="1">
        <v>43491</v>
      </c>
      <c r="C59" t="s">
        <v>9</v>
      </c>
      <c r="D59" s="2">
        <v>202.3</v>
      </c>
      <c r="E59" s="3">
        <v>4</v>
      </c>
      <c r="F59" s="2">
        <f t="shared" si="1"/>
        <v>809.2</v>
      </c>
      <c r="G59" t="str">
        <f t="shared" si="0"/>
        <v>jan</v>
      </c>
    </row>
    <row r="60" spans="1:7" x14ac:dyDescent="0.25">
      <c r="A60" t="s">
        <v>4</v>
      </c>
      <c r="B60" s="1">
        <v>43491</v>
      </c>
      <c r="C60" t="s">
        <v>9</v>
      </c>
      <c r="D60" s="2">
        <v>202.3</v>
      </c>
      <c r="E60" s="3">
        <v>2</v>
      </c>
      <c r="F60" s="2">
        <f t="shared" si="1"/>
        <v>404.6</v>
      </c>
      <c r="G60" t="str">
        <f t="shared" si="0"/>
        <v>jan</v>
      </c>
    </row>
    <row r="61" spans="1:7" x14ac:dyDescent="0.25">
      <c r="A61" t="s">
        <v>4</v>
      </c>
      <c r="B61" s="1">
        <v>43492</v>
      </c>
      <c r="C61" t="s">
        <v>11</v>
      </c>
      <c r="D61" s="2">
        <v>209.3</v>
      </c>
      <c r="E61" s="3">
        <v>1</v>
      </c>
      <c r="F61" s="2">
        <f t="shared" si="1"/>
        <v>209.3</v>
      </c>
      <c r="G61" t="str">
        <f t="shared" si="0"/>
        <v>jan</v>
      </c>
    </row>
    <row r="62" spans="1:7" x14ac:dyDescent="0.25">
      <c r="A62" t="s">
        <v>5</v>
      </c>
      <c r="B62" s="1">
        <v>43492</v>
      </c>
      <c r="C62" t="s">
        <v>10</v>
      </c>
      <c r="D62" s="2">
        <v>119.4</v>
      </c>
      <c r="E62" s="3">
        <v>2</v>
      </c>
      <c r="F62" s="2">
        <f t="shared" si="1"/>
        <v>238.8</v>
      </c>
      <c r="G62" t="str">
        <f t="shared" si="0"/>
        <v>jan</v>
      </c>
    </row>
    <row r="63" spans="1:7" x14ac:dyDescent="0.25">
      <c r="A63" t="s">
        <v>2</v>
      </c>
      <c r="B63" s="1">
        <v>43493</v>
      </c>
      <c r="C63" t="s">
        <v>11</v>
      </c>
      <c r="D63" s="2">
        <v>209.3</v>
      </c>
      <c r="E63" s="3">
        <v>5</v>
      </c>
      <c r="F63" s="2">
        <f t="shared" si="1"/>
        <v>1046.5</v>
      </c>
      <c r="G63" t="str">
        <f t="shared" si="0"/>
        <v>jan</v>
      </c>
    </row>
    <row r="64" spans="1:7" x14ac:dyDescent="0.25">
      <c r="A64" t="s">
        <v>4</v>
      </c>
      <c r="B64" s="1">
        <v>43493</v>
      </c>
      <c r="C64" t="s">
        <v>11</v>
      </c>
      <c r="D64" s="2">
        <v>209.3</v>
      </c>
      <c r="E64" s="3">
        <v>5</v>
      </c>
      <c r="F64" s="2">
        <f t="shared" si="1"/>
        <v>1046.5</v>
      </c>
      <c r="G64" t="str">
        <f t="shared" si="0"/>
        <v>jan</v>
      </c>
    </row>
    <row r="65" spans="1:7" x14ac:dyDescent="0.25">
      <c r="A65" t="s">
        <v>1</v>
      </c>
      <c r="B65" s="1">
        <v>43493</v>
      </c>
      <c r="C65" t="s">
        <v>10</v>
      </c>
      <c r="D65" s="2">
        <v>119.4</v>
      </c>
      <c r="E65" s="3">
        <v>5</v>
      </c>
      <c r="F65" s="2">
        <f t="shared" si="1"/>
        <v>597</v>
      </c>
      <c r="G65" t="str">
        <f t="shared" si="0"/>
        <v>jan</v>
      </c>
    </row>
    <row r="66" spans="1:7" x14ac:dyDescent="0.25">
      <c r="A66" t="s">
        <v>3</v>
      </c>
      <c r="B66" s="1">
        <v>43493</v>
      </c>
      <c r="C66" t="s">
        <v>10</v>
      </c>
      <c r="D66" s="2">
        <v>119.4</v>
      </c>
      <c r="E66" s="3">
        <v>2</v>
      </c>
      <c r="F66" s="2">
        <f t="shared" si="1"/>
        <v>238.8</v>
      </c>
      <c r="G66" t="str">
        <f t="shared" ref="G66:G129" si="2">TEXT(B66,"mmm")</f>
        <v>jan</v>
      </c>
    </row>
    <row r="67" spans="1:7" x14ac:dyDescent="0.25">
      <c r="A67" t="s">
        <v>1</v>
      </c>
      <c r="B67" s="1">
        <v>43494</v>
      </c>
      <c r="C67" t="s">
        <v>7</v>
      </c>
      <c r="D67" s="2">
        <v>167.3</v>
      </c>
      <c r="E67" s="3">
        <v>3</v>
      </c>
      <c r="F67" s="2">
        <f t="shared" ref="F67:F130" si="3">D67*E67</f>
        <v>501.90000000000003</v>
      </c>
      <c r="G67" t="str">
        <f t="shared" si="2"/>
        <v>jan</v>
      </c>
    </row>
    <row r="68" spans="1:7" x14ac:dyDescent="0.25">
      <c r="A68" t="s">
        <v>1</v>
      </c>
      <c r="B68" s="1">
        <v>43494</v>
      </c>
      <c r="C68" t="s">
        <v>9</v>
      </c>
      <c r="D68" s="2">
        <v>202.3</v>
      </c>
      <c r="E68" s="3">
        <v>4</v>
      </c>
      <c r="F68" s="2">
        <f t="shared" si="3"/>
        <v>809.2</v>
      </c>
      <c r="G68" t="str">
        <f t="shared" si="2"/>
        <v>jan</v>
      </c>
    </row>
    <row r="69" spans="1:7" x14ac:dyDescent="0.25">
      <c r="A69" t="s">
        <v>1</v>
      </c>
      <c r="B69" s="1">
        <v>43494</v>
      </c>
      <c r="C69" t="s">
        <v>10</v>
      </c>
      <c r="D69" s="2">
        <v>119.4</v>
      </c>
      <c r="E69" s="3">
        <v>4</v>
      </c>
      <c r="F69" s="2">
        <f t="shared" si="3"/>
        <v>477.6</v>
      </c>
      <c r="G69" t="str">
        <f t="shared" si="2"/>
        <v>jan</v>
      </c>
    </row>
    <row r="70" spans="1:7" x14ac:dyDescent="0.25">
      <c r="A70" t="s">
        <v>1</v>
      </c>
      <c r="B70" s="1">
        <v>43494</v>
      </c>
      <c r="C70" t="s">
        <v>7</v>
      </c>
      <c r="D70" s="2">
        <v>167.3</v>
      </c>
      <c r="E70" s="3">
        <v>4</v>
      </c>
      <c r="F70" s="2">
        <f t="shared" si="3"/>
        <v>669.2</v>
      </c>
      <c r="G70" t="str">
        <f t="shared" si="2"/>
        <v>jan</v>
      </c>
    </row>
    <row r="71" spans="1:7" x14ac:dyDescent="0.25">
      <c r="A71" t="s">
        <v>2</v>
      </c>
      <c r="B71" s="1">
        <v>43495</v>
      </c>
      <c r="C71" t="s">
        <v>7</v>
      </c>
      <c r="D71" s="2">
        <v>167.3</v>
      </c>
      <c r="E71" s="3">
        <v>2</v>
      </c>
      <c r="F71" s="2">
        <f t="shared" si="3"/>
        <v>334.6</v>
      </c>
      <c r="G71" t="str">
        <f t="shared" si="2"/>
        <v>jan</v>
      </c>
    </row>
    <row r="72" spans="1:7" x14ac:dyDescent="0.25">
      <c r="A72" t="s">
        <v>1</v>
      </c>
      <c r="B72" s="1">
        <v>43495</v>
      </c>
      <c r="C72" t="s">
        <v>9</v>
      </c>
      <c r="D72" s="2">
        <v>202.3</v>
      </c>
      <c r="E72" s="3">
        <v>5</v>
      </c>
      <c r="F72" s="2">
        <f t="shared" si="3"/>
        <v>1011.5</v>
      </c>
      <c r="G72" t="str">
        <f t="shared" si="2"/>
        <v>jan</v>
      </c>
    </row>
    <row r="73" spans="1:7" x14ac:dyDescent="0.25">
      <c r="A73" t="s">
        <v>3</v>
      </c>
      <c r="B73" s="1">
        <v>43495</v>
      </c>
      <c r="C73" t="s">
        <v>10</v>
      </c>
      <c r="D73" s="2">
        <v>119.4</v>
      </c>
      <c r="E73" s="3">
        <v>3</v>
      </c>
      <c r="F73" s="2">
        <f t="shared" si="3"/>
        <v>358.20000000000005</v>
      </c>
      <c r="G73" t="str">
        <f t="shared" si="2"/>
        <v>jan</v>
      </c>
    </row>
    <row r="74" spans="1:7" x14ac:dyDescent="0.25">
      <c r="A74" t="s">
        <v>4</v>
      </c>
      <c r="B74" s="1">
        <v>43495</v>
      </c>
      <c r="C74" t="s">
        <v>11</v>
      </c>
      <c r="D74" s="2">
        <v>209.3</v>
      </c>
      <c r="E74" s="3">
        <v>2</v>
      </c>
      <c r="F74" s="2">
        <f t="shared" si="3"/>
        <v>418.6</v>
      </c>
      <c r="G74" t="str">
        <f t="shared" si="2"/>
        <v>jan</v>
      </c>
    </row>
    <row r="75" spans="1:7" x14ac:dyDescent="0.25">
      <c r="A75" t="s">
        <v>5</v>
      </c>
      <c r="B75" s="1">
        <v>43497</v>
      </c>
      <c r="C75" t="s">
        <v>11</v>
      </c>
      <c r="D75" s="2">
        <v>209.3</v>
      </c>
      <c r="E75" s="3">
        <v>1</v>
      </c>
      <c r="F75" s="2">
        <f t="shared" si="3"/>
        <v>209.3</v>
      </c>
      <c r="G75" t="str">
        <f t="shared" si="2"/>
        <v>fev</v>
      </c>
    </row>
    <row r="76" spans="1:7" x14ac:dyDescent="0.25">
      <c r="A76" t="s">
        <v>4</v>
      </c>
      <c r="B76" s="1">
        <v>43497</v>
      </c>
      <c r="C76" t="s">
        <v>11</v>
      </c>
      <c r="D76" s="2">
        <v>209.3</v>
      </c>
      <c r="E76" s="3">
        <v>2</v>
      </c>
      <c r="F76" s="2">
        <f t="shared" si="3"/>
        <v>418.6</v>
      </c>
      <c r="G76" t="str">
        <f t="shared" si="2"/>
        <v>fev</v>
      </c>
    </row>
    <row r="77" spans="1:7" x14ac:dyDescent="0.25">
      <c r="A77" t="s">
        <v>4</v>
      </c>
      <c r="B77" s="1">
        <v>43497</v>
      </c>
      <c r="C77" t="s">
        <v>10</v>
      </c>
      <c r="D77" s="2">
        <v>119.4</v>
      </c>
      <c r="E77" s="3">
        <v>2</v>
      </c>
      <c r="F77" s="2">
        <f t="shared" si="3"/>
        <v>238.8</v>
      </c>
      <c r="G77" t="str">
        <f t="shared" si="2"/>
        <v>fev</v>
      </c>
    </row>
    <row r="78" spans="1:7" x14ac:dyDescent="0.25">
      <c r="A78" t="s">
        <v>4</v>
      </c>
      <c r="B78" s="1">
        <v>43498</v>
      </c>
      <c r="C78" t="s">
        <v>7</v>
      </c>
      <c r="D78" s="2">
        <v>167.3</v>
      </c>
      <c r="E78" s="3">
        <v>5</v>
      </c>
      <c r="F78" s="2">
        <f t="shared" si="3"/>
        <v>836.5</v>
      </c>
      <c r="G78" t="str">
        <f t="shared" si="2"/>
        <v>fev</v>
      </c>
    </row>
    <row r="79" spans="1:7" x14ac:dyDescent="0.25">
      <c r="A79" t="s">
        <v>4</v>
      </c>
      <c r="B79" s="1">
        <v>43498</v>
      </c>
      <c r="C79" t="s">
        <v>11</v>
      </c>
      <c r="D79" s="2">
        <v>209.3</v>
      </c>
      <c r="E79" s="3">
        <v>4</v>
      </c>
      <c r="F79" s="2">
        <f t="shared" si="3"/>
        <v>837.2</v>
      </c>
      <c r="G79" t="str">
        <f t="shared" si="2"/>
        <v>fev</v>
      </c>
    </row>
    <row r="80" spans="1:7" x14ac:dyDescent="0.25">
      <c r="A80" t="s">
        <v>3</v>
      </c>
      <c r="B80" s="1">
        <v>43499</v>
      </c>
      <c r="C80" t="s">
        <v>12</v>
      </c>
      <c r="D80" s="2">
        <v>299.39999999999998</v>
      </c>
      <c r="E80" s="3">
        <v>3</v>
      </c>
      <c r="F80" s="2">
        <f t="shared" si="3"/>
        <v>898.19999999999993</v>
      </c>
      <c r="G80" t="str">
        <f t="shared" si="2"/>
        <v>fev</v>
      </c>
    </row>
    <row r="81" spans="1:7" x14ac:dyDescent="0.25">
      <c r="A81" t="s">
        <v>5</v>
      </c>
      <c r="B81" s="1">
        <v>43500</v>
      </c>
      <c r="C81" t="s">
        <v>10</v>
      </c>
      <c r="D81" s="2">
        <v>119.4</v>
      </c>
      <c r="E81" s="3">
        <v>2</v>
      </c>
      <c r="F81" s="2">
        <f t="shared" si="3"/>
        <v>238.8</v>
      </c>
      <c r="G81" t="str">
        <f t="shared" si="2"/>
        <v>fev</v>
      </c>
    </row>
    <row r="82" spans="1:7" x14ac:dyDescent="0.25">
      <c r="A82" t="s">
        <v>2</v>
      </c>
      <c r="B82" s="1">
        <v>43500</v>
      </c>
      <c r="C82" t="s">
        <v>7</v>
      </c>
      <c r="D82" s="2">
        <v>167.3</v>
      </c>
      <c r="E82" s="3">
        <v>2</v>
      </c>
      <c r="F82" s="2">
        <f t="shared" si="3"/>
        <v>334.6</v>
      </c>
      <c r="G82" t="str">
        <f t="shared" si="2"/>
        <v>fev</v>
      </c>
    </row>
    <row r="83" spans="1:7" x14ac:dyDescent="0.25">
      <c r="A83" t="s">
        <v>5</v>
      </c>
      <c r="B83" s="1">
        <v>43500</v>
      </c>
      <c r="C83" t="s">
        <v>9</v>
      </c>
      <c r="D83" s="2">
        <v>202.3</v>
      </c>
      <c r="E83" s="3">
        <v>3</v>
      </c>
      <c r="F83" s="2">
        <f t="shared" si="3"/>
        <v>606.90000000000009</v>
      </c>
      <c r="G83" t="str">
        <f t="shared" si="2"/>
        <v>fev</v>
      </c>
    </row>
    <row r="84" spans="1:7" x14ac:dyDescent="0.25">
      <c r="A84" t="s">
        <v>1</v>
      </c>
      <c r="B84" s="1">
        <v>43501</v>
      </c>
      <c r="C84" t="s">
        <v>7</v>
      </c>
      <c r="D84" s="2">
        <v>167.3</v>
      </c>
      <c r="E84" s="3">
        <v>2</v>
      </c>
      <c r="F84" s="2">
        <f t="shared" si="3"/>
        <v>334.6</v>
      </c>
      <c r="G84" t="str">
        <f t="shared" si="2"/>
        <v>fev</v>
      </c>
    </row>
    <row r="85" spans="1:7" x14ac:dyDescent="0.25">
      <c r="A85" t="s">
        <v>2</v>
      </c>
      <c r="B85" s="1">
        <v>43501</v>
      </c>
      <c r="C85" t="s">
        <v>12</v>
      </c>
      <c r="D85" s="2">
        <v>299.39999999999998</v>
      </c>
      <c r="E85" s="3">
        <v>5</v>
      </c>
      <c r="F85" s="2">
        <f t="shared" si="3"/>
        <v>1497</v>
      </c>
      <c r="G85" t="str">
        <f t="shared" si="2"/>
        <v>fev</v>
      </c>
    </row>
    <row r="86" spans="1:7" x14ac:dyDescent="0.25">
      <c r="A86" t="s">
        <v>1</v>
      </c>
      <c r="B86" s="1">
        <v>43502</v>
      </c>
      <c r="C86" t="s">
        <v>12</v>
      </c>
      <c r="D86" s="2">
        <v>299.39999999999998</v>
      </c>
      <c r="E86" s="3">
        <v>3</v>
      </c>
      <c r="F86" s="2">
        <f t="shared" si="3"/>
        <v>898.19999999999993</v>
      </c>
      <c r="G86" t="str">
        <f t="shared" si="2"/>
        <v>fev</v>
      </c>
    </row>
    <row r="87" spans="1:7" x14ac:dyDescent="0.25">
      <c r="A87" t="s">
        <v>5</v>
      </c>
      <c r="B87" s="1">
        <v>43502</v>
      </c>
      <c r="C87" t="s">
        <v>12</v>
      </c>
      <c r="D87" s="2">
        <v>299.39999999999998</v>
      </c>
      <c r="E87" s="3">
        <v>1</v>
      </c>
      <c r="F87" s="2">
        <f t="shared" si="3"/>
        <v>299.39999999999998</v>
      </c>
      <c r="G87" t="str">
        <f t="shared" si="2"/>
        <v>fev</v>
      </c>
    </row>
    <row r="88" spans="1:7" x14ac:dyDescent="0.25">
      <c r="A88" t="s">
        <v>4</v>
      </c>
      <c r="B88" s="1">
        <v>43503</v>
      </c>
      <c r="C88" t="s">
        <v>7</v>
      </c>
      <c r="D88" s="2">
        <v>167.3</v>
      </c>
      <c r="E88" s="3">
        <v>1</v>
      </c>
      <c r="F88" s="2">
        <f t="shared" si="3"/>
        <v>167.3</v>
      </c>
      <c r="G88" t="str">
        <f t="shared" si="2"/>
        <v>fev</v>
      </c>
    </row>
    <row r="89" spans="1:7" x14ac:dyDescent="0.25">
      <c r="A89" t="s">
        <v>4</v>
      </c>
      <c r="B89" s="1">
        <v>43503</v>
      </c>
      <c r="C89" t="s">
        <v>11</v>
      </c>
      <c r="D89" s="2">
        <v>209.3</v>
      </c>
      <c r="E89" s="3">
        <v>4</v>
      </c>
      <c r="F89" s="2">
        <f t="shared" si="3"/>
        <v>837.2</v>
      </c>
      <c r="G89" t="str">
        <f t="shared" si="2"/>
        <v>fev</v>
      </c>
    </row>
    <row r="90" spans="1:7" x14ac:dyDescent="0.25">
      <c r="A90" t="s">
        <v>2</v>
      </c>
      <c r="B90" s="1">
        <v>43504</v>
      </c>
      <c r="C90" t="s">
        <v>11</v>
      </c>
      <c r="D90" s="2">
        <v>209.3</v>
      </c>
      <c r="E90" s="3">
        <v>4</v>
      </c>
      <c r="F90" s="2">
        <f t="shared" si="3"/>
        <v>837.2</v>
      </c>
      <c r="G90" t="str">
        <f t="shared" si="2"/>
        <v>fev</v>
      </c>
    </row>
    <row r="91" spans="1:7" x14ac:dyDescent="0.25">
      <c r="A91" t="s">
        <v>2</v>
      </c>
      <c r="B91" s="1">
        <v>43506</v>
      </c>
      <c r="C91" t="s">
        <v>12</v>
      </c>
      <c r="D91" s="2">
        <v>299.39999999999998</v>
      </c>
      <c r="E91" s="3">
        <v>2</v>
      </c>
      <c r="F91" s="2">
        <f t="shared" si="3"/>
        <v>598.79999999999995</v>
      </c>
      <c r="G91" t="str">
        <f t="shared" si="2"/>
        <v>fev</v>
      </c>
    </row>
    <row r="92" spans="1:7" x14ac:dyDescent="0.25">
      <c r="A92" t="s">
        <v>1</v>
      </c>
      <c r="B92" s="1">
        <v>43506</v>
      </c>
      <c r="C92" t="s">
        <v>11</v>
      </c>
      <c r="D92" s="2">
        <v>209.3</v>
      </c>
      <c r="E92" s="3">
        <v>1</v>
      </c>
      <c r="F92" s="2">
        <f t="shared" si="3"/>
        <v>209.3</v>
      </c>
      <c r="G92" t="str">
        <f t="shared" si="2"/>
        <v>fev</v>
      </c>
    </row>
    <row r="93" spans="1:7" x14ac:dyDescent="0.25">
      <c r="A93" t="s">
        <v>4</v>
      </c>
      <c r="B93" s="1">
        <v>43506</v>
      </c>
      <c r="C93" t="s">
        <v>9</v>
      </c>
      <c r="D93" s="2">
        <v>202.3</v>
      </c>
      <c r="E93" s="3">
        <v>2</v>
      </c>
      <c r="F93" s="2">
        <f t="shared" si="3"/>
        <v>404.6</v>
      </c>
      <c r="G93" t="str">
        <f t="shared" si="2"/>
        <v>fev</v>
      </c>
    </row>
    <row r="94" spans="1:7" x14ac:dyDescent="0.25">
      <c r="A94" t="s">
        <v>4</v>
      </c>
      <c r="B94" s="1">
        <v>43507</v>
      </c>
      <c r="C94" t="s">
        <v>9</v>
      </c>
      <c r="D94" s="2">
        <v>202.3</v>
      </c>
      <c r="E94" s="3">
        <v>1</v>
      </c>
      <c r="F94" s="2">
        <f t="shared" si="3"/>
        <v>202.3</v>
      </c>
      <c r="G94" t="str">
        <f t="shared" si="2"/>
        <v>fev</v>
      </c>
    </row>
    <row r="95" spans="1:7" x14ac:dyDescent="0.25">
      <c r="A95" t="s">
        <v>5</v>
      </c>
      <c r="B95" s="1">
        <v>43507</v>
      </c>
      <c r="C95" t="s">
        <v>11</v>
      </c>
      <c r="D95" s="2">
        <v>209.3</v>
      </c>
      <c r="E95" s="3">
        <v>5</v>
      </c>
      <c r="F95" s="2">
        <f t="shared" si="3"/>
        <v>1046.5</v>
      </c>
      <c r="G95" t="str">
        <f t="shared" si="2"/>
        <v>fev</v>
      </c>
    </row>
    <row r="96" spans="1:7" x14ac:dyDescent="0.25">
      <c r="A96" t="s">
        <v>5</v>
      </c>
      <c r="B96" s="1">
        <v>43508</v>
      </c>
      <c r="C96" t="s">
        <v>10</v>
      </c>
      <c r="D96" s="2">
        <v>119.4</v>
      </c>
      <c r="E96" s="3">
        <v>1</v>
      </c>
      <c r="F96" s="2">
        <f t="shared" si="3"/>
        <v>119.4</v>
      </c>
      <c r="G96" t="str">
        <f t="shared" si="2"/>
        <v>fev</v>
      </c>
    </row>
    <row r="97" spans="1:7" x14ac:dyDescent="0.25">
      <c r="A97" t="s">
        <v>2</v>
      </c>
      <c r="B97" s="1">
        <v>43508</v>
      </c>
      <c r="C97" t="s">
        <v>10</v>
      </c>
      <c r="D97" s="2">
        <v>119.4</v>
      </c>
      <c r="E97" s="3">
        <v>2</v>
      </c>
      <c r="F97" s="2">
        <f t="shared" si="3"/>
        <v>238.8</v>
      </c>
      <c r="G97" t="str">
        <f t="shared" si="2"/>
        <v>fev</v>
      </c>
    </row>
    <row r="98" spans="1:7" x14ac:dyDescent="0.25">
      <c r="A98" t="s">
        <v>5</v>
      </c>
      <c r="B98" s="1">
        <v>43509</v>
      </c>
      <c r="C98" t="s">
        <v>10</v>
      </c>
      <c r="D98" s="2">
        <v>119.4</v>
      </c>
      <c r="E98" s="3">
        <v>2</v>
      </c>
      <c r="F98" s="2">
        <f t="shared" si="3"/>
        <v>238.8</v>
      </c>
      <c r="G98" t="str">
        <f t="shared" si="2"/>
        <v>fev</v>
      </c>
    </row>
    <row r="99" spans="1:7" x14ac:dyDescent="0.25">
      <c r="A99" t="s">
        <v>3</v>
      </c>
      <c r="B99" s="1">
        <v>43510</v>
      </c>
      <c r="C99" t="s">
        <v>7</v>
      </c>
      <c r="D99" s="2">
        <v>167.3</v>
      </c>
      <c r="E99" s="3">
        <v>4</v>
      </c>
      <c r="F99" s="2">
        <f t="shared" si="3"/>
        <v>669.2</v>
      </c>
      <c r="G99" t="str">
        <f t="shared" si="2"/>
        <v>fev</v>
      </c>
    </row>
    <row r="100" spans="1:7" x14ac:dyDescent="0.25">
      <c r="A100" t="s">
        <v>5</v>
      </c>
      <c r="B100" s="1">
        <v>43511</v>
      </c>
      <c r="C100" t="s">
        <v>12</v>
      </c>
      <c r="D100" s="2">
        <v>299.39999999999998</v>
      </c>
      <c r="E100" s="3">
        <v>5</v>
      </c>
      <c r="F100" s="2">
        <f t="shared" si="3"/>
        <v>1497</v>
      </c>
      <c r="G100" t="str">
        <f t="shared" si="2"/>
        <v>fev</v>
      </c>
    </row>
    <row r="101" spans="1:7" x14ac:dyDescent="0.25">
      <c r="A101" t="s">
        <v>1</v>
      </c>
      <c r="B101" s="1">
        <v>43512</v>
      </c>
      <c r="C101" t="s">
        <v>12</v>
      </c>
      <c r="D101" s="2">
        <v>299.39999999999998</v>
      </c>
      <c r="E101" s="3">
        <v>2</v>
      </c>
      <c r="F101" s="2">
        <f t="shared" si="3"/>
        <v>598.79999999999995</v>
      </c>
      <c r="G101" t="str">
        <f t="shared" si="2"/>
        <v>fev</v>
      </c>
    </row>
    <row r="102" spans="1:7" x14ac:dyDescent="0.25">
      <c r="A102" t="s">
        <v>1</v>
      </c>
      <c r="B102" s="1">
        <v>43512</v>
      </c>
      <c r="C102" t="s">
        <v>11</v>
      </c>
      <c r="D102" s="2">
        <v>209.3</v>
      </c>
      <c r="E102" s="3">
        <v>3</v>
      </c>
      <c r="F102" s="2">
        <f t="shared" si="3"/>
        <v>627.90000000000009</v>
      </c>
      <c r="G102" t="str">
        <f t="shared" si="2"/>
        <v>fev</v>
      </c>
    </row>
    <row r="103" spans="1:7" x14ac:dyDescent="0.25">
      <c r="A103" t="s">
        <v>4</v>
      </c>
      <c r="B103" s="1">
        <v>43512</v>
      </c>
      <c r="C103" t="s">
        <v>10</v>
      </c>
      <c r="D103" s="2">
        <v>119.4</v>
      </c>
      <c r="E103" s="3">
        <v>1</v>
      </c>
      <c r="F103" s="2">
        <f t="shared" si="3"/>
        <v>119.4</v>
      </c>
      <c r="G103" t="str">
        <f t="shared" si="2"/>
        <v>fev</v>
      </c>
    </row>
    <row r="104" spans="1:7" x14ac:dyDescent="0.25">
      <c r="A104" t="s">
        <v>3</v>
      </c>
      <c r="B104" s="1">
        <v>43513</v>
      </c>
      <c r="C104" t="s">
        <v>11</v>
      </c>
      <c r="D104" s="2">
        <v>209.3</v>
      </c>
      <c r="E104" s="3">
        <v>5</v>
      </c>
      <c r="F104" s="2">
        <f t="shared" si="3"/>
        <v>1046.5</v>
      </c>
      <c r="G104" t="str">
        <f t="shared" si="2"/>
        <v>fev</v>
      </c>
    </row>
    <row r="105" spans="1:7" x14ac:dyDescent="0.25">
      <c r="A105" t="s">
        <v>2</v>
      </c>
      <c r="B105" s="1">
        <v>43514</v>
      </c>
      <c r="C105" t="s">
        <v>11</v>
      </c>
      <c r="D105" s="2">
        <v>209.3</v>
      </c>
      <c r="E105" s="3">
        <v>1</v>
      </c>
      <c r="F105" s="2">
        <f t="shared" si="3"/>
        <v>209.3</v>
      </c>
      <c r="G105" t="str">
        <f t="shared" si="2"/>
        <v>fev</v>
      </c>
    </row>
    <row r="106" spans="1:7" x14ac:dyDescent="0.25">
      <c r="A106" t="s">
        <v>1</v>
      </c>
      <c r="B106" s="1">
        <v>43514</v>
      </c>
      <c r="C106" t="s">
        <v>12</v>
      </c>
      <c r="D106" s="2">
        <v>299.39999999999998</v>
      </c>
      <c r="E106" s="3">
        <v>1</v>
      </c>
      <c r="F106" s="2">
        <f t="shared" si="3"/>
        <v>299.39999999999998</v>
      </c>
      <c r="G106" t="str">
        <f t="shared" si="2"/>
        <v>fev</v>
      </c>
    </row>
    <row r="107" spans="1:7" x14ac:dyDescent="0.25">
      <c r="A107" t="s">
        <v>1</v>
      </c>
      <c r="B107" s="1">
        <v>43515</v>
      </c>
      <c r="C107" t="s">
        <v>7</v>
      </c>
      <c r="D107" s="2">
        <v>167.3</v>
      </c>
      <c r="E107" s="3">
        <v>4</v>
      </c>
      <c r="F107" s="2">
        <f t="shared" si="3"/>
        <v>669.2</v>
      </c>
      <c r="G107" t="str">
        <f t="shared" si="2"/>
        <v>fev</v>
      </c>
    </row>
    <row r="108" spans="1:7" x14ac:dyDescent="0.25">
      <c r="A108" t="s">
        <v>5</v>
      </c>
      <c r="B108" s="1">
        <v>43517</v>
      </c>
      <c r="C108" t="s">
        <v>11</v>
      </c>
      <c r="D108" s="2">
        <v>209.3</v>
      </c>
      <c r="E108" s="3">
        <v>5</v>
      </c>
      <c r="F108" s="2">
        <f t="shared" si="3"/>
        <v>1046.5</v>
      </c>
      <c r="G108" t="str">
        <f t="shared" si="2"/>
        <v>fev</v>
      </c>
    </row>
    <row r="109" spans="1:7" x14ac:dyDescent="0.25">
      <c r="A109" t="s">
        <v>1</v>
      </c>
      <c r="B109" s="1">
        <v>43518</v>
      </c>
      <c r="C109" t="s">
        <v>7</v>
      </c>
      <c r="D109" s="2">
        <v>167.3</v>
      </c>
      <c r="E109" s="3">
        <v>2</v>
      </c>
      <c r="F109" s="2">
        <f t="shared" si="3"/>
        <v>334.6</v>
      </c>
      <c r="G109" t="str">
        <f t="shared" si="2"/>
        <v>fev</v>
      </c>
    </row>
    <row r="110" spans="1:7" x14ac:dyDescent="0.25">
      <c r="A110" t="s">
        <v>1</v>
      </c>
      <c r="B110" s="1">
        <v>43518</v>
      </c>
      <c r="C110" t="s">
        <v>11</v>
      </c>
      <c r="D110" s="2">
        <v>209.3</v>
      </c>
      <c r="E110" s="3">
        <v>1</v>
      </c>
      <c r="F110" s="2">
        <f t="shared" si="3"/>
        <v>209.3</v>
      </c>
      <c r="G110" t="str">
        <f t="shared" si="2"/>
        <v>fev</v>
      </c>
    </row>
    <row r="111" spans="1:7" x14ac:dyDescent="0.25">
      <c r="A111" t="s">
        <v>2</v>
      </c>
      <c r="B111" s="1">
        <v>43519</v>
      </c>
      <c r="C111" t="s">
        <v>12</v>
      </c>
      <c r="D111" s="2">
        <v>299.39999999999998</v>
      </c>
      <c r="E111" s="3">
        <v>1</v>
      </c>
      <c r="F111" s="2">
        <f t="shared" si="3"/>
        <v>299.39999999999998</v>
      </c>
      <c r="G111" t="str">
        <f t="shared" si="2"/>
        <v>fev</v>
      </c>
    </row>
    <row r="112" spans="1:7" x14ac:dyDescent="0.25">
      <c r="A112" t="s">
        <v>1</v>
      </c>
      <c r="B112" s="1">
        <v>43519</v>
      </c>
      <c r="C112" t="s">
        <v>9</v>
      </c>
      <c r="D112" s="2">
        <v>202.3</v>
      </c>
      <c r="E112" s="3">
        <v>5</v>
      </c>
      <c r="F112" s="2">
        <f t="shared" si="3"/>
        <v>1011.5</v>
      </c>
      <c r="G112" t="str">
        <f t="shared" si="2"/>
        <v>fev</v>
      </c>
    </row>
    <row r="113" spans="1:7" x14ac:dyDescent="0.25">
      <c r="A113" t="s">
        <v>1</v>
      </c>
      <c r="B113" s="1">
        <v>43519</v>
      </c>
      <c r="C113" t="s">
        <v>10</v>
      </c>
      <c r="D113" s="2">
        <v>119.4</v>
      </c>
      <c r="E113" s="3">
        <v>4</v>
      </c>
      <c r="F113" s="2">
        <f t="shared" si="3"/>
        <v>477.6</v>
      </c>
      <c r="G113" t="str">
        <f t="shared" si="2"/>
        <v>fev</v>
      </c>
    </row>
    <row r="114" spans="1:7" x14ac:dyDescent="0.25">
      <c r="A114" t="s">
        <v>1</v>
      </c>
      <c r="B114" s="1">
        <v>43519</v>
      </c>
      <c r="C114" t="s">
        <v>12</v>
      </c>
      <c r="D114" s="2">
        <v>299.39999999999998</v>
      </c>
      <c r="E114" s="3">
        <v>2</v>
      </c>
      <c r="F114" s="2">
        <f t="shared" si="3"/>
        <v>598.79999999999995</v>
      </c>
      <c r="G114" t="str">
        <f t="shared" si="2"/>
        <v>fev</v>
      </c>
    </row>
    <row r="115" spans="1:7" x14ac:dyDescent="0.25">
      <c r="A115" t="s">
        <v>5</v>
      </c>
      <c r="B115" s="1">
        <v>43520</v>
      </c>
      <c r="C115" t="s">
        <v>9</v>
      </c>
      <c r="D115" s="2">
        <v>202.3</v>
      </c>
      <c r="E115" s="3">
        <v>2</v>
      </c>
      <c r="F115" s="2">
        <f t="shared" si="3"/>
        <v>404.6</v>
      </c>
      <c r="G115" t="str">
        <f t="shared" si="2"/>
        <v>fev</v>
      </c>
    </row>
    <row r="116" spans="1:7" x14ac:dyDescent="0.25">
      <c r="A116" t="s">
        <v>5</v>
      </c>
      <c r="B116" s="1">
        <v>43520</v>
      </c>
      <c r="C116" t="s">
        <v>7</v>
      </c>
      <c r="D116" s="2">
        <v>167.3</v>
      </c>
      <c r="E116" s="3">
        <v>1</v>
      </c>
      <c r="F116" s="2">
        <f t="shared" si="3"/>
        <v>167.3</v>
      </c>
      <c r="G116" t="str">
        <f t="shared" si="2"/>
        <v>fev</v>
      </c>
    </row>
    <row r="117" spans="1:7" x14ac:dyDescent="0.25">
      <c r="A117" t="s">
        <v>4</v>
      </c>
      <c r="B117" s="1">
        <v>43520</v>
      </c>
      <c r="C117" t="s">
        <v>7</v>
      </c>
      <c r="D117" s="2">
        <v>167.3</v>
      </c>
      <c r="E117" s="3">
        <v>3</v>
      </c>
      <c r="F117" s="2">
        <f t="shared" si="3"/>
        <v>501.90000000000003</v>
      </c>
      <c r="G117" t="str">
        <f t="shared" si="2"/>
        <v>fev</v>
      </c>
    </row>
    <row r="118" spans="1:7" x14ac:dyDescent="0.25">
      <c r="A118" t="s">
        <v>1</v>
      </c>
      <c r="B118" s="1">
        <v>43521</v>
      </c>
      <c r="C118" t="s">
        <v>7</v>
      </c>
      <c r="D118" s="2">
        <v>167.3</v>
      </c>
      <c r="E118" s="3">
        <v>4</v>
      </c>
      <c r="F118" s="2">
        <f t="shared" si="3"/>
        <v>669.2</v>
      </c>
      <c r="G118" t="str">
        <f t="shared" si="2"/>
        <v>fev</v>
      </c>
    </row>
    <row r="119" spans="1:7" x14ac:dyDescent="0.25">
      <c r="A119" t="s">
        <v>3</v>
      </c>
      <c r="B119" s="1">
        <v>43521</v>
      </c>
      <c r="C119" t="s">
        <v>9</v>
      </c>
      <c r="D119" s="2">
        <v>202.3</v>
      </c>
      <c r="E119" s="3">
        <v>1</v>
      </c>
      <c r="F119" s="2">
        <f t="shared" si="3"/>
        <v>202.3</v>
      </c>
      <c r="G119" t="str">
        <f t="shared" si="2"/>
        <v>fev</v>
      </c>
    </row>
    <row r="120" spans="1:7" x14ac:dyDescent="0.25">
      <c r="A120" t="s">
        <v>5</v>
      </c>
      <c r="B120" s="1">
        <v>43522</v>
      </c>
      <c r="C120" t="s">
        <v>10</v>
      </c>
      <c r="D120" s="2">
        <v>119.4</v>
      </c>
      <c r="E120" s="3">
        <v>1</v>
      </c>
      <c r="F120" s="2">
        <f t="shared" si="3"/>
        <v>119.4</v>
      </c>
      <c r="G120" t="str">
        <f t="shared" si="2"/>
        <v>fev</v>
      </c>
    </row>
    <row r="121" spans="1:7" x14ac:dyDescent="0.25">
      <c r="A121" t="s">
        <v>4</v>
      </c>
      <c r="B121" s="1">
        <v>43522</v>
      </c>
      <c r="C121" t="s">
        <v>10</v>
      </c>
      <c r="D121" s="2">
        <v>119.4</v>
      </c>
      <c r="E121" s="3">
        <v>4</v>
      </c>
      <c r="F121" s="2">
        <f t="shared" si="3"/>
        <v>477.6</v>
      </c>
      <c r="G121" t="str">
        <f t="shared" si="2"/>
        <v>fev</v>
      </c>
    </row>
    <row r="122" spans="1:7" x14ac:dyDescent="0.25">
      <c r="A122" t="s">
        <v>2</v>
      </c>
      <c r="B122" s="1">
        <v>43523</v>
      </c>
      <c r="C122" t="s">
        <v>12</v>
      </c>
      <c r="D122" s="2">
        <v>299.39999999999998</v>
      </c>
      <c r="E122" s="3">
        <v>1</v>
      </c>
      <c r="F122" s="2">
        <f t="shared" si="3"/>
        <v>299.39999999999998</v>
      </c>
      <c r="G122" t="str">
        <f t="shared" si="2"/>
        <v>fev</v>
      </c>
    </row>
    <row r="123" spans="1:7" x14ac:dyDescent="0.25">
      <c r="A123" t="s">
        <v>3</v>
      </c>
      <c r="B123" s="1">
        <v>43523</v>
      </c>
      <c r="C123" t="s">
        <v>9</v>
      </c>
      <c r="D123" s="2">
        <v>202.3</v>
      </c>
      <c r="E123" s="3">
        <v>2</v>
      </c>
      <c r="F123" s="2">
        <f t="shared" si="3"/>
        <v>404.6</v>
      </c>
      <c r="G123" t="str">
        <f t="shared" si="2"/>
        <v>fev</v>
      </c>
    </row>
    <row r="124" spans="1:7" x14ac:dyDescent="0.25">
      <c r="A124" t="s">
        <v>4</v>
      </c>
      <c r="B124" s="1">
        <v>43524</v>
      </c>
      <c r="C124" t="s">
        <v>9</v>
      </c>
      <c r="D124" s="2">
        <v>202.3</v>
      </c>
      <c r="E124" s="3">
        <v>4</v>
      </c>
      <c r="F124" s="2">
        <f t="shared" si="3"/>
        <v>809.2</v>
      </c>
      <c r="G124" t="str">
        <f t="shared" si="2"/>
        <v>fev</v>
      </c>
    </row>
    <row r="125" spans="1:7" x14ac:dyDescent="0.25">
      <c r="A125" t="s">
        <v>1</v>
      </c>
      <c r="B125" s="1">
        <v>43524</v>
      </c>
      <c r="C125" t="s">
        <v>7</v>
      </c>
      <c r="D125" s="2">
        <v>167.3</v>
      </c>
      <c r="E125" s="3">
        <v>5</v>
      </c>
      <c r="F125" s="2">
        <f t="shared" si="3"/>
        <v>836.5</v>
      </c>
      <c r="G125" t="str">
        <f t="shared" si="2"/>
        <v>fev</v>
      </c>
    </row>
    <row r="126" spans="1:7" x14ac:dyDescent="0.25">
      <c r="A126" t="s">
        <v>5</v>
      </c>
      <c r="B126" s="1">
        <v>43524</v>
      </c>
      <c r="C126" t="s">
        <v>11</v>
      </c>
      <c r="D126" s="2">
        <v>209.3</v>
      </c>
      <c r="E126" s="3">
        <v>3</v>
      </c>
      <c r="F126" s="2">
        <f t="shared" si="3"/>
        <v>627.90000000000009</v>
      </c>
      <c r="G126" t="str">
        <f t="shared" si="2"/>
        <v>fev</v>
      </c>
    </row>
    <row r="127" spans="1:7" x14ac:dyDescent="0.25">
      <c r="A127" t="s">
        <v>4</v>
      </c>
      <c r="B127" s="1">
        <v>43525</v>
      </c>
      <c r="C127" t="s">
        <v>12</v>
      </c>
      <c r="D127" s="2">
        <v>299.39999999999998</v>
      </c>
      <c r="E127" s="3">
        <v>3</v>
      </c>
      <c r="F127" s="2">
        <f t="shared" si="3"/>
        <v>898.19999999999993</v>
      </c>
      <c r="G127" t="str">
        <f t="shared" si="2"/>
        <v>mar</v>
      </c>
    </row>
    <row r="128" spans="1:7" x14ac:dyDescent="0.25">
      <c r="A128" t="s">
        <v>4</v>
      </c>
      <c r="B128" s="1">
        <v>43526</v>
      </c>
      <c r="C128" t="s">
        <v>9</v>
      </c>
      <c r="D128" s="2">
        <v>202.3</v>
      </c>
      <c r="E128" s="3">
        <v>5</v>
      </c>
      <c r="F128" s="2">
        <f t="shared" si="3"/>
        <v>1011.5</v>
      </c>
      <c r="G128" t="str">
        <f t="shared" si="2"/>
        <v>mar</v>
      </c>
    </row>
    <row r="129" spans="1:7" x14ac:dyDescent="0.25">
      <c r="A129" t="s">
        <v>2</v>
      </c>
      <c r="B129" s="1">
        <v>43526</v>
      </c>
      <c r="C129" t="s">
        <v>9</v>
      </c>
      <c r="D129" s="2">
        <v>202.3</v>
      </c>
      <c r="E129" s="3">
        <v>2</v>
      </c>
      <c r="F129" s="2">
        <f t="shared" si="3"/>
        <v>404.6</v>
      </c>
      <c r="G129" t="str">
        <f t="shared" si="2"/>
        <v>mar</v>
      </c>
    </row>
    <row r="130" spans="1:7" x14ac:dyDescent="0.25">
      <c r="A130" t="s">
        <v>1</v>
      </c>
      <c r="B130" s="1">
        <v>43527</v>
      </c>
      <c r="C130" t="s">
        <v>10</v>
      </c>
      <c r="D130" s="2">
        <v>119.4</v>
      </c>
      <c r="E130" s="3">
        <v>5</v>
      </c>
      <c r="F130" s="2">
        <f t="shared" si="3"/>
        <v>597</v>
      </c>
      <c r="G130" t="str">
        <f t="shared" ref="G130:G193" si="4">TEXT(B130,"mmm")</f>
        <v>mar</v>
      </c>
    </row>
    <row r="131" spans="1:7" x14ac:dyDescent="0.25">
      <c r="A131" t="s">
        <v>5</v>
      </c>
      <c r="B131" s="1">
        <v>43527</v>
      </c>
      <c r="C131" t="s">
        <v>10</v>
      </c>
      <c r="D131" s="2">
        <v>119.4</v>
      </c>
      <c r="E131" s="3">
        <v>1</v>
      </c>
      <c r="F131" s="2">
        <f t="shared" ref="F131:F194" si="5">D131*E131</f>
        <v>119.4</v>
      </c>
      <c r="G131" t="str">
        <f t="shared" si="4"/>
        <v>mar</v>
      </c>
    </row>
    <row r="132" spans="1:7" x14ac:dyDescent="0.25">
      <c r="A132" t="s">
        <v>1</v>
      </c>
      <c r="B132" s="1">
        <v>43528</v>
      </c>
      <c r="C132" t="s">
        <v>12</v>
      </c>
      <c r="D132" s="2">
        <v>299.39999999999998</v>
      </c>
      <c r="E132" s="3">
        <v>2</v>
      </c>
      <c r="F132" s="2">
        <f t="shared" si="5"/>
        <v>598.79999999999995</v>
      </c>
      <c r="G132" t="str">
        <f t="shared" si="4"/>
        <v>mar</v>
      </c>
    </row>
    <row r="133" spans="1:7" x14ac:dyDescent="0.25">
      <c r="A133" t="s">
        <v>3</v>
      </c>
      <c r="B133" s="1">
        <v>43528</v>
      </c>
      <c r="C133" t="s">
        <v>7</v>
      </c>
      <c r="D133" s="2">
        <v>167.3</v>
      </c>
      <c r="E133" s="3">
        <v>2</v>
      </c>
      <c r="F133" s="2">
        <f t="shared" si="5"/>
        <v>334.6</v>
      </c>
      <c r="G133" t="str">
        <f t="shared" si="4"/>
        <v>mar</v>
      </c>
    </row>
    <row r="134" spans="1:7" x14ac:dyDescent="0.25">
      <c r="A134" t="s">
        <v>1</v>
      </c>
      <c r="B134" s="1">
        <v>43530</v>
      </c>
      <c r="C134" t="s">
        <v>12</v>
      </c>
      <c r="D134" s="2">
        <v>299.39999999999998</v>
      </c>
      <c r="E134" s="3">
        <v>3</v>
      </c>
      <c r="F134" s="2">
        <f t="shared" si="5"/>
        <v>898.19999999999993</v>
      </c>
      <c r="G134" t="str">
        <f t="shared" si="4"/>
        <v>mar</v>
      </c>
    </row>
    <row r="135" spans="1:7" x14ac:dyDescent="0.25">
      <c r="A135" t="s">
        <v>2</v>
      </c>
      <c r="B135" s="1">
        <v>43530</v>
      </c>
      <c r="C135" t="s">
        <v>12</v>
      </c>
      <c r="D135" s="2">
        <v>299.39999999999998</v>
      </c>
      <c r="E135" s="3">
        <v>2</v>
      </c>
      <c r="F135" s="2">
        <f t="shared" si="5"/>
        <v>598.79999999999995</v>
      </c>
      <c r="G135" t="str">
        <f t="shared" si="4"/>
        <v>mar</v>
      </c>
    </row>
    <row r="136" spans="1:7" x14ac:dyDescent="0.25">
      <c r="A136" t="s">
        <v>4</v>
      </c>
      <c r="B136" s="1">
        <v>43531</v>
      </c>
      <c r="C136" t="s">
        <v>10</v>
      </c>
      <c r="D136" s="2">
        <v>119.4</v>
      </c>
      <c r="E136" s="3">
        <v>2</v>
      </c>
      <c r="F136" s="2">
        <f t="shared" si="5"/>
        <v>238.8</v>
      </c>
      <c r="G136" t="str">
        <f t="shared" si="4"/>
        <v>mar</v>
      </c>
    </row>
    <row r="137" spans="1:7" x14ac:dyDescent="0.25">
      <c r="A137" t="s">
        <v>4</v>
      </c>
      <c r="B137" s="1">
        <v>43531</v>
      </c>
      <c r="C137" t="s">
        <v>9</v>
      </c>
      <c r="D137" s="2">
        <v>202.3</v>
      </c>
      <c r="E137" s="3">
        <v>5</v>
      </c>
      <c r="F137" s="2">
        <f t="shared" si="5"/>
        <v>1011.5</v>
      </c>
      <c r="G137" t="str">
        <f t="shared" si="4"/>
        <v>mar</v>
      </c>
    </row>
    <row r="138" spans="1:7" x14ac:dyDescent="0.25">
      <c r="A138" t="s">
        <v>3</v>
      </c>
      <c r="B138" s="1">
        <v>43532</v>
      </c>
      <c r="C138" t="s">
        <v>10</v>
      </c>
      <c r="D138" s="2">
        <v>119.4</v>
      </c>
      <c r="E138" s="3">
        <v>2</v>
      </c>
      <c r="F138" s="2">
        <f t="shared" si="5"/>
        <v>238.8</v>
      </c>
      <c r="G138" t="str">
        <f t="shared" si="4"/>
        <v>mar</v>
      </c>
    </row>
    <row r="139" spans="1:7" x14ac:dyDescent="0.25">
      <c r="A139" t="s">
        <v>4</v>
      </c>
      <c r="B139" s="1">
        <v>43532</v>
      </c>
      <c r="C139" t="s">
        <v>12</v>
      </c>
      <c r="D139" s="2">
        <v>299.39999999999998</v>
      </c>
      <c r="E139" s="3">
        <v>1</v>
      </c>
      <c r="F139" s="2">
        <f t="shared" si="5"/>
        <v>299.39999999999998</v>
      </c>
      <c r="G139" t="str">
        <f t="shared" si="4"/>
        <v>mar</v>
      </c>
    </row>
    <row r="140" spans="1:7" x14ac:dyDescent="0.25">
      <c r="A140" t="s">
        <v>5</v>
      </c>
      <c r="B140" s="1">
        <v>43532</v>
      </c>
      <c r="C140" t="s">
        <v>12</v>
      </c>
      <c r="D140" s="2">
        <v>299.39999999999998</v>
      </c>
      <c r="E140" s="3">
        <v>5</v>
      </c>
      <c r="F140" s="2">
        <f t="shared" si="5"/>
        <v>1497</v>
      </c>
      <c r="G140" t="str">
        <f t="shared" si="4"/>
        <v>mar</v>
      </c>
    </row>
    <row r="141" spans="1:7" x14ac:dyDescent="0.25">
      <c r="A141" t="s">
        <v>4</v>
      </c>
      <c r="B141" s="1">
        <v>43532</v>
      </c>
      <c r="C141" t="s">
        <v>9</v>
      </c>
      <c r="D141" s="2">
        <v>202.3</v>
      </c>
      <c r="E141" s="3">
        <v>4</v>
      </c>
      <c r="F141" s="2">
        <f t="shared" si="5"/>
        <v>809.2</v>
      </c>
      <c r="G141" t="str">
        <f t="shared" si="4"/>
        <v>mar</v>
      </c>
    </row>
    <row r="142" spans="1:7" x14ac:dyDescent="0.25">
      <c r="A142" t="s">
        <v>1</v>
      </c>
      <c r="B142" s="1">
        <v>43532</v>
      </c>
      <c r="C142" t="s">
        <v>7</v>
      </c>
      <c r="D142" s="2">
        <v>167.3</v>
      </c>
      <c r="E142" s="3">
        <v>3</v>
      </c>
      <c r="F142" s="2">
        <f t="shared" si="5"/>
        <v>501.90000000000003</v>
      </c>
      <c r="G142" t="str">
        <f t="shared" si="4"/>
        <v>mar</v>
      </c>
    </row>
    <row r="143" spans="1:7" x14ac:dyDescent="0.25">
      <c r="A143" t="s">
        <v>2</v>
      </c>
      <c r="B143" s="1">
        <v>43533</v>
      </c>
      <c r="C143" t="s">
        <v>11</v>
      </c>
      <c r="D143" s="2">
        <v>209.3</v>
      </c>
      <c r="E143" s="3">
        <v>5</v>
      </c>
      <c r="F143" s="2">
        <f t="shared" si="5"/>
        <v>1046.5</v>
      </c>
      <c r="G143" t="str">
        <f t="shared" si="4"/>
        <v>mar</v>
      </c>
    </row>
    <row r="144" spans="1:7" x14ac:dyDescent="0.25">
      <c r="A144" t="s">
        <v>5</v>
      </c>
      <c r="B144" s="1">
        <v>43533</v>
      </c>
      <c r="C144" t="s">
        <v>11</v>
      </c>
      <c r="D144" s="2">
        <v>209.3</v>
      </c>
      <c r="E144" s="3">
        <v>4</v>
      </c>
      <c r="F144" s="2">
        <f t="shared" si="5"/>
        <v>837.2</v>
      </c>
      <c r="G144" t="str">
        <f t="shared" si="4"/>
        <v>mar</v>
      </c>
    </row>
    <row r="145" spans="1:7" x14ac:dyDescent="0.25">
      <c r="A145" t="s">
        <v>2</v>
      </c>
      <c r="B145" s="1">
        <v>43534</v>
      </c>
      <c r="C145" t="s">
        <v>7</v>
      </c>
      <c r="D145" s="2">
        <v>167.3</v>
      </c>
      <c r="E145" s="3">
        <v>3</v>
      </c>
      <c r="F145" s="2">
        <f t="shared" si="5"/>
        <v>501.90000000000003</v>
      </c>
      <c r="G145" t="str">
        <f t="shared" si="4"/>
        <v>mar</v>
      </c>
    </row>
    <row r="146" spans="1:7" x14ac:dyDescent="0.25">
      <c r="A146" t="s">
        <v>5</v>
      </c>
      <c r="B146" s="1">
        <v>43535</v>
      </c>
      <c r="C146" t="s">
        <v>7</v>
      </c>
      <c r="D146" s="2">
        <v>167.3</v>
      </c>
      <c r="E146" s="3">
        <v>3</v>
      </c>
      <c r="F146" s="2">
        <f t="shared" si="5"/>
        <v>501.90000000000003</v>
      </c>
      <c r="G146" t="str">
        <f t="shared" si="4"/>
        <v>mar</v>
      </c>
    </row>
    <row r="147" spans="1:7" x14ac:dyDescent="0.25">
      <c r="A147" t="s">
        <v>1</v>
      </c>
      <c r="B147" s="1">
        <v>43535</v>
      </c>
      <c r="C147" t="s">
        <v>9</v>
      </c>
      <c r="D147" s="2">
        <v>202.3</v>
      </c>
      <c r="E147" s="3">
        <v>4</v>
      </c>
      <c r="F147" s="2">
        <f t="shared" si="5"/>
        <v>809.2</v>
      </c>
      <c r="G147" t="str">
        <f t="shared" si="4"/>
        <v>mar</v>
      </c>
    </row>
    <row r="148" spans="1:7" x14ac:dyDescent="0.25">
      <c r="A148" t="s">
        <v>1</v>
      </c>
      <c r="B148" s="1">
        <v>43536</v>
      </c>
      <c r="C148" t="s">
        <v>7</v>
      </c>
      <c r="D148" s="2">
        <v>167.3</v>
      </c>
      <c r="E148" s="3">
        <v>4</v>
      </c>
      <c r="F148" s="2">
        <f t="shared" si="5"/>
        <v>669.2</v>
      </c>
      <c r="G148" t="str">
        <f t="shared" si="4"/>
        <v>mar</v>
      </c>
    </row>
    <row r="149" spans="1:7" x14ac:dyDescent="0.25">
      <c r="A149" t="s">
        <v>1</v>
      </c>
      <c r="B149" s="1">
        <v>43536</v>
      </c>
      <c r="C149" t="s">
        <v>12</v>
      </c>
      <c r="D149" s="2">
        <v>299.39999999999998</v>
      </c>
      <c r="E149" s="3">
        <v>1</v>
      </c>
      <c r="F149" s="2">
        <f t="shared" si="5"/>
        <v>299.39999999999998</v>
      </c>
      <c r="G149" t="str">
        <f t="shared" si="4"/>
        <v>mar</v>
      </c>
    </row>
    <row r="150" spans="1:7" x14ac:dyDescent="0.25">
      <c r="A150" t="s">
        <v>4</v>
      </c>
      <c r="B150" s="1">
        <v>43537</v>
      </c>
      <c r="C150" t="s">
        <v>7</v>
      </c>
      <c r="D150" s="2">
        <v>167.3</v>
      </c>
      <c r="E150" s="3">
        <v>1</v>
      </c>
      <c r="F150" s="2">
        <f t="shared" si="5"/>
        <v>167.3</v>
      </c>
      <c r="G150" t="str">
        <f t="shared" si="4"/>
        <v>mar</v>
      </c>
    </row>
    <row r="151" spans="1:7" x14ac:dyDescent="0.25">
      <c r="A151" t="s">
        <v>2</v>
      </c>
      <c r="B151" s="1">
        <v>43538</v>
      </c>
      <c r="C151" t="s">
        <v>11</v>
      </c>
      <c r="D151" s="2">
        <v>209.3</v>
      </c>
      <c r="E151" s="3">
        <v>1</v>
      </c>
      <c r="F151" s="2">
        <f t="shared" si="5"/>
        <v>209.3</v>
      </c>
      <c r="G151" t="str">
        <f t="shared" si="4"/>
        <v>mar</v>
      </c>
    </row>
    <row r="152" spans="1:7" x14ac:dyDescent="0.25">
      <c r="A152" t="s">
        <v>1</v>
      </c>
      <c r="B152" s="1">
        <v>43539</v>
      </c>
      <c r="C152" t="s">
        <v>7</v>
      </c>
      <c r="D152" s="2">
        <v>167.3</v>
      </c>
      <c r="E152" s="3">
        <v>5</v>
      </c>
      <c r="F152" s="2">
        <f t="shared" si="5"/>
        <v>836.5</v>
      </c>
      <c r="G152" t="str">
        <f t="shared" si="4"/>
        <v>mar</v>
      </c>
    </row>
    <row r="153" spans="1:7" x14ac:dyDescent="0.25">
      <c r="A153" t="s">
        <v>1</v>
      </c>
      <c r="B153" s="1">
        <v>43540</v>
      </c>
      <c r="C153" t="s">
        <v>9</v>
      </c>
      <c r="D153" s="2">
        <v>202.3</v>
      </c>
      <c r="E153" s="3">
        <v>1</v>
      </c>
      <c r="F153" s="2">
        <f t="shared" si="5"/>
        <v>202.3</v>
      </c>
      <c r="G153" t="str">
        <f t="shared" si="4"/>
        <v>mar</v>
      </c>
    </row>
    <row r="154" spans="1:7" x14ac:dyDescent="0.25">
      <c r="A154" t="s">
        <v>1</v>
      </c>
      <c r="B154" s="1">
        <v>43541</v>
      </c>
      <c r="C154" t="s">
        <v>10</v>
      </c>
      <c r="D154" s="2">
        <v>119.4</v>
      </c>
      <c r="E154" s="3">
        <v>2</v>
      </c>
      <c r="F154" s="2">
        <f t="shared" si="5"/>
        <v>238.8</v>
      </c>
      <c r="G154" t="str">
        <f t="shared" si="4"/>
        <v>mar</v>
      </c>
    </row>
    <row r="155" spans="1:7" x14ac:dyDescent="0.25">
      <c r="A155" t="s">
        <v>5</v>
      </c>
      <c r="B155" s="1">
        <v>43541</v>
      </c>
      <c r="C155" t="s">
        <v>12</v>
      </c>
      <c r="D155" s="2">
        <v>299.39999999999998</v>
      </c>
      <c r="E155" s="3">
        <v>3</v>
      </c>
      <c r="F155" s="2">
        <f t="shared" si="5"/>
        <v>898.19999999999993</v>
      </c>
      <c r="G155" t="str">
        <f t="shared" si="4"/>
        <v>mar</v>
      </c>
    </row>
    <row r="156" spans="1:7" x14ac:dyDescent="0.25">
      <c r="A156" t="s">
        <v>4</v>
      </c>
      <c r="B156" s="1">
        <v>43542</v>
      </c>
      <c r="C156" t="s">
        <v>7</v>
      </c>
      <c r="D156" s="2">
        <v>167.3</v>
      </c>
      <c r="E156" s="3">
        <v>3</v>
      </c>
      <c r="F156" s="2">
        <f t="shared" si="5"/>
        <v>501.90000000000003</v>
      </c>
      <c r="G156" t="str">
        <f t="shared" si="4"/>
        <v>mar</v>
      </c>
    </row>
    <row r="157" spans="1:7" x14ac:dyDescent="0.25">
      <c r="A157" t="s">
        <v>1</v>
      </c>
      <c r="B157" s="1">
        <v>43543</v>
      </c>
      <c r="C157" t="s">
        <v>12</v>
      </c>
      <c r="D157" s="2">
        <v>299.39999999999998</v>
      </c>
      <c r="E157" s="3">
        <v>4</v>
      </c>
      <c r="F157" s="2">
        <f t="shared" si="5"/>
        <v>1197.5999999999999</v>
      </c>
      <c r="G157" t="str">
        <f t="shared" si="4"/>
        <v>mar</v>
      </c>
    </row>
    <row r="158" spans="1:7" x14ac:dyDescent="0.25">
      <c r="A158" t="s">
        <v>3</v>
      </c>
      <c r="B158" s="1">
        <v>43544</v>
      </c>
      <c r="C158" t="s">
        <v>11</v>
      </c>
      <c r="D158" s="2">
        <v>209.3</v>
      </c>
      <c r="E158" s="3">
        <v>2</v>
      </c>
      <c r="F158" s="2">
        <f t="shared" si="5"/>
        <v>418.6</v>
      </c>
      <c r="G158" t="str">
        <f t="shared" si="4"/>
        <v>mar</v>
      </c>
    </row>
    <row r="159" spans="1:7" x14ac:dyDescent="0.25">
      <c r="A159" t="s">
        <v>1</v>
      </c>
      <c r="B159" s="1">
        <v>43544</v>
      </c>
      <c r="C159" t="s">
        <v>10</v>
      </c>
      <c r="D159" s="2">
        <v>119.4</v>
      </c>
      <c r="E159" s="3">
        <v>3</v>
      </c>
      <c r="F159" s="2">
        <f t="shared" si="5"/>
        <v>358.20000000000005</v>
      </c>
      <c r="G159" t="str">
        <f t="shared" si="4"/>
        <v>mar</v>
      </c>
    </row>
    <row r="160" spans="1:7" x14ac:dyDescent="0.25">
      <c r="A160" t="s">
        <v>1</v>
      </c>
      <c r="B160" s="1">
        <v>43545</v>
      </c>
      <c r="C160" t="s">
        <v>11</v>
      </c>
      <c r="D160" s="2">
        <v>209.3</v>
      </c>
      <c r="E160" s="3">
        <v>2</v>
      </c>
      <c r="F160" s="2">
        <f t="shared" si="5"/>
        <v>418.6</v>
      </c>
      <c r="G160" t="str">
        <f t="shared" si="4"/>
        <v>mar</v>
      </c>
    </row>
    <row r="161" spans="1:7" x14ac:dyDescent="0.25">
      <c r="A161" t="s">
        <v>4</v>
      </c>
      <c r="B161" s="1">
        <v>43546</v>
      </c>
      <c r="C161" t="s">
        <v>11</v>
      </c>
      <c r="D161" s="2">
        <v>209.3</v>
      </c>
      <c r="E161" s="3">
        <v>5</v>
      </c>
      <c r="F161" s="2">
        <f t="shared" si="5"/>
        <v>1046.5</v>
      </c>
      <c r="G161" t="str">
        <f t="shared" si="4"/>
        <v>mar</v>
      </c>
    </row>
    <row r="162" spans="1:7" x14ac:dyDescent="0.25">
      <c r="A162" t="s">
        <v>2</v>
      </c>
      <c r="B162" s="1">
        <v>43547</v>
      </c>
      <c r="C162" t="s">
        <v>12</v>
      </c>
      <c r="D162" s="2">
        <v>299.39999999999998</v>
      </c>
      <c r="E162" s="3">
        <v>4</v>
      </c>
      <c r="F162" s="2">
        <f t="shared" si="5"/>
        <v>1197.5999999999999</v>
      </c>
      <c r="G162" t="str">
        <f t="shared" si="4"/>
        <v>mar</v>
      </c>
    </row>
    <row r="163" spans="1:7" x14ac:dyDescent="0.25">
      <c r="A163" t="s">
        <v>1</v>
      </c>
      <c r="B163" s="1">
        <v>43547</v>
      </c>
      <c r="C163" t="s">
        <v>12</v>
      </c>
      <c r="D163" s="2">
        <v>299.39999999999998</v>
      </c>
      <c r="E163" s="3">
        <v>2</v>
      </c>
      <c r="F163" s="2">
        <f t="shared" si="5"/>
        <v>598.79999999999995</v>
      </c>
      <c r="G163" t="str">
        <f t="shared" si="4"/>
        <v>mar</v>
      </c>
    </row>
    <row r="164" spans="1:7" x14ac:dyDescent="0.25">
      <c r="A164" t="s">
        <v>4</v>
      </c>
      <c r="B164" s="1">
        <v>43548</v>
      </c>
      <c r="C164" t="s">
        <v>12</v>
      </c>
      <c r="D164" s="2">
        <v>299.39999999999998</v>
      </c>
      <c r="E164" s="3">
        <v>4</v>
      </c>
      <c r="F164" s="2">
        <f t="shared" si="5"/>
        <v>1197.5999999999999</v>
      </c>
      <c r="G164" t="str">
        <f t="shared" si="4"/>
        <v>mar</v>
      </c>
    </row>
    <row r="165" spans="1:7" x14ac:dyDescent="0.25">
      <c r="A165" t="s">
        <v>4</v>
      </c>
      <c r="B165" s="1">
        <v>43548</v>
      </c>
      <c r="C165" t="s">
        <v>9</v>
      </c>
      <c r="D165" s="2">
        <v>202.3</v>
      </c>
      <c r="E165" s="3">
        <v>3</v>
      </c>
      <c r="F165" s="2">
        <f t="shared" si="5"/>
        <v>606.90000000000009</v>
      </c>
      <c r="G165" t="str">
        <f t="shared" si="4"/>
        <v>mar</v>
      </c>
    </row>
    <row r="166" spans="1:7" x14ac:dyDescent="0.25">
      <c r="A166" t="s">
        <v>4</v>
      </c>
      <c r="B166" s="1">
        <v>43548</v>
      </c>
      <c r="C166" t="s">
        <v>10</v>
      </c>
      <c r="D166" s="2">
        <v>119.4</v>
      </c>
      <c r="E166" s="3">
        <v>5</v>
      </c>
      <c r="F166" s="2">
        <f t="shared" si="5"/>
        <v>597</v>
      </c>
      <c r="G166" t="str">
        <f t="shared" si="4"/>
        <v>mar</v>
      </c>
    </row>
    <row r="167" spans="1:7" x14ac:dyDescent="0.25">
      <c r="A167" t="s">
        <v>4</v>
      </c>
      <c r="B167" s="1">
        <v>43549</v>
      </c>
      <c r="C167" t="s">
        <v>9</v>
      </c>
      <c r="D167" s="2">
        <v>202.3</v>
      </c>
      <c r="E167" s="3">
        <v>1</v>
      </c>
      <c r="F167" s="2">
        <f t="shared" si="5"/>
        <v>202.3</v>
      </c>
      <c r="G167" t="str">
        <f t="shared" si="4"/>
        <v>mar</v>
      </c>
    </row>
    <row r="168" spans="1:7" x14ac:dyDescent="0.25">
      <c r="A168" t="s">
        <v>2</v>
      </c>
      <c r="B168" s="1">
        <v>43549</v>
      </c>
      <c r="C168" t="s">
        <v>12</v>
      </c>
      <c r="D168" s="2">
        <v>299.39999999999998</v>
      </c>
      <c r="E168" s="3">
        <v>4</v>
      </c>
      <c r="F168" s="2">
        <f t="shared" si="5"/>
        <v>1197.5999999999999</v>
      </c>
      <c r="G168" t="str">
        <f t="shared" si="4"/>
        <v>mar</v>
      </c>
    </row>
    <row r="169" spans="1:7" x14ac:dyDescent="0.25">
      <c r="A169" t="s">
        <v>2</v>
      </c>
      <c r="B169" s="1">
        <v>43549</v>
      </c>
      <c r="C169" t="s">
        <v>9</v>
      </c>
      <c r="D169" s="2">
        <v>202.3</v>
      </c>
      <c r="E169" s="3">
        <v>1</v>
      </c>
      <c r="F169" s="2">
        <f t="shared" si="5"/>
        <v>202.3</v>
      </c>
      <c r="G169" t="str">
        <f t="shared" si="4"/>
        <v>mar</v>
      </c>
    </row>
    <row r="170" spans="1:7" x14ac:dyDescent="0.25">
      <c r="A170" t="s">
        <v>5</v>
      </c>
      <c r="B170" s="1">
        <v>43549</v>
      </c>
      <c r="C170" t="s">
        <v>9</v>
      </c>
      <c r="D170" s="2">
        <v>202.3</v>
      </c>
      <c r="E170" s="3">
        <v>1</v>
      </c>
      <c r="F170" s="2">
        <f t="shared" si="5"/>
        <v>202.3</v>
      </c>
      <c r="G170" t="str">
        <f t="shared" si="4"/>
        <v>mar</v>
      </c>
    </row>
    <row r="171" spans="1:7" x14ac:dyDescent="0.25">
      <c r="A171" t="s">
        <v>3</v>
      </c>
      <c r="B171" s="1">
        <v>43549</v>
      </c>
      <c r="C171" t="s">
        <v>11</v>
      </c>
      <c r="D171" s="2">
        <v>209.3</v>
      </c>
      <c r="E171" s="3">
        <v>4</v>
      </c>
      <c r="F171" s="2">
        <f t="shared" si="5"/>
        <v>837.2</v>
      </c>
      <c r="G171" t="str">
        <f t="shared" si="4"/>
        <v>mar</v>
      </c>
    </row>
    <row r="172" spans="1:7" x14ac:dyDescent="0.25">
      <c r="A172" t="s">
        <v>5</v>
      </c>
      <c r="B172" s="1">
        <v>43550</v>
      </c>
      <c r="C172" t="s">
        <v>11</v>
      </c>
      <c r="D172" s="2">
        <v>209.3</v>
      </c>
      <c r="E172" s="3">
        <v>3</v>
      </c>
      <c r="F172" s="2">
        <f t="shared" si="5"/>
        <v>627.90000000000009</v>
      </c>
      <c r="G172" t="str">
        <f t="shared" si="4"/>
        <v>mar</v>
      </c>
    </row>
    <row r="173" spans="1:7" x14ac:dyDescent="0.25">
      <c r="A173" t="s">
        <v>4</v>
      </c>
      <c r="B173" s="1">
        <v>43551</v>
      </c>
      <c r="C173" t="s">
        <v>7</v>
      </c>
      <c r="D173" s="2">
        <v>167.3</v>
      </c>
      <c r="E173" s="3">
        <v>1</v>
      </c>
      <c r="F173" s="2">
        <f t="shared" si="5"/>
        <v>167.3</v>
      </c>
      <c r="G173" t="str">
        <f t="shared" si="4"/>
        <v>mar</v>
      </c>
    </row>
    <row r="174" spans="1:7" x14ac:dyDescent="0.25">
      <c r="A174" t="s">
        <v>5</v>
      </c>
      <c r="B174" s="1">
        <v>43551</v>
      </c>
      <c r="C174" t="s">
        <v>11</v>
      </c>
      <c r="D174" s="2">
        <v>209.3</v>
      </c>
      <c r="E174" s="3">
        <v>5</v>
      </c>
      <c r="F174" s="2">
        <f t="shared" si="5"/>
        <v>1046.5</v>
      </c>
      <c r="G174" t="str">
        <f t="shared" si="4"/>
        <v>mar</v>
      </c>
    </row>
    <row r="175" spans="1:7" x14ac:dyDescent="0.25">
      <c r="A175" t="s">
        <v>1</v>
      </c>
      <c r="B175" s="1">
        <v>43552</v>
      </c>
      <c r="C175" t="s">
        <v>10</v>
      </c>
      <c r="D175" s="2">
        <v>119.4</v>
      </c>
      <c r="E175" s="3">
        <v>4</v>
      </c>
      <c r="F175" s="2">
        <f t="shared" si="5"/>
        <v>477.6</v>
      </c>
      <c r="G175" t="str">
        <f t="shared" si="4"/>
        <v>mar</v>
      </c>
    </row>
    <row r="176" spans="1:7" x14ac:dyDescent="0.25">
      <c r="A176" t="s">
        <v>4</v>
      </c>
      <c r="B176" s="1">
        <v>43553</v>
      </c>
      <c r="C176" t="s">
        <v>10</v>
      </c>
      <c r="D176" s="2">
        <v>119.4</v>
      </c>
      <c r="E176" s="3">
        <v>5</v>
      </c>
      <c r="F176" s="2">
        <f t="shared" si="5"/>
        <v>597</v>
      </c>
      <c r="G176" t="str">
        <f t="shared" si="4"/>
        <v>mar</v>
      </c>
    </row>
    <row r="177" spans="1:7" x14ac:dyDescent="0.25">
      <c r="A177" t="s">
        <v>1</v>
      </c>
      <c r="B177" s="1">
        <v>43553</v>
      </c>
      <c r="C177" t="s">
        <v>9</v>
      </c>
      <c r="D177" s="2">
        <v>202.3</v>
      </c>
      <c r="E177" s="3">
        <v>5</v>
      </c>
      <c r="F177" s="2">
        <f t="shared" si="5"/>
        <v>1011.5</v>
      </c>
      <c r="G177" t="str">
        <f t="shared" si="4"/>
        <v>mar</v>
      </c>
    </row>
    <row r="178" spans="1:7" x14ac:dyDescent="0.25">
      <c r="A178" t="s">
        <v>4</v>
      </c>
      <c r="B178" s="1">
        <v>43554</v>
      </c>
      <c r="C178" t="s">
        <v>11</v>
      </c>
      <c r="D178" s="2">
        <v>209.3</v>
      </c>
      <c r="E178" s="3">
        <v>4</v>
      </c>
      <c r="F178" s="2">
        <f t="shared" si="5"/>
        <v>837.2</v>
      </c>
      <c r="G178" t="str">
        <f t="shared" si="4"/>
        <v>mar</v>
      </c>
    </row>
    <row r="179" spans="1:7" x14ac:dyDescent="0.25">
      <c r="A179" t="s">
        <v>4</v>
      </c>
      <c r="B179" s="1">
        <v>43555</v>
      </c>
      <c r="C179" t="s">
        <v>9</v>
      </c>
      <c r="D179" s="2">
        <v>202.3</v>
      </c>
      <c r="E179" s="3">
        <v>2</v>
      </c>
      <c r="F179" s="2">
        <f t="shared" si="5"/>
        <v>404.6</v>
      </c>
      <c r="G179" t="str">
        <f t="shared" si="4"/>
        <v>mar</v>
      </c>
    </row>
    <row r="180" spans="1:7" x14ac:dyDescent="0.25">
      <c r="A180" t="s">
        <v>4</v>
      </c>
      <c r="B180" s="1">
        <v>43556</v>
      </c>
      <c r="C180" t="s">
        <v>9</v>
      </c>
      <c r="D180" s="2">
        <v>202.3</v>
      </c>
      <c r="E180" s="3">
        <v>4</v>
      </c>
      <c r="F180" s="2">
        <f t="shared" si="5"/>
        <v>809.2</v>
      </c>
      <c r="G180" t="str">
        <f t="shared" si="4"/>
        <v>abr</v>
      </c>
    </row>
    <row r="181" spans="1:7" x14ac:dyDescent="0.25">
      <c r="A181" t="s">
        <v>3</v>
      </c>
      <c r="B181" s="1">
        <v>43556</v>
      </c>
      <c r="C181" t="s">
        <v>10</v>
      </c>
      <c r="D181" s="2">
        <v>119.4</v>
      </c>
      <c r="E181" s="3">
        <v>1</v>
      </c>
      <c r="F181" s="2">
        <f t="shared" si="5"/>
        <v>119.4</v>
      </c>
      <c r="G181" t="str">
        <f t="shared" si="4"/>
        <v>abr</v>
      </c>
    </row>
    <row r="182" spans="1:7" x14ac:dyDescent="0.25">
      <c r="A182" t="s">
        <v>4</v>
      </c>
      <c r="B182" s="1">
        <v>43557</v>
      </c>
      <c r="C182" t="s">
        <v>10</v>
      </c>
      <c r="D182" s="2">
        <v>119.4</v>
      </c>
      <c r="E182" s="3">
        <v>4</v>
      </c>
      <c r="F182" s="2">
        <f t="shared" si="5"/>
        <v>477.6</v>
      </c>
      <c r="G182" t="str">
        <f t="shared" si="4"/>
        <v>abr</v>
      </c>
    </row>
    <row r="183" spans="1:7" x14ac:dyDescent="0.25">
      <c r="A183" t="s">
        <v>2</v>
      </c>
      <c r="B183" s="1">
        <v>43557</v>
      </c>
      <c r="C183" t="s">
        <v>7</v>
      </c>
      <c r="D183" s="2">
        <v>167.3</v>
      </c>
      <c r="E183" s="3">
        <v>2</v>
      </c>
      <c r="F183" s="2">
        <f t="shared" si="5"/>
        <v>334.6</v>
      </c>
      <c r="G183" t="str">
        <f t="shared" si="4"/>
        <v>abr</v>
      </c>
    </row>
    <row r="184" spans="1:7" x14ac:dyDescent="0.25">
      <c r="A184" t="s">
        <v>3</v>
      </c>
      <c r="B184" s="1">
        <v>43558</v>
      </c>
      <c r="C184" t="s">
        <v>9</v>
      </c>
      <c r="D184" s="2">
        <v>202.3</v>
      </c>
      <c r="E184" s="3">
        <v>1</v>
      </c>
      <c r="F184" s="2">
        <f t="shared" si="5"/>
        <v>202.3</v>
      </c>
      <c r="G184" t="str">
        <f t="shared" si="4"/>
        <v>abr</v>
      </c>
    </row>
    <row r="185" spans="1:7" x14ac:dyDescent="0.25">
      <c r="A185" t="s">
        <v>1</v>
      </c>
      <c r="B185" s="1">
        <v>43559</v>
      </c>
      <c r="C185" t="s">
        <v>9</v>
      </c>
      <c r="D185" s="2">
        <v>202.3</v>
      </c>
      <c r="E185" s="3">
        <v>2</v>
      </c>
      <c r="F185" s="2">
        <f t="shared" si="5"/>
        <v>404.6</v>
      </c>
      <c r="G185" t="str">
        <f t="shared" si="4"/>
        <v>abr</v>
      </c>
    </row>
    <row r="186" spans="1:7" x14ac:dyDescent="0.25">
      <c r="A186" t="s">
        <v>3</v>
      </c>
      <c r="B186" s="1">
        <v>43560</v>
      </c>
      <c r="C186" t="s">
        <v>12</v>
      </c>
      <c r="D186" s="2">
        <v>299.39999999999998</v>
      </c>
      <c r="E186" s="3">
        <v>1</v>
      </c>
      <c r="F186" s="2">
        <f t="shared" si="5"/>
        <v>299.39999999999998</v>
      </c>
      <c r="G186" t="str">
        <f t="shared" si="4"/>
        <v>abr</v>
      </c>
    </row>
    <row r="187" spans="1:7" x14ac:dyDescent="0.25">
      <c r="A187" t="s">
        <v>2</v>
      </c>
      <c r="B187" s="1">
        <v>43562</v>
      </c>
      <c r="C187" t="s">
        <v>11</v>
      </c>
      <c r="D187" s="2">
        <v>209.3</v>
      </c>
      <c r="E187" s="3">
        <v>3</v>
      </c>
      <c r="F187" s="2">
        <f t="shared" si="5"/>
        <v>627.90000000000009</v>
      </c>
      <c r="G187" t="str">
        <f t="shared" si="4"/>
        <v>abr</v>
      </c>
    </row>
    <row r="188" spans="1:7" x14ac:dyDescent="0.25">
      <c r="A188" t="s">
        <v>4</v>
      </c>
      <c r="B188" s="1">
        <v>43562</v>
      </c>
      <c r="C188" t="s">
        <v>10</v>
      </c>
      <c r="D188" s="2">
        <v>119.4</v>
      </c>
      <c r="E188" s="3">
        <v>4</v>
      </c>
      <c r="F188" s="2">
        <f t="shared" si="5"/>
        <v>477.6</v>
      </c>
      <c r="G188" t="str">
        <f t="shared" si="4"/>
        <v>abr</v>
      </c>
    </row>
    <row r="189" spans="1:7" x14ac:dyDescent="0.25">
      <c r="A189" t="s">
        <v>1</v>
      </c>
      <c r="B189" s="1">
        <v>43562</v>
      </c>
      <c r="C189" t="s">
        <v>7</v>
      </c>
      <c r="D189" s="2">
        <v>167.3</v>
      </c>
      <c r="E189" s="3">
        <v>5</v>
      </c>
      <c r="F189" s="2">
        <f t="shared" si="5"/>
        <v>836.5</v>
      </c>
      <c r="G189" t="str">
        <f t="shared" si="4"/>
        <v>abr</v>
      </c>
    </row>
    <row r="190" spans="1:7" x14ac:dyDescent="0.25">
      <c r="A190" t="s">
        <v>2</v>
      </c>
      <c r="B190" s="1">
        <v>43563</v>
      </c>
      <c r="C190" t="s">
        <v>10</v>
      </c>
      <c r="D190" s="2">
        <v>119.4</v>
      </c>
      <c r="E190" s="3">
        <v>3</v>
      </c>
      <c r="F190" s="2">
        <f t="shared" si="5"/>
        <v>358.20000000000005</v>
      </c>
      <c r="G190" t="str">
        <f t="shared" si="4"/>
        <v>abr</v>
      </c>
    </row>
    <row r="191" spans="1:7" x14ac:dyDescent="0.25">
      <c r="A191" t="s">
        <v>4</v>
      </c>
      <c r="B191" s="1">
        <v>43563</v>
      </c>
      <c r="C191" t="s">
        <v>9</v>
      </c>
      <c r="D191" s="2">
        <v>202.3</v>
      </c>
      <c r="E191" s="3">
        <v>3</v>
      </c>
      <c r="F191" s="2">
        <f t="shared" si="5"/>
        <v>606.90000000000009</v>
      </c>
      <c r="G191" t="str">
        <f t="shared" si="4"/>
        <v>abr</v>
      </c>
    </row>
    <row r="192" spans="1:7" x14ac:dyDescent="0.25">
      <c r="A192" t="s">
        <v>2</v>
      </c>
      <c r="B192" s="1">
        <v>43564</v>
      </c>
      <c r="C192" t="s">
        <v>10</v>
      </c>
      <c r="D192" s="2">
        <v>119.4</v>
      </c>
      <c r="E192" s="3">
        <v>1</v>
      </c>
      <c r="F192" s="2">
        <f t="shared" si="5"/>
        <v>119.4</v>
      </c>
      <c r="G192" t="str">
        <f t="shared" si="4"/>
        <v>abr</v>
      </c>
    </row>
    <row r="193" spans="1:7" x14ac:dyDescent="0.25">
      <c r="A193" t="s">
        <v>3</v>
      </c>
      <c r="B193" s="1">
        <v>43565</v>
      </c>
      <c r="C193" t="s">
        <v>11</v>
      </c>
      <c r="D193" s="2">
        <v>209.3</v>
      </c>
      <c r="E193" s="3">
        <v>2</v>
      </c>
      <c r="F193" s="2">
        <f t="shared" si="5"/>
        <v>418.6</v>
      </c>
      <c r="G193" t="str">
        <f t="shared" si="4"/>
        <v>abr</v>
      </c>
    </row>
    <row r="194" spans="1:7" x14ac:dyDescent="0.25">
      <c r="A194" t="s">
        <v>3</v>
      </c>
      <c r="B194" s="1">
        <v>43565</v>
      </c>
      <c r="C194" t="s">
        <v>7</v>
      </c>
      <c r="D194" s="2">
        <v>167.3</v>
      </c>
      <c r="E194" s="3">
        <v>5</v>
      </c>
      <c r="F194" s="2">
        <f t="shared" si="5"/>
        <v>836.5</v>
      </c>
      <c r="G194" t="str">
        <f t="shared" ref="G194:G257" si="6">TEXT(B194,"mmm")</f>
        <v>abr</v>
      </c>
    </row>
    <row r="195" spans="1:7" x14ac:dyDescent="0.25">
      <c r="A195" t="s">
        <v>5</v>
      </c>
      <c r="B195" s="1">
        <v>43566</v>
      </c>
      <c r="C195" t="s">
        <v>9</v>
      </c>
      <c r="D195" s="2">
        <v>202.3</v>
      </c>
      <c r="E195" s="3">
        <v>2</v>
      </c>
      <c r="F195" s="2">
        <f t="shared" ref="F195:F258" si="7">D195*E195</f>
        <v>404.6</v>
      </c>
      <c r="G195" t="str">
        <f t="shared" si="6"/>
        <v>abr</v>
      </c>
    </row>
    <row r="196" spans="1:7" x14ac:dyDescent="0.25">
      <c r="A196" t="s">
        <v>1</v>
      </c>
      <c r="B196" s="1">
        <v>43568</v>
      </c>
      <c r="C196" t="s">
        <v>10</v>
      </c>
      <c r="D196" s="2">
        <v>119.4</v>
      </c>
      <c r="E196" s="3">
        <v>4</v>
      </c>
      <c r="F196" s="2">
        <f t="shared" si="7"/>
        <v>477.6</v>
      </c>
      <c r="G196" t="str">
        <f t="shared" si="6"/>
        <v>abr</v>
      </c>
    </row>
    <row r="197" spans="1:7" x14ac:dyDescent="0.25">
      <c r="A197" t="s">
        <v>5</v>
      </c>
      <c r="B197" s="1">
        <v>43569</v>
      </c>
      <c r="C197" t="s">
        <v>10</v>
      </c>
      <c r="D197" s="2">
        <v>119.4</v>
      </c>
      <c r="E197" s="3">
        <v>2</v>
      </c>
      <c r="F197" s="2">
        <f t="shared" si="7"/>
        <v>238.8</v>
      </c>
      <c r="G197" t="str">
        <f t="shared" si="6"/>
        <v>abr</v>
      </c>
    </row>
    <row r="198" spans="1:7" x14ac:dyDescent="0.25">
      <c r="A198" t="s">
        <v>3</v>
      </c>
      <c r="B198" s="1">
        <v>43569</v>
      </c>
      <c r="C198" t="s">
        <v>11</v>
      </c>
      <c r="D198" s="2">
        <v>209.3</v>
      </c>
      <c r="E198" s="3">
        <v>4</v>
      </c>
      <c r="F198" s="2">
        <f t="shared" si="7"/>
        <v>837.2</v>
      </c>
      <c r="G198" t="str">
        <f t="shared" si="6"/>
        <v>abr</v>
      </c>
    </row>
    <row r="199" spans="1:7" x14ac:dyDescent="0.25">
      <c r="A199" t="s">
        <v>5</v>
      </c>
      <c r="B199" s="1">
        <v>43569</v>
      </c>
      <c r="C199" t="s">
        <v>11</v>
      </c>
      <c r="D199" s="2">
        <v>209.3</v>
      </c>
      <c r="E199" s="3">
        <v>5</v>
      </c>
      <c r="F199" s="2">
        <f t="shared" si="7"/>
        <v>1046.5</v>
      </c>
      <c r="G199" t="str">
        <f t="shared" si="6"/>
        <v>abr</v>
      </c>
    </row>
    <row r="200" spans="1:7" x14ac:dyDescent="0.25">
      <c r="A200" t="s">
        <v>4</v>
      </c>
      <c r="B200" s="1">
        <v>43570</v>
      </c>
      <c r="C200" t="s">
        <v>12</v>
      </c>
      <c r="D200" s="2">
        <v>299.39999999999998</v>
      </c>
      <c r="E200" s="3">
        <v>5</v>
      </c>
      <c r="F200" s="2">
        <f t="shared" si="7"/>
        <v>1497</v>
      </c>
      <c r="G200" t="str">
        <f t="shared" si="6"/>
        <v>abr</v>
      </c>
    </row>
    <row r="201" spans="1:7" x14ac:dyDescent="0.25">
      <c r="A201" t="s">
        <v>3</v>
      </c>
      <c r="B201" s="1">
        <v>43570</v>
      </c>
      <c r="C201" t="s">
        <v>9</v>
      </c>
      <c r="D201" s="2">
        <v>202.3</v>
      </c>
      <c r="E201" s="3">
        <v>3</v>
      </c>
      <c r="F201" s="2">
        <f t="shared" si="7"/>
        <v>606.90000000000009</v>
      </c>
      <c r="G201" t="str">
        <f t="shared" si="6"/>
        <v>abr</v>
      </c>
    </row>
    <row r="202" spans="1:7" x14ac:dyDescent="0.25">
      <c r="A202" t="s">
        <v>3</v>
      </c>
      <c r="B202" s="1">
        <v>43570</v>
      </c>
      <c r="C202" t="s">
        <v>11</v>
      </c>
      <c r="D202" s="2">
        <v>209.3</v>
      </c>
      <c r="E202" s="3">
        <v>5</v>
      </c>
      <c r="F202" s="2">
        <f t="shared" si="7"/>
        <v>1046.5</v>
      </c>
      <c r="G202" t="str">
        <f t="shared" si="6"/>
        <v>abr</v>
      </c>
    </row>
    <row r="203" spans="1:7" x14ac:dyDescent="0.25">
      <c r="A203" t="s">
        <v>2</v>
      </c>
      <c r="B203" s="1">
        <v>43571</v>
      </c>
      <c r="C203" t="s">
        <v>12</v>
      </c>
      <c r="D203" s="2">
        <v>299.39999999999998</v>
      </c>
      <c r="E203" s="3">
        <v>3</v>
      </c>
      <c r="F203" s="2">
        <f t="shared" si="7"/>
        <v>898.19999999999993</v>
      </c>
      <c r="G203" t="str">
        <f t="shared" si="6"/>
        <v>abr</v>
      </c>
    </row>
    <row r="204" spans="1:7" x14ac:dyDescent="0.25">
      <c r="A204" t="s">
        <v>1</v>
      </c>
      <c r="B204" s="1">
        <v>43571</v>
      </c>
      <c r="C204" t="s">
        <v>12</v>
      </c>
      <c r="D204" s="2">
        <v>299.39999999999998</v>
      </c>
      <c r="E204" s="3">
        <v>5</v>
      </c>
      <c r="F204" s="2">
        <f t="shared" si="7"/>
        <v>1497</v>
      </c>
      <c r="G204" t="str">
        <f t="shared" si="6"/>
        <v>abr</v>
      </c>
    </row>
    <row r="205" spans="1:7" x14ac:dyDescent="0.25">
      <c r="A205" t="s">
        <v>1</v>
      </c>
      <c r="B205" s="1">
        <v>43571</v>
      </c>
      <c r="C205" t="s">
        <v>11</v>
      </c>
      <c r="D205" s="2">
        <v>209.3</v>
      </c>
      <c r="E205" s="3">
        <v>2</v>
      </c>
      <c r="F205" s="2">
        <f t="shared" si="7"/>
        <v>418.6</v>
      </c>
      <c r="G205" t="str">
        <f t="shared" si="6"/>
        <v>abr</v>
      </c>
    </row>
    <row r="206" spans="1:7" x14ac:dyDescent="0.25">
      <c r="A206" t="s">
        <v>2</v>
      </c>
      <c r="B206" s="1">
        <v>43572</v>
      </c>
      <c r="C206" t="s">
        <v>10</v>
      </c>
      <c r="D206" s="2">
        <v>119.4</v>
      </c>
      <c r="E206" s="3">
        <v>3</v>
      </c>
      <c r="F206" s="2">
        <f t="shared" si="7"/>
        <v>358.20000000000005</v>
      </c>
      <c r="G206" t="str">
        <f t="shared" si="6"/>
        <v>abr</v>
      </c>
    </row>
    <row r="207" spans="1:7" x14ac:dyDescent="0.25">
      <c r="A207" t="s">
        <v>3</v>
      </c>
      <c r="B207" s="1">
        <v>43572</v>
      </c>
      <c r="C207" t="s">
        <v>12</v>
      </c>
      <c r="D207" s="2">
        <v>299.39999999999998</v>
      </c>
      <c r="E207" s="3">
        <v>3</v>
      </c>
      <c r="F207" s="2">
        <f t="shared" si="7"/>
        <v>898.19999999999993</v>
      </c>
      <c r="G207" t="str">
        <f t="shared" si="6"/>
        <v>abr</v>
      </c>
    </row>
    <row r="208" spans="1:7" x14ac:dyDescent="0.25">
      <c r="A208" t="s">
        <v>3</v>
      </c>
      <c r="B208" s="1">
        <v>43572</v>
      </c>
      <c r="C208" t="s">
        <v>11</v>
      </c>
      <c r="D208" s="2">
        <v>209.3</v>
      </c>
      <c r="E208" s="3">
        <v>2</v>
      </c>
      <c r="F208" s="2">
        <f t="shared" si="7"/>
        <v>418.6</v>
      </c>
      <c r="G208" t="str">
        <f t="shared" si="6"/>
        <v>abr</v>
      </c>
    </row>
    <row r="209" spans="1:7" x14ac:dyDescent="0.25">
      <c r="A209" t="s">
        <v>4</v>
      </c>
      <c r="B209" s="1">
        <v>43573</v>
      </c>
      <c r="C209" t="s">
        <v>10</v>
      </c>
      <c r="D209" s="2">
        <v>119.4</v>
      </c>
      <c r="E209" s="3">
        <v>1</v>
      </c>
      <c r="F209" s="2">
        <f t="shared" si="7"/>
        <v>119.4</v>
      </c>
      <c r="G209" t="str">
        <f t="shared" si="6"/>
        <v>abr</v>
      </c>
    </row>
    <row r="210" spans="1:7" x14ac:dyDescent="0.25">
      <c r="A210" t="s">
        <v>3</v>
      </c>
      <c r="B210" s="1">
        <v>43573</v>
      </c>
      <c r="C210" t="s">
        <v>9</v>
      </c>
      <c r="D210" s="2">
        <v>202.3</v>
      </c>
      <c r="E210" s="3">
        <v>4</v>
      </c>
      <c r="F210" s="2">
        <f t="shared" si="7"/>
        <v>809.2</v>
      </c>
      <c r="G210" t="str">
        <f t="shared" si="6"/>
        <v>abr</v>
      </c>
    </row>
    <row r="211" spans="1:7" x14ac:dyDescent="0.25">
      <c r="A211" t="s">
        <v>4</v>
      </c>
      <c r="B211" s="1">
        <v>43574</v>
      </c>
      <c r="C211" t="s">
        <v>9</v>
      </c>
      <c r="D211" s="2">
        <v>202.3</v>
      </c>
      <c r="E211" s="3">
        <v>5</v>
      </c>
      <c r="F211" s="2">
        <f t="shared" si="7"/>
        <v>1011.5</v>
      </c>
      <c r="G211" t="str">
        <f t="shared" si="6"/>
        <v>abr</v>
      </c>
    </row>
    <row r="212" spans="1:7" x14ac:dyDescent="0.25">
      <c r="A212" t="s">
        <v>1</v>
      </c>
      <c r="B212" s="1">
        <v>43575</v>
      </c>
      <c r="C212" t="s">
        <v>10</v>
      </c>
      <c r="D212" s="2">
        <v>119.4</v>
      </c>
      <c r="E212" s="3">
        <v>4</v>
      </c>
      <c r="F212" s="2">
        <f t="shared" si="7"/>
        <v>477.6</v>
      </c>
      <c r="G212" t="str">
        <f t="shared" si="6"/>
        <v>abr</v>
      </c>
    </row>
    <row r="213" spans="1:7" x14ac:dyDescent="0.25">
      <c r="A213" t="s">
        <v>3</v>
      </c>
      <c r="B213" s="1">
        <v>43576</v>
      </c>
      <c r="C213" t="s">
        <v>7</v>
      </c>
      <c r="D213" s="2">
        <v>167.3</v>
      </c>
      <c r="E213" s="3">
        <v>2</v>
      </c>
      <c r="F213" s="2">
        <f t="shared" si="7"/>
        <v>334.6</v>
      </c>
      <c r="G213" t="str">
        <f t="shared" si="6"/>
        <v>abr</v>
      </c>
    </row>
    <row r="214" spans="1:7" x14ac:dyDescent="0.25">
      <c r="A214" t="s">
        <v>2</v>
      </c>
      <c r="B214" s="1">
        <v>43576</v>
      </c>
      <c r="C214" t="s">
        <v>11</v>
      </c>
      <c r="D214" s="2">
        <v>209.3</v>
      </c>
      <c r="E214" s="3">
        <v>2</v>
      </c>
      <c r="F214" s="2">
        <f t="shared" si="7"/>
        <v>418.6</v>
      </c>
      <c r="G214" t="str">
        <f t="shared" si="6"/>
        <v>abr</v>
      </c>
    </row>
    <row r="215" spans="1:7" x14ac:dyDescent="0.25">
      <c r="A215" t="s">
        <v>3</v>
      </c>
      <c r="B215" s="1">
        <v>43576</v>
      </c>
      <c r="C215" t="s">
        <v>11</v>
      </c>
      <c r="D215" s="2">
        <v>209.3</v>
      </c>
      <c r="E215" s="3">
        <v>1</v>
      </c>
      <c r="F215" s="2">
        <f t="shared" si="7"/>
        <v>209.3</v>
      </c>
      <c r="G215" t="str">
        <f t="shared" si="6"/>
        <v>abr</v>
      </c>
    </row>
    <row r="216" spans="1:7" x14ac:dyDescent="0.25">
      <c r="A216" t="s">
        <v>3</v>
      </c>
      <c r="B216" s="1">
        <v>43577</v>
      </c>
      <c r="C216" t="s">
        <v>7</v>
      </c>
      <c r="D216" s="2">
        <v>167.3</v>
      </c>
      <c r="E216" s="3">
        <v>3</v>
      </c>
      <c r="F216" s="2">
        <f t="shared" si="7"/>
        <v>501.90000000000003</v>
      </c>
      <c r="G216" t="str">
        <f t="shared" si="6"/>
        <v>abr</v>
      </c>
    </row>
    <row r="217" spans="1:7" x14ac:dyDescent="0.25">
      <c r="A217" t="s">
        <v>1</v>
      </c>
      <c r="B217" s="1">
        <v>43577</v>
      </c>
      <c r="C217" t="s">
        <v>11</v>
      </c>
      <c r="D217" s="2">
        <v>209.3</v>
      </c>
      <c r="E217" s="3">
        <v>1</v>
      </c>
      <c r="F217" s="2">
        <f t="shared" si="7"/>
        <v>209.3</v>
      </c>
      <c r="G217" t="str">
        <f t="shared" si="6"/>
        <v>abr</v>
      </c>
    </row>
    <row r="218" spans="1:7" x14ac:dyDescent="0.25">
      <c r="A218" t="s">
        <v>3</v>
      </c>
      <c r="B218" s="1">
        <v>43578</v>
      </c>
      <c r="C218" t="s">
        <v>11</v>
      </c>
      <c r="D218" s="2">
        <v>209.3</v>
      </c>
      <c r="E218" s="3">
        <v>1</v>
      </c>
      <c r="F218" s="2">
        <f t="shared" si="7"/>
        <v>209.3</v>
      </c>
      <c r="G218" t="str">
        <f t="shared" si="6"/>
        <v>abr</v>
      </c>
    </row>
    <row r="219" spans="1:7" x14ac:dyDescent="0.25">
      <c r="A219" t="s">
        <v>4</v>
      </c>
      <c r="B219" s="1">
        <v>43578</v>
      </c>
      <c r="C219" t="s">
        <v>7</v>
      </c>
      <c r="D219" s="2">
        <v>167.3</v>
      </c>
      <c r="E219" s="3">
        <v>5</v>
      </c>
      <c r="F219" s="2">
        <f t="shared" si="7"/>
        <v>836.5</v>
      </c>
      <c r="G219" t="str">
        <f t="shared" si="6"/>
        <v>abr</v>
      </c>
    </row>
    <row r="220" spans="1:7" x14ac:dyDescent="0.25">
      <c r="A220" t="s">
        <v>3</v>
      </c>
      <c r="B220" s="1">
        <v>43579</v>
      </c>
      <c r="C220" t="s">
        <v>12</v>
      </c>
      <c r="D220" s="2">
        <v>299.39999999999998</v>
      </c>
      <c r="E220" s="3">
        <v>4</v>
      </c>
      <c r="F220" s="2">
        <f t="shared" si="7"/>
        <v>1197.5999999999999</v>
      </c>
      <c r="G220" t="str">
        <f t="shared" si="6"/>
        <v>abr</v>
      </c>
    </row>
    <row r="221" spans="1:7" x14ac:dyDescent="0.25">
      <c r="A221" t="s">
        <v>3</v>
      </c>
      <c r="B221" s="1">
        <v>43580</v>
      </c>
      <c r="C221" t="s">
        <v>11</v>
      </c>
      <c r="D221" s="2">
        <v>209.3</v>
      </c>
      <c r="E221" s="3">
        <v>3</v>
      </c>
      <c r="F221" s="2">
        <f t="shared" si="7"/>
        <v>627.90000000000009</v>
      </c>
      <c r="G221" t="str">
        <f t="shared" si="6"/>
        <v>abr</v>
      </c>
    </row>
    <row r="222" spans="1:7" x14ac:dyDescent="0.25">
      <c r="A222" t="s">
        <v>3</v>
      </c>
      <c r="B222" s="1">
        <v>43581</v>
      </c>
      <c r="C222" t="s">
        <v>9</v>
      </c>
      <c r="D222" s="2">
        <v>202.3</v>
      </c>
      <c r="E222" s="3">
        <v>5</v>
      </c>
      <c r="F222" s="2">
        <f t="shared" si="7"/>
        <v>1011.5</v>
      </c>
      <c r="G222" t="str">
        <f t="shared" si="6"/>
        <v>abr</v>
      </c>
    </row>
    <row r="223" spans="1:7" x14ac:dyDescent="0.25">
      <c r="A223" t="s">
        <v>3</v>
      </c>
      <c r="B223" s="1">
        <v>43581</v>
      </c>
      <c r="C223" t="s">
        <v>11</v>
      </c>
      <c r="D223" s="2">
        <v>209.3</v>
      </c>
      <c r="E223" s="3">
        <v>3</v>
      </c>
      <c r="F223" s="2">
        <f t="shared" si="7"/>
        <v>627.90000000000009</v>
      </c>
      <c r="G223" t="str">
        <f t="shared" si="6"/>
        <v>abr</v>
      </c>
    </row>
    <row r="224" spans="1:7" x14ac:dyDescent="0.25">
      <c r="A224" t="s">
        <v>1</v>
      </c>
      <c r="B224" s="1">
        <v>43581</v>
      </c>
      <c r="C224" t="s">
        <v>9</v>
      </c>
      <c r="D224" s="2">
        <v>202.3</v>
      </c>
      <c r="E224" s="3">
        <v>1</v>
      </c>
      <c r="F224" s="2">
        <f t="shared" si="7"/>
        <v>202.3</v>
      </c>
      <c r="G224" t="str">
        <f t="shared" si="6"/>
        <v>abr</v>
      </c>
    </row>
    <row r="225" spans="1:7" x14ac:dyDescent="0.25">
      <c r="A225" t="s">
        <v>1</v>
      </c>
      <c r="B225" s="1">
        <v>43582</v>
      </c>
      <c r="C225" t="s">
        <v>12</v>
      </c>
      <c r="D225" s="2">
        <v>299.39999999999998</v>
      </c>
      <c r="E225" s="3">
        <v>5</v>
      </c>
      <c r="F225" s="2">
        <f t="shared" si="7"/>
        <v>1497</v>
      </c>
      <c r="G225" t="str">
        <f t="shared" si="6"/>
        <v>abr</v>
      </c>
    </row>
    <row r="226" spans="1:7" x14ac:dyDescent="0.25">
      <c r="A226" t="s">
        <v>2</v>
      </c>
      <c r="B226" s="1">
        <v>43582</v>
      </c>
      <c r="C226" t="s">
        <v>11</v>
      </c>
      <c r="D226" s="2">
        <v>209.3</v>
      </c>
      <c r="E226" s="3">
        <v>3</v>
      </c>
      <c r="F226" s="2">
        <f t="shared" si="7"/>
        <v>627.90000000000009</v>
      </c>
      <c r="G226" t="str">
        <f t="shared" si="6"/>
        <v>abr</v>
      </c>
    </row>
    <row r="227" spans="1:7" x14ac:dyDescent="0.25">
      <c r="A227" t="s">
        <v>5</v>
      </c>
      <c r="B227" s="1">
        <v>43582</v>
      </c>
      <c r="C227" t="s">
        <v>7</v>
      </c>
      <c r="D227" s="2">
        <v>167.3</v>
      </c>
      <c r="E227" s="3">
        <v>3</v>
      </c>
      <c r="F227" s="2">
        <f t="shared" si="7"/>
        <v>501.90000000000003</v>
      </c>
      <c r="G227" t="str">
        <f t="shared" si="6"/>
        <v>abr</v>
      </c>
    </row>
    <row r="228" spans="1:7" x14ac:dyDescent="0.25">
      <c r="A228" t="s">
        <v>4</v>
      </c>
      <c r="B228" s="1">
        <v>43583</v>
      </c>
      <c r="C228" t="s">
        <v>10</v>
      </c>
      <c r="D228" s="2">
        <v>119.4</v>
      </c>
      <c r="E228" s="3">
        <v>3</v>
      </c>
      <c r="F228" s="2">
        <f t="shared" si="7"/>
        <v>358.20000000000005</v>
      </c>
      <c r="G228" t="str">
        <f t="shared" si="6"/>
        <v>abr</v>
      </c>
    </row>
    <row r="229" spans="1:7" x14ac:dyDescent="0.25">
      <c r="A229" t="s">
        <v>1</v>
      </c>
      <c r="B229" s="1">
        <v>43583</v>
      </c>
      <c r="C229" t="s">
        <v>10</v>
      </c>
      <c r="D229" s="2">
        <v>119.4</v>
      </c>
      <c r="E229" s="3">
        <v>4</v>
      </c>
      <c r="F229" s="2">
        <f t="shared" si="7"/>
        <v>477.6</v>
      </c>
      <c r="G229" t="str">
        <f t="shared" si="6"/>
        <v>abr</v>
      </c>
    </row>
    <row r="230" spans="1:7" x14ac:dyDescent="0.25">
      <c r="A230" t="s">
        <v>1</v>
      </c>
      <c r="B230" s="1">
        <v>43584</v>
      </c>
      <c r="C230" t="s">
        <v>7</v>
      </c>
      <c r="D230" s="2">
        <v>167.3</v>
      </c>
      <c r="E230" s="3">
        <v>5</v>
      </c>
      <c r="F230" s="2">
        <f t="shared" si="7"/>
        <v>836.5</v>
      </c>
      <c r="G230" t="str">
        <f t="shared" si="6"/>
        <v>abr</v>
      </c>
    </row>
    <row r="231" spans="1:7" x14ac:dyDescent="0.25">
      <c r="A231" t="s">
        <v>1</v>
      </c>
      <c r="B231" s="1">
        <v>43584</v>
      </c>
      <c r="C231" t="s">
        <v>12</v>
      </c>
      <c r="D231" s="2">
        <v>299.39999999999998</v>
      </c>
      <c r="E231" s="3">
        <v>4</v>
      </c>
      <c r="F231" s="2">
        <f t="shared" si="7"/>
        <v>1197.5999999999999</v>
      </c>
      <c r="G231" t="str">
        <f t="shared" si="6"/>
        <v>abr</v>
      </c>
    </row>
    <row r="232" spans="1:7" x14ac:dyDescent="0.25">
      <c r="A232" t="s">
        <v>5</v>
      </c>
      <c r="B232" s="1">
        <v>43585</v>
      </c>
      <c r="C232" t="s">
        <v>12</v>
      </c>
      <c r="D232" s="2">
        <v>299.39999999999998</v>
      </c>
      <c r="E232" s="3">
        <v>1</v>
      </c>
      <c r="F232" s="2">
        <f t="shared" si="7"/>
        <v>299.39999999999998</v>
      </c>
      <c r="G232" t="str">
        <f t="shared" si="6"/>
        <v>abr</v>
      </c>
    </row>
    <row r="233" spans="1:7" x14ac:dyDescent="0.25">
      <c r="A233" t="s">
        <v>3</v>
      </c>
      <c r="B233" s="1">
        <v>43585</v>
      </c>
      <c r="C233" t="s">
        <v>9</v>
      </c>
      <c r="D233" s="2">
        <v>202.3</v>
      </c>
      <c r="E233" s="3">
        <v>1</v>
      </c>
      <c r="F233" s="2">
        <f t="shared" si="7"/>
        <v>202.3</v>
      </c>
      <c r="G233" t="str">
        <f t="shared" si="6"/>
        <v>abr</v>
      </c>
    </row>
    <row r="234" spans="1:7" x14ac:dyDescent="0.25">
      <c r="A234" t="s">
        <v>5</v>
      </c>
      <c r="B234" s="1">
        <v>43585</v>
      </c>
      <c r="C234" t="s">
        <v>10</v>
      </c>
      <c r="D234" s="2">
        <v>119.4</v>
      </c>
      <c r="E234" s="3">
        <v>3</v>
      </c>
      <c r="F234" s="2">
        <f t="shared" si="7"/>
        <v>358.20000000000005</v>
      </c>
      <c r="G234" t="str">
        <f t="shared" si="6"/>
        <v>abr</v>
      </c>
    </row>
    <row r="235" spans="1:7" x14ac:dyDescent="0.25">
      <c r="A235" t="s">
        <v>2</v>
      </c>
      <c r="B235" s="1">
        <v>43585</v>
      </c>
      <c r="C235" t="s">
        <v>9</v>
      </c>
      <c r="D235" s="2">
        <v>202.3</v>
      </c>
      <c r="E235" s="3">
        <v>1</v>
      </c>
      <c r="F235" s="2">
        <f t="shared" si="7"/>
        <v>202.3</v>
      </c>
      <c r="G235" t="str">
        <f t="shared" si="6"/>
        <v>abr</v>
      </c>
    </row>
    <row r="236" spans="1:7" x14ac:dyDescent="0.25">
      <c r="A236" t="s">
        <v>3</v>
      </c>
      <c r="B236" s="1">
        <v>43586</v>
      </c>
      <c r="C236" t="s">
        <v>9</v>
      </c>
      <c r="D236" s="2">
        <v>202.3</v>
      </c>
      <c r="E236" s="3">
        <v>2</v>
      </c>
      <c r="F236" s="2">
        <f t="shared" si="7"/>
        <v>404.6</v>
      </c>
      <c r="G236" t="str">
        <f t="shared" si="6"/>
        <v>mai</v>
      </c>
    </row>
    <row r="237" spans="1:7" x14ac:dyDescent="0.25">
      <c r="A237" t="s">
        <v>4</v>
      </c>
      <c r="B237" s="1">
        <v>43586</v>
      </c>
      <c r="C237" t="s">
        <v>10</v>
      </c>
      <c r="D237" s="2">
        <v>119.4</v>
      </c>
      <c r="E237" s="3">
        <v>1</v>
      </c>
      <c r="F237" s="2">
        <f t="shared" si="7"/>
        <v>119.4</v>
      </c>
      <c r="G237" t="str">
        <f t="shared" si="6"/>
        <v>mai</v>
      </c>
    </row>
    <row r="238" spans="1:7" x14ac:dyDescent="0.25">
      <c r="A238" t="s">
        <v>4</v>
      </c>
      <c r="B238" s="1">
        <v>43586</v>
      </c>
      <c r="C238" t="s">
        <v>9</v>
      </c>
      <c r="D238" s="2">
        <v>202.3</v>
      </c>
      <c r="E238" s="3">
        <v>5</v>
      </c>
      <c r="F238" s="2">
        <f t="shared" si="7"/>
        <v>1011.5</v>
      </c>
      <c r="G238" t="str">
        <f t="shared" si="6"/>
        <v>mai</v>
      </c>
    </row>
    <row r="239" spans="1:7" x14ac:dyDescent="0.25">
      <c r="A239" t="s">
        <v>2</v>
      </c>
      <c r="B239" s="1">
        <v>43587</v>
      </c>
      <c r="C239" t="s">
        <v>12</v>
      </c>
      <c r="D239" s="2">
        <v>299.39999999999998</v>
      </c>
      <c r="E239" s="3">
        <v>4</v>
      </c>
      <c r="F239" s="2">
        <f t="shared" si="7"/>
        <v>1197.5999999999999</v>
      </c>
      <c r="G239" t="str">
        <f t="shared" si="6"/>
        <v>mai</v>
      </c>
    </row>
    <row r="240" spans="1:7" x14ac:dyDescent="0.25">
      <c r="A240" t="s">
        <v>4</v>
      </c>
      <c r="B240" s="1">
        <v>43587</v>
      </c>
      <c r="C240" t="s">
        <v>11</v>
      </c>
      <c r="D240" s="2">
        <v>209.3</v>
      </c>
      <c r="E240" s="3">
        <v>5</v>
      </c>
      <c r="F240" s="2">
        <f t="shared" si="7"/>
        <v>1046.5</v>
      </c>
      <c r="G240" t="str">
        <f t="shared" si="6"/>
        <v>mai</v>
      </c>
    </row>
    <row r="241" spans="1:7" x14ac:dyDescent="0.25">
      <c r="A241" t="s">
        <v>2</v>
      </c>
      <c r="B241" s="1">
        <v>43588</v>
      </c>
      <c r="C241" t="s">
        <v>11</v>
      </c>
      <c r="D241" s="2">
        <v>209.3</v>
      </c>
      <c r="E241" s="3">
        <v>2</v>
      </c>
      <c r="F241" s="2">
        <f t="shared" si="7"/>
        <v>418.6</v>
      </c>
      <c r="G241" t="str">
        <f t="shared" si="6"/>
        <v>mai</v>
      </c>
    </row>
    <row r="242" spans="1:7" x14ac:dyDescent="0.25">
      <c r="A242" t="s">
        <v>1</v>
      </c>
      <c r="B242" s="1">
        <v>43588</v>
      </c>
      <c r="C242" t="s">
        <v>12</v>
      </c>
      <c r="D242" s="2">
        <v>299.39999999999998</v>
      </c>
      <c r="E242" s="3">
        <v>1</v>
      </c>
      <c r="F242" s="2">
        <f t="shared" si="7"/>
        <v>299.39999999999998</v>
      </c>
      <c r="G242" t="str">
        <f t="shared" si="6"/>
        <v>mai</v>
      </c>
    </row>
    <row r="243" spans="1:7" x14ac:dyDescent="0.25">
      <c r="A243" t="s">
        <v>2</v>
      </c>
      <c r="B243" s="1">
        <v>43589</v>
      </c>
      <c r="C243" t="s">
        <v>10</v>
      </c>
      <c r="D243" s="2">
        <v>119.4</v>
      </c>
      <c r="E243" s="3">
        <v>3</v>
      </c>
      <c r="F243" s="2">
        <f t="shared" si="7"/>
        <v>358.20000000000005</v>
      </c>
      <c r="G243" t="str">
        <f t="shared" si="6"/>
        <v>mai</v>
      </c>
    </row>
    <row r="244" spans="1:7" x14ac:dyDescent="0.25">
      <c r="A244" t="s">
        <v>1</v>
      </c>
      <c r="B244" s="1">
        <v>43589</v>
      </c>
      <c r="C244" t="s">
        <v>9</v>
      </c>
      <c r="D244" s="2">
        <v>202.3</v>
      </c>
      <c r="E244" s="3">
        <v>4</v>
      </c>
      <c r="F244" s="2">
        <f t="shared" si="7"/>
        <v>809.2</v>
      </c>
      <c r="G244" t="str">
        <f t="shared" si="6"/>
        <v>mai</v>
      </c>
    </row>
    <row r="245" spans="1:7" x14ac:dyDescent="0.25">
      <c r="A245" t="s">
        <v>1</v>
      </c>
      <c r="B245" s="1">
        <v>43590</v>
      </c>
      <c r="C245" t="s">
        <v>10</v>
      </c>
      <c r="D245" s="2">
        <v>119.4</v>
      </c>
      <c r="E245" s="3">
        <v>3</v>
      </c>
      <c r="F245" s="2">
        <f t="shared" si="7"/>
        <v>358.20000000000005</v>
      </c>
      <c r="G245" t="str">
        <f t="shared" si="6"/>
        <v>mai</v>
      </c>
    </row>
    <row r="246" spans="1:7" x14ac:dyDescent="0.25">
      <c r="A246" t="s">
        <v>3</v>
      </c>
      <c r="B246" s="1">
        <v>43590</v>
      </c>
      <c r="C246" t="s">
        <v>12</v>
      </c>
      <c r="D246" s="2">
        <v>299.39999999999998</v>
      </c>
      <c r="E246" s="3">
        <v>2</v>
      </c>
      <c r="F246" s="2">
        <f t="shared" si="7"/>
        <v>598.79999999999995</v>
      </c>
      <c r="G246" t="str">
        <f t="shared" si="6"/>
        <v>mai</v>
      </c>
    </row>
    <row r="247" spans="1:7" x14ac:dyDescent="0.25">
      <c r="A247" t="s">
        <v>4</v>
      </c>
      <c r="B247" s="1">
        <v>43590</v>
      </c>
      <c r="C247" t="s">
        <v>9</v>
      </c>
      <c r="D247" s="2">
        <v>202.3</v>
      </c>
      <c r="E247" s="3">
        <v>3</v>
      </c>
      <c r="F247" s="2">
        <f t="shared" si="7"/>
        <v>606.90000000000009</v>
      </c>
      <c r="G247" t="str">
        <f t="shared" si="6"/>
        <v>mai</v>
      </c>
    </row>
    <row r="248" spans="1:7" x14ac:dyDescent="0.25">
      <c r="A248" t="s">
        <v>2</v>
      </c>
      <c r="B248" s="1">
        <v>43590</v>
      </c>
      <c r="C248" t="s">
        <v>11</v>
      </c>
      <c r="D248" s="2">
        <v>209.3</v>
      </c>
      <c r="E248" s="3">
        <v>5</v>
      </c>
      <c r="F248" s="2">
        <f t="shared" si="7"/>
        <v>1046.5</v>
      </c>
      <c r="G248" t="str">
        <f t="shared" si="6"/>
        <v>mai</v>
      </c>
    </row>
    <row r="249" spans="1:7" x14ac:dyDescent="0.25">
      <c r="A249" t="s">
        <v>2</v>
      </c>
      <c r="B249" s="1">
        <v>43591</v>
      </c>
      <c r="C249" t="s">
        <v>10</v>
      </c>
      <c r="D249" s="2">
        <v>119.4</v>
      </c>
      <c r="E249" s="3">
        <v>2</v>
      </c>
      <c r="F249" s="2">
        <f t="shared" si="7"/>
        <v>238.8</v>
      </c>
      <c r="G249" t="str">
        <f t="shared" si="6"/>
        <v>mai</v>
      </c>
    </row>
    <row r="250" spans="1:7" x14ac:dyDescent="0.25">
      <c r="A250" t="s">
        <v>3</v>
      </c>
      <c r="B250" s="1">
        <v>43592</v>
      </c>
      <c r="C250" t="s">
        <v>9</v>
      </c>
      <c r="D250" s="2">
        <v>202.3</v>
      </c>
      <c r="E250" s="3">
        <v>4</v>
      </c>
      <c r="F250" s="2">
        <f t="shared" si="7"/>
        <v>809.2</v>
      </c>
      <c r="G250" t="str">
        <f t="shared" si="6"/>
        <v>mai</v>
      </c>
    </row>
    <row r="251" spans="1:7" x14ac:dyDescent="0.25">
      <c r="A251" t="s">
        <v>4</v>
      </c>
      <c r="B251" s="1">
        <v>43592</v>
      </c>
      <c r="C251" t="s">
        <v>7</v>
      </c>
      <c r="D251" s="2">
        <v>167.3</v>
      </c>
      <c r="E251" s="3">
        <v>2</v>
      </c>
      <c r="F251" s="2">
        <f t="shared" si="7"/>
        <v>334.6</v>
      </c>
      <c r="G251" t="str">
        <f t="shared" si="6"/>
        <v>mai</v>
      </c>
    </row>
    <row r="252" spans="1:7" x14ac:dyDescent="0.25">
      <c r="A252" t="s">
        <v>1</v>
      </c>
      <c r="B252" s="1">
        <v>43593</v>
      </c>
      <c r="C252" t="s">
        <v>11</v>
      </c>
      <c r="D252" s="2">
        <v>209.3</v>
      </c>
      <c r="E252" s="3">
        <v>4</v>
      </c>
      <c r="F252" s="2">
        <f t="shared" si="7"/>
        <v>837.2</v>
      </c>
      <c r="G252" t="str">
        <f t="shared" si="6"/>
        <v>mai</v>
      </c>
    </row>
    <row r="253" spans="1:7" x14ac:dyDescent="0.25">
      <c r="A253" t="s">
        <v>2</v>
      </c>
      <c r="B253" s="1">
        <v>43593</v>
      </c>
      <c r="C253" t="s">
        <v>10</v>
      </c>
      <c r="D253" s="2">
        <v>119.4</v>
      </c>
      <c r="E253" s="3">
        <v>1</v>
      </c>
      <c r="F253" s="2">
        <f t="shared" si="7"/>
        <v>119.4</v>
      </c>
      <c r="G253" t="str">
        <f t="shared" si="6"/>
        <v>mai</v>
      </c>
    </row>
    <row r="254" spans="1:7" x14ac:dyDescent="0.25">
      <c r="A254" t="s">
        <v>1</v>
      </c>
      <c r="B254" s="1">
        <v>43594</v>
      </c>
      <c r="C254" t="s">
        <v>7</v>
      </c>
      <c r="D254" s="2">
        <v>167.3</v>
      </c>
      <c r="E254" s="3">
        <v>4</v>
      </c>
      <c r="F254" s="2">
        <f t="shared" si="7"/>
        <v>669.2</v>
      </c>
      <c r="G254" t="str">
        <f t="shared" si="6"/>
        <v>mai</v>
      </c>
    </row>
    <row r="255" spans="1:7" x14ac:dyDescent="0.25">
      <c r="A255" t="s">
        <v>5</v>
      </c>
      <c r="B255" s="1">
        <v>43594</v>
      </c>
      <c r="C255" t="s">
        <v>9</v>
      </c>
      <c r="D255" s="2">
        <v>202.3</v>
      </c>
      <c r="E255" s="3">
        <v>1</v>
      </c>
      <c r="F255" s="2">
        <f t="shared" si="7"/>
        <v>202.3</v>
      </c>
      <c r="G255" t="str">
        <f t="shared" si="6"/>
        <v>mai</v>
      </c>
    </row>
    <row r="256" spans="1:7" x14ac:dyDescent="0.25">
      <c r="A256" t="s">
        <v>3</v>
      </c>
      <c r="B256" s="1">
        <v>43594</v>
      </c>
      <c r="C256" t="s">
        <v>11</v>
      </c>
      <c r="D256" s="2">
        <v>209.3</v>
      </c>
      <c r="E256" s="3">
        <v>5</v>
      </c>
      <c r="F256" s="2">
        <f t="shared" si="7"/>
        <v>1046.5</v>
      </c>
      <c r="G256" t="str">
        <f t="shared" si="6"/>
        <v>mai</v>
      </c>
    </row>
    <row r="257" spans="1:7" x14ac:dyDescent="0.25">
      <c r="A257" t="s">
        <v>5</v>
      </c>
      <c r="B257" s="1">
        <v>43594</v>
      </c>
      <c r="C257" t="s">
        <v>12</v>
      </c>
      <c r="D257" s="2">
        <v>299.39999999999998</v>
      </c>
      <c r="E257" s="3">
        <v>4</v>
      </c>
      <c r="F257" s="2">
        <f t="shared" si="7"/>
        <v>1197.5999999999999</v>
      </c>
      <c r="G257" t="str">
        <f t="shared" si="6"/>
        <v>mai</v>
      </c>
    </row>
    <row r="258" spans="1:7" x14ac:dyDescent="0.25">
      <c r="A258" t="s">
        <v>5</v>
      </c>
      <c r="B258" s="1">
        <v>43595</v>
      </c>
      <c r="C258" t="s">
        <v>12</v>
      </c>
      <c r="D258" s="2">
        <v>299.39999999999998</v>
      </c>
      <c r="E258" s="3">
        <v>5</v>
      </c>
      <c r="F258" s="2">
        <f t="shared" si="7"/>
        <v>1497</v>
      </c>
      <c r="G258" t="str">
        <f t="shared" ref="G258:G321" si="8">TEXT(B258,"mmm")</f>
        <v>mai</v>
      </c>
    </row>
    <row r="259" spans="1:7" x14ac:dyDescent="0.25">
      <c r="A259" t="s">
        <v>1</v>
      </c>
      <c r="B259" s="1">
        <v>43595</v>
      </c>
      <c r="C259" t="s">
        <v>9</v>
      </c>
      <c r="D259" s="2">
        <v>202.3</v>
      </c>
      <c r="E259" s="3">
        <v>5</v>
      </c>
      <c r="F259" s="2">
        <f t="shared" ref="F259:F322" si="9">D259*E259</f>
        <v>1011.5</v>
      </c>
      <c r="G259" t="str">
        <f t="shared" si="8"/>
        <v>mai</v>
      </c>
    </row>
    <row r="260" spans="1:7" x14ac:dyDescent="0.25">
      <c r="A260" t="s">
        <v>1</v>
      </c>
      <c r="B260" s="1">
        <v>43596</v>
      </c>
      <c r="C260" t="s">
        <v>10</v>
      </c>
      <c r="D260" s="2">
        <v>119.4</v>
      </c>
      <c r="E260" s="3">
        <v>2</v>
      </c>
      <c r="F260" s="2">
        <f t="shared" si="9"/>
        <v>238.8</v>
      </c>
      <c r="G260" t="str">
        <f t="shared" si="8"/>
        <v>mai</v>
      </c>
    </row>
    <row r="261" spans="1:7" x14ac:dyDescent="0.25">
      <c r="A261" t="s">
        <v>3</v>
      </c>
      <c r="B261" s="1">
        <v>43596</v>
      </c>
      <c r="C261" t="s">
        <v>10</v>
      </c>
      <c r="D261" s="2">
        <v>119.4</v>
      </c>
      <c r="E261" s="3">
        <v>3</v>
      </c>
      <c r="F261" s="2">
        <f t="shared" si="9"/>
        <v>358.20000000000005</v>
      </c>
      <c r="G261" t="str">
        <f t="shared" si="8"/>
        <v>mai</v>
      </c>
    </row>
    <row r="262" spans="1:7" x14ac:dyDescent="0.25">
      <c r="A262" t="s">
        <v>4</v>
      </c>
      <c r="B262" s="1">
        <v>43597</v>
      </c>
      <c r="C262" t="s">
        <v>10</v>
      </c>
      <c r="D262" s="2">
        <v>119.4</v>
      </c>
      <c r="E262" s="3">
        <v>2</v>
      </c>
      <c r="F262" s="2">
        <f t="shared" si="9"/>
        <v>238.8</v>
      </c>
      <c r="G262" t="str">
        <f t="shared" si="8"/>
        <v>mai</v>
      </c>
    </row>
    <row r="263" spans="1:7" x14ac:dyDescent="0.25">
      <c r="A263" t="s">
        <v>2</v>
      </c>
      <c r="B263" s="1">
        <v>43598</v>
      </c>
      <c r="C263" t="s">
        <v>12</v>
      </c>
      <c r="D263" s="2">
        <v>299.39999999999998</v>
      </c>
      <c r="E263" s="3">
        <v>4</v>
      </c>
      <c r="F263" s="2">
        <f t="shared" si="9"/>
        <v>1197.5999999999999</v>
      </c>
      <c r="G263" t="str">
        <f t="shared" si="8"/>
        <v>mai</v>
      </c>
    </row>
    <row r="264" spans="1:7" x14ac:dyDescent="0.25">
      <c r="A264" t="s">
        <v>4</v>
      </c>
      <c r="B264" s="1">
        <v>43598</v>
      </c>
      <c r="C264" t="s">
        <v>11</v>
      </c>
      <c r="D264" s="2">
        <v>209.3</v>
      </c>
      <c r="E264" s="3">
        <v>3</v>
      </c>
      <c r="F264" s="2">
        <f t="shared" si="9"/>
        <v>627.90000000000009</v>
      </c>
      <c r="G264" t="str">
        <f t="shared" si="8"/>
        <v>mai</v>
      </c>
    </row>
    <row r="265" spans="1:7" x14ac:dyDescent="0.25">
      <c r="A265" t="s">
        <v>1</v>
      </c>
      <c r="B265" s="1">
        <v>43599</v>
      </c>
      <c r="C265" t="s">
        <v>7</v>
      </c>
      <c r="D265" s="2">
        <v>167.3</v>
      </c>
      <c r="E265" s="3">
        <v>4</v>
      </c>
      <c r="F265" s="2">
        <f t="shared" si="9"/>
        <v>669.2</v>
      </c>
      <c r="G265" t="str">
        <f t="shared" si="8"/>
        <v>mai</v>
      </c>
    </row>
    <row r="266" spans="1:7" x14ac:dyDescent="0.25">
      <c r="A266" t="s">
        <v>2</v>
      </c>
      <c r="B266" s="1">
        <v>43599</v>
      </c>
      <c r="C266" t="s">
        <v>9</v>
      </c>
      <c r="D266" s="2">
        <v>202.3</v>
      </c>
      <c r="E266" s="3">
        <v>1</v>
      </c>
      <c r="F266" s="2">
        <f t="shared" si="9"/>
        <v>202.3</v>
      </c>
      <c r="G266" t="str">
        <f t="shared" si="8"/>
        <v>mai</v>
      </c>
    </row>
    <row r="267" spans="1:7" x14ac:dyDescent="0.25">
      <c r="A267" t="s">
        <v>4</v>
      </c>
      <c r="B267" s="1">
        <v>43600</v>
      </c>
      <c r="C267" t="s">
        <v>11</v>
      </c>
      <c r="D267" s="2">
        <v>209.3</v>
      </c>
      <c r="E267" s="3">
        <v>4</v>
      </c>
      <c r="F267" s="2">
        <f t="shared" si="9"/>
        <v>837.2</v>
      </c>
      <c r="G267" t="str">
        <f t="shared" si="8"/>
        <v>mai</v>
      </c>
    </row>
    <row r="268" spans="1:7" x14ac:dyDescent="0.25">
      <c r="A268" t="s">
        <v>4</v>
      </c>
      <c r="B268" s="1">
        <v>43600</v>
      </c>
      <c r="C268" t="s">
        <v>7</v>
      </c>
      <c r="D268" s="2">
        <v>167.3</v>
      </c>
      <c r="E268" s="3">
        <v>2</v>
      </c>
      <c r="F268" s="2">
        <f t="shared" si="9"/>
        <v>334.6</v>
      </c>
      <c r="G268" t="str">
        <f t="shared" si="8"/>
        <v>mai</v>
      </c>
    </row>
    <row r="269" spans="1:7" x14ac:dyDescent="0.25">
      <c r="A269" t="s">
        <v>1</v>
      </c>
      <c r="B269" s="1">
        <v>43600</v>
      </c>
      <c r="C269" t="s">
        <v>9</v>
      </c>
      <c r="D269" s="2">
        <v>202.3</v>
      </c>
      <c r="E269" s="3">
        <v>5</v>
      </c>
      <c r="F269" s="2">
        <f t="shared" si="9"/>
        <v>1011.5</v>
      </c>
      <c r="G269" t="str">
        <f t="shared" si="8"/>
        <v>mai</v>
      </c>
    </row>
    <row r="270" spans="1:7" x14ac:dyDescent="0.25">
      <c r="A270" t="s">
        <v>2</v>
      </c>
      <c r="B270" s="1">
        <v>43601</v>
      </c>
      <c r="C270" t="s">
        <v>12</v>
      </c>
      <c r="D270" s="2">
        <v>299.39999999999998</v>
      </c>
      <c r="E270" s="3">
        <v>2</v>
      </c>
      <c r="F270" s="2">
        <f t="shared" si="9"/>
        <v>598.79999999999995</v>
      </c>
      <c r="G270" t="str">
        <f t="shared" si="8"/>
        <v>mai</v>
      </c>
    </row>
    <row r="271" spans="1:7" x14ac:dyDescent="0.25">
      <c r="A271" t="s">
        <v>5</v>
      </c>
      <c r="B271" s="1">
        <v>43602</v>
      </c>
      <c r="C271" t="s">
        <v>11</v>
      </c>
      <c r="D271" s="2">
        <v>209.3</v>
      </c>
      <c r="E271" s="3">
        <v>5</v>
      </c>
      <c r="F271" s="2">
        <f t="shared" si="9"/>
        <v>1046.5</v>
      </c>
      <c r="G271" t="str">
        <f t="shared" si="8"/>
        <v>mai</v>
      </c>
    </row>
    <row r="272" spans="1:7" x14ac:dyDescent="0.25">
      <c r="A272" t="s">
        <v>3</v>
      </c>
      <c r="B272" s="1">
        <v>43604</v>
      </c>
      <c r="C272" t="s">
        <v>9</v>
      </c>
      <c r="D272" s="2">
        <v>202.3</v>
      </c>
      <c r="E272" s="3">
        <v>3</v>
      </c>
      <c r="F272" s="2">
        <f t="shared" si="9"/>
        <v>606.90000000000009</v>
      </c>
      <c r="G272" t="str">
        <f t="shared" si="8"/>
        <v>mai</v>
      </c>
    </row>
    <row r="273" spans="1:7" x14ac:dyDescent="0.25">
      <c r="A273" t="s">
        <v>3</v>
      </c>
      <c r="B273" s="1">
        <v>43604</v>
      </c>
      <c r="C273" t="s">
        <v>12</v>
      </c>
      <c r="D273" s="2">
        <v>299.39999999999998</v>
      </c>
      <c r="E273" s="3">
        <v>4</v>
      </c>
      <c r="F273" s="2">
        <f t="shared" si="9"/>
        <v>1197.5999999999999</v>
      </c>
      <c r="G273" t="str">
        <f t="shared" si="8"/>
        <v>mai</v>
      </c>
    </row>
    <row r="274" spans="1:7" x14ac:dyDescent="0.25">
      <c r="A274" t="s">
        <v>4</v>
      </c>
      <c r="B274" s="1">
        <v>43604</v>
      </c>
      <c r="C274" t="s">
        <v>12</v>
      </c>
      <c r="D274" s="2">
        <v>299.39999999999998</v>
      </c>
      <c r="E274" s="3">
        <v>4</v>
      </c>
      <c r="F274" s="2">
        <f t="shared" si="9"/>
        <v>1197.5999999999999</v>
      </c>
      <c r="G274" t="str">
        <f t="shared" si="8"/>
        <v>mai</v>
      </c>
    </row>
    <row r="275" spans="1:7" x14ac:dyDescent="0.25">
      <c r="A275" t="s">
        <v>3</v>
      </c>
      <c r="B275" s="1">
        <v>43604</v>
      </c>
      <c r="C275" t="s">
        <v>11</v>
      </c>
      <c r="D275" s="2">
        <v>209.3</v>
      </c>
      <c r="E275" s="3">
        <v>2</v>
      </c>
      <c r="F275" s="2">
        <f t="shared" si="9"/>
        <v>418.6</v>
      </c>
      <c r="G275" t="str">
        <f t="shared" si="8"/>
        <v>mai</v>
      </c>
    </row>
    <row r="276" spans="1:7" x14ac:dyDescent="0.25">
      <c r="A276" t="s">
        <v>1</v>
      </c>
      <c r="B276" s="1">
        <v>43605</v>
      </c>
      <c r="C276" t="s">
        <v>10</v>
      </c>
      <c r="D276" s="2">
        <v>119.4</v>
      </c>
      <c r="E276" s="3">
        <v>1</v>
      </c>
      <c r="F276" s="2">
        <f t="shared" si="9"/>
        <v>119.4</v>
      </c>
      <c r="G276" t="str">
        <f t="shared" si="8"/>
        <v>mai</v>
      </c>
    </row>
    <row r="277" spans="1:7" x14ac:dyDescent="0.25">
      <c r="A277" t="s">
        <v>4</v>
      </c>
      <c r="B277" s="1">
        <v>43605</v>
      </c>
      <c r="C277" t="s">
        <v>7</v>
      </c>
      <c r="D277" s="2">
        <v>167.3</v>
      </c>
      <c r="E277" s="3">
        <v>5</v>
      </c>
      <c r="F277" s="2">
        <f t="shared" si="9"/>
        <v>836.5</v>
      </c>
      <c r="G277" t="str">
        <f t="shared" si="8"/>
        <v>mai</v>
      </c>
    </row>
    <row r="278" spans="1:7" x14ac:dyDescent="0.25">
      <c r="A278" t="s">
        <v>3</v>
      </c>
      <c r="B278" s="1">
        <v>43605</v>
      </c>
      <c r="C278" t="s">
        <v>7</v>
      </c>
      <c r="D278" s="2">
        <v>167.3</v>
      </c>
      <c r="E278" s="3">
        <v>4</v>
      </c>
      <c r="F278" s="2">
        <f t="shared" si="9"/>
        <v>669.2</v>
      </c>
      <c r="G278" t="str">
        <f t="shared" si="8"/>
        <v>mai</v>
      </c>
    </row>
    <row r="279" spans="1:7" x14ac:dyDescent="0.25">
      <c r="A279" t="s">
        <v>5</v>
      </c>
      <c r="B279" s="1">
        <v>43606</v>
      </c>
      <c r="C279" t="s">
        <v>11</v>
      </c>
      <c r="D279" s="2">
        <v>209.3</v>
      </c>
      <c r="E279" s="3">
        <v>1</v>
      </c>
      <c r="F279" s="2">
        <f t="shared" si="9"/>
        <v>209.3</v>
      </c>
      <c r="G279" t="str">
        <f t="shared" si="8"/>
        <v>mai</v>
      </c>
    </row>
    <row r="280" spans="1:7" x14ac:dyDescent="0.25">
      <c r="A280" t="s">
        <v>4</v>
      </c>
      <c r="B280" s="1">
        <v>43607</v>
      </c>
      <c r="C280" t="s">
        <v>10</v>
      </c>
      <c r="D280" s="2">
        <v>119.4</v>
      </c>
      <c r="E280" s="3">
        <v>3</v>
      </c>
      <c r="F280" s="2">
        <f t="shared" si="9"/>
        <v>358.20000000000005</v>
      </c>
      <c r="G280" t="str">
        <f t="shared" si="8"/>
        <v>mai</v>
      </c>
    </row>
    <row r="281" spans="1:7" x14ac:dyDescent="0.25">
      <c r="A281" t="s">
        <v>2</v>
      </c>
      <c r="B281" s="1">
        <v>43608</v>
      </c>
      <c r="C281" t="s">
        <v>10</v>
      </c>
      <c r="D281" s="2">
        <v>119.4</v>
      </c>
      <c r="E281" s="3">
        <v>2</v>
      </c>
      <c r="F281" s="2">
        <f t="shared" si="9"/>
        <v>238.8</v>
      </c>
      <c r="G281" t="str">
        <f t="shared" si="8"/>
        <v>mai</v>
      </c>
    </row>
    <row r="282" spans="1:7" x14ac:dyDescent="0.25">
      <c r="A282" t="s">
        <v>4</v>
      </c>
      <c r="B282" s="1">
        <v>43608</v>
      </c>
      <c r="C282" t="s">
        <v>11</v>
      </c>
      <c r="D282" s="2">
        <v>209.3</v>
      </c>
      <c r="E282" s="3">
        <v>5</v>
      </c>
      <c r="F282" s="2">
        <f t="shared" si="9"/>
        <v>1046.5</v>
      </c>
      <c r="G282" t="str">
        <f t="shared" si="8"/>
        <v>mai</v>
      </c>
    </row>
    <row r="283" spans="1:7" x14ac:dyDescent="0.25">
      <c r="A283" t="s">
        <v>5</v>
      </c>
      <c r="B283" s="1">
        <v>43608</v>
      </c>
      <c r="C283" t="s">
        <v>12</v>
      </c>
      <c r="D283" s="2">
        <v>299.39999999999998</v>
      </c>
      <c r="E283" s="3">
        <v>5</v>
      </c>
      <c r="F283" s="2">
        <f t="shared" si="9"/>
        <v>1497</v>
      </c>
      <c r="G283" t="str">
        <f t="shared" si="8"/>
        <v>mai</v>
      </c>
    </row>
    <row r="284" spans="1:7" x14ac:dyDescent="0.25">
      <c r="A284" t="s">
        <v>3</v>
      </c>
      <c r="B284" s="1">
        <v>43608</v>
      </c>
      <c r="C284" t="s">
        <v>12</v>
      </c>
      <c r="D284" s="2">
        <v>299.39999999999998</v>
      </c>
      <c r="E284" s="3">
        <v>2</v>
      </c>
      <c r="F284" s="2">
        <f t="shared" si="9"/>
        <v>598.79999999999995</v>
      </c>
      <c r="G284" t="str">
        <f t="shared" si="8"/>
        <v>mai</v>
      </c>
    </row>
    <row r="285" spans="1:7" x14ac:dyDescent="0.25">
      <c r="A285" t="s">
        <v>3</v>
      </c>
      <c r="B285" s="1">
        <v>43609</v>
      </c>
      <c r="C285" t="s">
        <v>9</v>
      </c>
      <c r="D285" s="2">
        <v>202.3</v>
      </c>
      <c r="E285" s="3">
        <v>4</v>
      </c>
      <c r="F285" s="2">
        <f t="shared" si="9"/>
        <v>809.2</v>
      </c>
      <c r="G285" t="str">
        <f t="shared" si="8"/>
        <v>mai</v>
      </c>
    </row>
    <row r="286" spans="1:7" x14ac:dyDescent="0.25">
      <c r="A286" t="s">
        <v>2</v>
      </c>
      <c r="B286" s="1">
        <v>43610</v>
      </c>
      <c r="C286" t="s">
        <v>11</v>
      </c>
      <c r="D286" s="2">
        <v>209.3</v>
      </c>
      <c r="E286" s="3">
        <v>1</v>
      </c>
      <c r="F286" s="2">
        <f t="shared" si="9"/>
        <v>209.3</v>
      </c>
      <c r="G286" t="str">
        <f t="shared" si="8"/>
        <v>mai</v>
      </c>
    </row>
    <row r="287" spans="1:7" x14ac:dyDescent="0.25">
      <c r="A287" t="s">
        <v>4</v>
      </c>
      <c r="B287" s="1">
        <v>43610</v>
      </c>
      <c r="C287" t="s">
        <v>7</v>
      </c>
      <c r="D287" s="2">
        <v>167.3</v>
      </c>
      <c r="E287" s="3">
        <v>5</v>
      </c>
      <c r="F287" s="2">
        <f t="shared" si="9"/>
        <v>836.5</v>
      </c>
      <c r="G287" t="str">
        <f t="shared" si="8"/>
        <v>mai</v>
      </c>
    </row>
    <row r="288" spans="1:7" x14ac:dyDescent="0.25">
      <c r="A288" t="s">
        <v>2</v>
      </c>
      <c r="B288" s="1">
        <v>43611</v>
      </c>
      <c r="C288" t="s">
        <v>12</v>
      </c>
      <c r="D288" s="2">
        <v>299.39999999999998</v>
      </c>
      <c r="E288" s="3">
        <v>2</v>
      </c>
      <c r="F288" s="2">
        <f t="shared" si="9"/>
        <v>598.79999999999995</v>
      </c>
      <c r="G288" t="str">
        <f t="shared" si="8"/>
        <v>mai</v>
      </c>
    </row>
    <row r="289" spans="1:7" x14ac:dyDescent="0.25">
      <c r="A289" t="s">
        <v>4</v>
      </c>
      <c r="B289" s="1">
        <v>43612</v>
      </c>
      <c r="C289" t="s">
        <v>7</v>
      </c>
      <c r="D289" s="2">
        <v>167.3</v>
      </c>
      <c r="E289" s="3">
        <v>5</v>
      </c>
      <c r="F289" s="2">
        <f t="shared" si="9"/>
        <v>836.5</v>
      </c>
      <c r="G289" t="str">
        <f t="shared" si="8"/>
        <v>mai</v>
      </c>
    </row>
    <row r="290" spans="1:7" x14ac:dyDescent="0.25">
      <c r="A290" t="s">
        <v>1</v>
      </c>
      <c r="B290" s="1">
        <v>43612</v>
      </c>
      <c r="C290" t="s">
        <v>12</v>
      </c>
      <c r="D290" s="2">
        <v>299.39999999999998</v>
      </c>
      <c r="E290" s="3">
        <v>2</v>
      </c>
      <c r="F290" s="2">
        <f t="shared" si="9"/>
        <v>598.79999999999995</v>
      </c>
      <c r="G290" t="str">
        <f t="shared" si="8"/>
        <v>mai</v>
      </c>
    </row>
    <row r="291" spans="1:7" x14ac:dyDescent="0.25">
      <c r="A291" t="s">
        <v>2</v>
      </c>
      <c r="B291" s="1">
        <v>43613</v>
      </c>
      <c r="C291" t="s">
        <v>11</v>
      </c>
      <c r="D291" s="2">
        <v>209.3</v>
      </c>
      <c r="E291" s="3">
        <v>4</v>
      </c>
      <c r="F291" s="2">
        <f t="shared" si="9"/>
        <v>837.2</v>
      </c>
      <c r="G291" t="str">
        <f t="shared" si="8"/>
        <v>mai</v>
      </c>
    </row>
    <row r="292" spans="1:7" x14ac:dyDescent="0.25">
      <c r="A292" t="s">
        <v>3</v>
      </c>
      <c r="B292" s="1">
        <v>43613</v>
      </c>
      <c r="C292" t="s">
        <v>9</v>
      </c>
      <c r="D292" s="2">
        <v>202.3</v>
      </c>
      <c r="E292" s="3">
        <v>5</v>
      </c>
      <c r="F292" s="2">
        <f t="shared" si="9"/>
        <v>1011.5</v>
      </c>
      <c r="G292" t="str">
        <f t="shared" si="8"/>
        <v>mai</v>
      </c>
    </row>
    <row r="293" spans="1:7" x14ac:dyDescent="0.25">
      <c r="A293" t="s">
        <v>3</v>
      </c>
      <c r="B293" s="1">
        <v>43613</v>
      </c>
      <c r="C293" t="s">
        <v>10</v>
      </c>
      <c r="D293" s="2">
        <v>119.4</v>
      </c>
      <c r="E293" s="3">
        <v>1</v>
      </c>
      <c r="F293" s="2">
        <f t="shared" si="9"/>
        <v>119.4</v>
      </c>
      <c r="G293" t="str">
        <f t="shared" si="8"/>
        <v>mai</v>
      </c>
    </row>
    <row r="294" spans="1:7" x14ac:dyDescent="0.25">
      <c r="A294" t="s">
        <v>2</v>
      </c>
      <c r="B294" s="1">
        <v>43613</v>
      </c>
      <c r="C294" t="s">
        <v>12</v>
      </c>
      <c r="D294" s="2">
        <v>299.39999999999998</v>
      </c>
      <c r="E294" s="3">
        <v>1</v>
      </c>
      <c r="F294" s="2">
        <f t="shared" si="9"/>
        <v>299.39999999999998</v>
      </c>
      <c r="G294" t="str">
        <f t="shared" si="8"/>
        <v>mai</v>
      </c>
    </row>
    <row r="295" spans="1:7" x14ac:dyDescent="0.25">
      <c r="A295" t="s">
        <v>1</v>
      </c>
      <c r="B295" s="1">
        <v>43614</v>
      </c>
      <c r="C295" t="s">
        <v>9</v>
      </c>
      <c r="D295" s="2">
        <v>202.3</v>
      </c>
      <c r="E295" s="3">
        <v>4</v>
      </c>
      <c r="F295" s="2">
        <f t="shared" si="9"/>
        <v>809.2</v>
      </c>
      <c r="G295" t="str">
        <f t="shared" si="8"/>
        <v>mai</v>
      </c>
    </row>
    <row r="296" spans="1:7" x14ac:dyDescent="0.25">
      <c r="A296" t="s">
        <v>1</v>
      </c>
      <c r="B296" s="1">
        <v>43615</v>
      </c>
      <c r="C296" t="s">
        <v>7</v>
      </c>
      <c r="D296" s="2">
        <v>167.3</v>
      </c>
      <c r="E296" s="3">
        <v>5</v>
      </c>
      <c r="F296" s="2">
        <f t="shared" si="9"/>
        <v>836.5</v>
      </c>
      <c r="G296" t="str">
        <f t="shared" si="8"/>
        <v>mai</v>
      </c>
    </row>
    <row r="297" spans="1:7" x14ac:dyDescent="0.25">
      <c r="A297" t="s">
        <v>2</v>
      </c>
      <c r="B297" s="1">
        <v>43615</v>
      </c>
      <c r="C297" t="s">
        <v>11</v>
      </c>
      <c r="D297" s="2">
        <v>209.3</v>
      </c>
      <c r="E297" s="3">
        <v>5</v>
      </c>
      <c r="F297" s="2">
        <f t="shared" si="9"/>
        <v>1046.5</v>
      </c>
      <c r="G297" t="str">
        <f t="shared" si="8"/>
        <v>mai</v>
      </c>
    </row>
    <row r="298" spans="1:7" x14ac:dyDescent="0.25">
      <c r="A298" t="s">
        <v>4</v>
      </c>
      <c r="B298" s="1">
        <v>43615</v>
      </c>
      <c r="C298" t="s">
        <v>7</v>
      </c>
      <c r="D298" s="2">
        <v>167.3</v>
      </c>
      <c r="E298" s="3">
        <v>2</v>
      </c>
      <c r="F298" s="2">
        <f t="shared" si="9"/>
        <v>334.6</v>
      </c>
      <c r="G298" t="str">
        <f t="shared" si="8"/>
        <v>mai</v>
      </c>
    </row>
    <row r="299" spans="1:7" x14ac:dyDescent="0.25">
      <c r="A299" t="s">
        <v>5</v>
      </c>
      <c r="B299" s="1">
        <v>43616</v>
      </c>
      <c r="C299" t="s">
        <v>10</v>
      </c>
      <c r="D299" s="2">
        <v>119.4</v>
      </c>
      <c r="E299" s="3">
        <v>1</v>
      </c>
      <c r="F299" s="2">
        <f t="shared" si="9"/>
        <v>119.4</v>
      </c>
      <c r="G299" t="str">
        <f t="shared" si="8"/>
        <v>mai</v>
      </c>
    </row>
    <row r="300" spans="1:7" x14ac:dyDescent="0.25">
      <c r="A300" t="s">
        <v>3</v>
      </c>
      <c r="B300" s="1">
        <v>43616</v>
      </c>
      <c r="C300" t="s">
        <v>7</v>
      </c>
      <c r="D300" s="2">
        <v>167.3</v>
      </c>
      <c r="E300" s="3">
        <v>1</v>
      </c>
      <c r="F300" s="2">
        <f t="shared" si="9"/>
        <v>167.3</v>
      </c>
      <c r="G300" t="str">
        <f t="shared" si="8"/>
        <v>mai</v>
      </c>
    </row>
    <row r="301" spans="1:7" x14ac:dyDescent="0.25">
      <c r="A301" t="s">
        <v>4</v>
      </c>
      <c r="B301" s="1">
        <v>43617</v>
      </c>
      <c r="C301" t="s">
        <v>11</v>
      </c>
      <c r="D301" s="2">
        <v>209.3</v>
      </c>
      <c r="E301" s="3">
        <v>5</v>
      </c>
      <c r="F301" s="2">
        <f t="shared" si="9"/>
        <v>1046.5</v>
      </c>
      <c r="G301" t="str">
        <f t="shared" si="8"/>
        <v>jun</v>
      </c>
    </row>
    <row r="302" spans="1:7" x14ac:dyDescent="0.25">
      <c r="A302" t="s">
        <v>4</v>
      </c>
      <c r="B302" s="1">
        <v>43617</v>
      </c>
      <c r="C302" t="s">
        <v>12</v>
      </c>
      <c r="D302" s="2">
        <v>299.39999999999998</v>
      </c>
      <c r="E302" s="3">
        <v>3</v>
      </c>
      <c r="F302" s="2">
        <f t="shared" si="9"/>
        <v>898.19999999999993</v>
      </c>
      <c r="G302" t="str">
        <f t="shared" si="8"/>
        <v>jun</v>
      </c>
    </row>
    <row r="303" spans="1:7" x14ac:dyDescent="0.25">
      <c r="A303" t="s">
        <v>2</v>
      </c>
      <c r="B303" s="1">
        <v>43618</v>
      </c>
      <c r="C303" t="s">
        <v>10</v>
      </c>
      <c r="D303" s="2">
        <v>119.4</v>
      </c>
      <c r="E303" s="3">
        <v>1</v>
      </c>
      <c r="F303" s="2">
        <f t="shared" si="9"/>
        <v>119.4</v>
      </c>
      <c r="G303" t="str">
        <f t="shared" si="8"/>
        <v>jun</v>
      </c>
    </row>
    <row r="304" spans="1:7" x14ac:dyDescent="0.25">
      <c r="A304" t="s">
        <v>3</v>
      </c>
      <c r="B304" s="1">
        <v>43618</v>
      </c>
      <c r="C304" t="s">
        <v>12</v>
      </c>
      <c r="D304" s="2">
        <v>299.39999999999998</v>
      </c>
      <c r="E304" s="3">
        <v>4</v>
      </c>
      <c r="F304" s="2">
        <f t="shared" si="9"/>
        <v>1197.5999999999999</v>
      </c>
      <c r="G304" t="str">
        <f t="shared" si="8"/>
        <v>jun</v>
      </c>
    </row>
    <row r="305" spans="1:7" x14ac:dyDescent="0.25">
      <c r="A305" t="s">
        <v>1</v>
      </c>
      <c r="B305" s="1">
        <v>43619</v>
      </c>
      <c r="C305" t="s">
        <v>10</v>
      </c>
      <c r="D305" s="2">
        <v>119.4</v>
      </c>
      <c r="E305" s="3">
        <v>1</v>
      </c>
      <c r="F305" s="2">
        <f t="shared" si="9"/>
        <v>119.4</v>
      </c>
      <c r="G305" t="str">
        <f t="shared" si="8"/>
        <v>jun</v>
      </c>
    </row>
    <row r="306" spans="1:7" x14ac:dyDescent="0.25">
      <c r="A306" t="s">
        <v>2</v>
      </c>
      <c r="B306" s="1">
        <v>43619</v>
      </c>
      <c r="C306" t="s">
        <v>11</v>
      </c>
      <c r="D306" s="2">
        <v>209.3</v>
      </c>
      <c r="E306" s="3">
        <v>4</v>
      </c>
      <c r="F306" s="2">
        <f t="shared" si="9"/>
        <v>837.2</v>
      </c>
      <c r="G306" t="str">
        <f t="shared" si="8"/>
        <v>jun</v>
      </c>
    </row>
    <row r="307" spans="1:7" x14ac:dyDescent="0.25">
      <c r="A307" t="s">
        <v>4</v>
      </c>
      <c r="B307" s="1">
        <v>43619</v>
      </c>
      <c r="C307" t="s">
        <v>12</v>
      </c>
      <c r="D307" s="2">
        <v>299.39999999999998</v>
      </c>
      <c r="E307" s="3">
        <v>4</v>
      </c>
      <c r="F307" s="2">
        <f t="shared" si="9"/>
        <v>1197.5999999999999</v>
      </c>
      <c r="G307" t="str">
        <f t="shared" si="8"/>
        <v>jun</v>
      </c>
    </row>
    <row r="308" spans="1:7" x14ac:dyDescent="0.25">
      <c r="A308" t="s">
        <v>2</v>
      </c>
      <c r="B308" s="1">
        <v>43619</v>
      </c>
      <c r="C308" t="s">
        <v>10</v>
      </c>
      <c r="D308" s="2">
        <v>119.4</v>
      </c>
      <c r="E308" s="3">
        <v>1</v>
      </c>
      <c r="F308" s="2">
        <f t="shared" si="9"/>
        <v>119.4</v>
      </c>
      <c r="G308" t="str">
        <f t="shared" si="8"/>
        <v>jun</v>
      </c>
    </row>
    <row r="309" spans="1:7" x14ac:dyDescent="0.25">
      <c r="A309" t="s">
        <v>2</v>
      </c>
      <c r="B309" s="1">
        <v>43619</v>
      </c>
      <c r="C309" t="s">
        <v>9</v>
      </c>
      <c r="D309" s="2">
        <v>202.3</v>
      </c>
      <c r="E309" s="3">
        <v>2</v>
      </c>
      <c r="F309" s="2">
        <f t="shared" si="9"/>
        <v>404.6</v>
      </c>
      <c r="G309" t="str">
        <f t="shared" si="8"/>
        <v>jun</v>
      </c>
    </row>
    <row r="310" spans="1:7" x14ac:dyDescent="0.25">
      <c r="A310" t="s">
        <v>3</v>
      </c>
      <c r="B310" s="1">
        <v>43620</v>
      </c>
      <c r="C310" t="s">
        <v>9</v>
      </c>
      <c r="D310" s="2">
        <v>202.3</v>
      </c>
      <c r="E310" s="3">
        <v>5</v>
      </c>
      <c r="F310" s="2">
        <f t="shared" si="9"/>
        <v>1011.5</v>
      </c>
      <c r="G310" t="str">
        <f t="shared" si="8"/>
        <v>jun</v>
      </c>
    </row>
    <row r="311" spans="1:7" x14ac:dyDescent="0.25">
      <c r="A311" t="s">
        <v>2</v>
      </c>
      <c r="B311" s="1">
        <v>43620</v>
      </c>
      <c r="C311" t="s">
        <v>12</v>
      </c>
      <c r="D311" s="2">
        <v>299.39999999999998</v>
      </c>
      <c r="E311" s="3">
        <v>5</v>
      </c>
      <c r="F311" s="2">
        <f t="shared" si="9"/>
        <v>1497</v>
      </c>
      <c r="G311" t="str">
        <f t="shared" si="8"/>
        <v>jun</v>
      </c>
    </row>
    <row r="312" spans="1:7" x14ac:dyDescent="0.25">
      <c r="A312" t="s">
        <v>4</v>
      </c>
      <c r="B312" s="1">
        <v>43621</v>
      </c>
      <c r="C312" t="s">
        <v>12</v>
      </c>
      <c r="D312" s="2">
        <v>299.39999999999998</v>
      </c>
      <c r="E312" s="3">
        <v>1</v>
      </c>
      <c r="F312" s="2">
        <f t="shared" si="9"/>
        <v>299.39999999999998</v>
      </c>
      <c r="G312" t="str">
        <f t="shared" si="8"/>
        <v>jun</v>
      </c>
    </row>
    <row r="313" spans="1:7" x14ac:dyDescent="0.25">
      <c r="A313" t="s">
        <v>5</v>
      </c>
      <c r="B313" s="1">
        <v>43621</v>
      </c>
      <c r="C313" t="s">
        <v>12</v>
      </c>
      <c r="D313" s="2">
        <v>299.39999999999998</v>
      </c>
      <c r="E313" s="3">
        <v>3</v>
      </c>
      <c r="F313" s="2">
        <f t="shared" si="9"/>
        <v>898.19999999999993</v>
      </c>
      <c r="G313" t="str">
        <f t="shared" si="8"/>
        <v>jun</v>
      </c>
    </row>
    <row r="314" spans="1:7" x14ac:dyDescent="0.25">
      <c r="A314" t="s">
        <v>1</v>
      </c>
      <c r="B314" s="1">
        <v>43621</v>
      </c>
      <c r="C314" t="s">
        <v>11</v>
      </c>
      <c r="D314" s="2">
        <v>209.3</v>
      </c>
      <c r="E314" s="3">
        <v>2</v>
      </c>
      <c r="F314" s="2">
        <f t="shared" si="9"/>
        <v>418.6</v>
      </c>
      <c r="G314" t="str">
        <f t="shared" si="8"/>
        <v>jun</v>
      </c>
    </row>
    <row r="315" spans="1:7" x14ac:dyDescent="0.25">
      <c r="A315" t="s">
        <v>5</v>
      </c>
      <c r="B315" s="1">
        <v>43622</v>
      </c>
      <c r="C315" t="s">
        <v>7</v>
      </c>
      <c r="D315" s="2">
        <v>167.3</v>
      </c>
      <c r="E315" s="3">
        <v>2</v>
      </c>
      <c r="F315" s="2">
        <f t="shared" si="9"/>
        <v>334.6</v>
      </c>
      <c r="G315" t="str">
        <f t="shared" si="8"/>
        <v>jun</v>
      </c>
    </row>
    <row r="316" spans="1:7" x14ac:dyDescent="0.25">
      <c r="A316" t="s">
        <v>1</v>
      </c>
      <c r="B316" s="1">
        <v>43622</v>
      </c>
      <c r="C316" t="s">
        <v>11</v>
      </c>
      <c r="D316" s="2">
        <v>209.3</v>
      </c>
      <c r="E316" s="3">
        <v>3</v>
      </c>
      <c r="F316" s="2">
        <f t="shared" si="9"/>
        <v>627.90000000000009</v>
      </c>
      <c r="G316" t="str">
        <f t="shared" si="8"/>
        <v>jun</v>
      </c>
    </row>
    <row r="317" spans="1:7" x14ac:dyDescent="0.25">
      <c r="A317" t="s">
        <v>1</v>
      </c>
      <c r="B317" s="1">
        <v>43623</v>
      </c>
      <c r="C317" t="s">
        <v>7</v>
      </c>
      <c r="D317" s="2">
        <v>167.3</v>
      </c>
      <c r="E317" s="3">
        <v>4</v>
      </c>
      <c r="F317" s="2">
        <f t="shared" si="9"/>
        <v>669.2</v>
      </c>
      <c r="G317" t="str">
        <f t="shared" si="8"/>
        <v>jun</v>
      </c>
    </row>
    <row r="318" spans="1:7" x14ac:dyDescent="0.25">
      <c r="A318" t="s">
        <v>1</v>
      </c>
      <c r="B318" s="1">
        <v>43624</v>
      </c>
      <c r="C318" t="s">
        <v>9</v>
      </c>
      <c r="D318" s="2">
        <v>202.3</v>
      </c>
      <c r="E318" s="3">
        <v>3</v>
      </c>
      <c r="F318" s="2">
        <f t="shared" si="9"/>
        <v>606.90000000000009</v>
      </c>
      <c r="G318" t="str">
        <f t="shared" si="8"/>
        <v>jun</v>
      </c>
    </row>
    <row r="319" spans="1:7" x14ac:dyDescent="0.25">
      <c r="A319" t="s">
        <v>1</v>
      </c>
      <c r="B319" s="1">
        <v>43625</v>
      </c>
      <c r="C319" t="s">
        <v>10</v>
      </c>
      <c r="D319" s="2">
        <v>119.4</v>
      </c>
      <c r="E319" s="3">
        <v>4</v>
      </c>
      <c r="F319" s="2">
        <f t="shared" si="9"/>
        <v>477.6</v>
      </c>
      <c r="G319" t="str">
        <f t="shared" si="8"/>
        <v>jun</v>
      </c>
    </row>
    <row r="320" spans="1:7" x14ac:dyDescent="0.25">
      <c r="A320" t="s">
        <v>3</v>
      </c>
      <c r="B320" s="1">
        <v>43626</v>
      </c>
      <c r="C320" t="s">
        <v>9</v>
      </c>
      <c r="D320" s="2">
        <v>202.3</v>
      </c>
      <c r="E320" s="3">
        <v>4</v>
      </c>
      <c r="F320" s="2">
        <f t="shared" si="9"/>
        <v>809.2</v>
      </c>
      <c r="G320" t="str">
        <f t="shared" si="8"/>
        <v>jun</v>
      </c>
    </row>
    <row r="321" spans="1:7" x14ac:dyDescent="0.25">
      <c r="A321" t="s">
        <v>2</v>
      </c>
      <c r="B321" s="1">
        <v>43626</v>
      </c>
      <c r="C321" t="s">
        <v>12</v>
      </c>
      <c r="D321" s="2">
        <v>299.39999999999998</v>
      </c>
      <c r="E321" s="3">
        <v>4</v>
      </c>
      <c r="F321" s="2">
        <f t="shared" si="9"/>
        <v>1197.5999999999999</v>
      </c>
      <c r="G321" t="str">
        <f t="shared" si="8"/>
        <v>jun</v>
      </c>
    </row>
    <row r="322" spans="1:7" x14ac:dyDescent="0.25">
      <c r="A322" t="s">
        <v>1</v>
      </c>
      <c r="B322" s="1">
        <v>43626</v>
      </c>
      <c r="C322" t="s">
        <v>10</v>
      </c>
      <c r="D322" s="2">
        <v>119.4</v>
      </c>
      <c r="E322" s="3">
        <v>2</v>
      </c>
      <c r="F322" s="2">
        <f t="shared" si="9"/>
        <v>238.8</v>
      </c>
      <c r="G322" t="str">
        <f t="shared" ref="G322:G385" si="10">TEXT(B322,"mmm")</f>
        <v>jun</v>
      </c>
    </row>
    <row r="323" spans="1:7" x14ac:dyDescent="0.25">
      <c r="A323" t="s">
        <v>5</v>
      </c>
      <c r="B323" s="1">
        <v>43626</v>
      </c>
      <c r="C323" t="s">
        <v>12</v>
      </c>
      <c r="D323" s="2">
        <v>299.39999999999998</v>
      </c>
      <c r="E323" s="3">
        <v>2</v>
      </c>
      <c r="F323" s="2">
        <f t="shared" ref="F323:F386" si="11">D323*E323</f>
        <v>598.79999999999995</v>
      </c>
      <c r="G323" t="str">
        <f t="shared" si="10"/>
        <v>jun</v>
      </c>
    </row>
    <row r="324" spans="1:7" x14ac:dyDescent="0.25">
      <c r="A324" t="s">
        <v>2</v>
      </c>
      <c r="B324" s="1">
        <v>43627</v>
      </c>
      <c r="C324" t="s">
        <v>10</v>
      </c>
      <c r="D324" s="2">
        <v>119.4</v>
      </c>
      <c r="E324" s="3">
        <v>3</v>
      </c>
      <c r="F324" s="2">
        <f t="shared" si="11"/>
        <v>358.20000000000005</v>
      </c>
      <c r="G324" t="str">
        <f t="shared" si="10"/>
        <v>jun</v>
      </c>
    </row>
    <row r="325" spans="1:7" x14ac:dyDescent="0.25">
      <c r="A325" t="s">
        <v>3</v>
      </c>
      <c r="B325" s="1">
        <v>43627</v>
      </c>
      <c r="C325" t="s">
        <v>12</v>
      </c>
      <c r="D325" s="2">
        <v>299.39999999999998</v>
      </c>
      <c r="E325" s="3">
        <v>5</v>
      </c>
      <c r="F325" s="2">
        <f t="shared" si="11"/>
        <v>1497</v>
      </c>
      <c r="G325" t="str">
        <f t="shared" si="10"/>
        <v>jun</v>
      </c>
    </row>
    <row r="326" spans="1:7" x14ac:dyDescent="0.25">
      <c r="A326" t="s">
        <v>2</v>
      </c>
      <c r="B326" s="1">
        <v>43628</v>
      </c>
      <c r="C326" t="s">
        <v>11</v>
      </c>
      <c r="D326" s="2">
        <v>209.3</v>
      </c>
      <c r="E326" s="3">
        <v>5</v>
      </c>
      <c r="F326" s="2">
        <f t="shared" si="11"/>
        <v>1046.5</v>
      </c>
      <c r="G326" t="str">
        <f t="shared" si="10"/>
        <v>jun</v>
      </c>
    </row>
    <row r="327" spans="1:7" x14ac:dyDescent="0.25">
      <c r="A327" t="s">
        <v>4</v>
      </c>
      <c r="B327" s="1">
        <v>43629</v>
      </c>
      <c r="C327" t="s">
        <v>11</v>
      </c>
      <c r="D327" s="2">
        <v>209.3</v>
      </c>
      <c r="E327" s="3">
        <v>4</v>
      </c>
      <c r="F327" s="2">
        <f t="shared" si="11"/>
        <v>837.2</v>
      </c>
      <c r="G327" t="str">
        <f t="shared" si="10"/>
        <v>jun</v>
      </c>
    </row>
    <row r="328" spans="1:7" x14ac:dyDescent="0.25">
      <c r="A328" t="s">
        <v>1</v>
      </c>
      <c r="B328" s="1">
        <v>43629</v>
      </c>
      <c r="C328" t="s">
        <v>10</v>
      </c>
      <c r="D328" s="2">
        <v>119.4</v>
      </c>
      <c r="E328" s="3">
        <v>5</v>
      </c>
      <c r="F328" s="2">
        <f t="shared" si="11"/>
        <v>597</v>
      </c>
      <c r="G328" t="str">
        <f t="shared" si="10"/>
        <v>jun</v>
      </c>
    </row>
    <row r="329" spans="1:7" x14ac:dyDescent="0.25">
      <c r="A329" t="s">
        <v>2</v>
      </c>
      <c r="B329" s="1">
        <v>43630</v>
      </c>
      <c r="C329" t="s">
        <v>11</v>
      </c>
      <c r="D329" s="2">
        <v>209.3</v>
      </c>
      <c r="E329" s="3">
        <v>2</v>
      </c>
      <c r="F329" s="2">
        <f t="shared" si="11"/>
        <v>418.6</v>
      </c>
      <c r="G329" t="str">
        <f t="shared" si="10"/>
        <v>jun</v>
      </c>
    </row>
    <row r="330" spans="1:7" x14ac:dyDescent="0.25">
      <c r="A330" t="s">
        <v>3</v>
      </c>
      <c r="B330" s="1">
        <v>43630</v>
      </c>
      <c r="C330" t="s">
        <v>12</v>
      </c>
      <c r="D330" s="2">
        <v>299.39999999999998</v>
      </c>
      <c r="E330" s="3">
        <v>4</v>
      </c>
      <c r="F330" s="2">
        <f t="shared" si="11"/>
        <v>1197.5999999999999</v>
      </c>
      <c r="G330" t="str">
        <f t="shared" si="10"/>
        <v>jun</v>
      </c>
    </row>
    <row r="331" spans="1:7" x14ac:dyDescent="0.25">
      <c r="A331" t="s">
        <v>1</v>
      </c>
      <c r="B331" s="1">
        <v>43630</v>
      </c>
      <c r="C331" t="s">
        <v>9</v>
      </c>
      <c r="D331" s="2">
        <v>202.3</v>
      </c>
      <c r="E331" s="3">
        <v>5</v>
      </c>
      <c r="F331" s="2">
        <f t="shared" si="11"/>
        <v>1011.5</v>
      </c>
      <c r="G331" t="str">
        <f t="shared" si="10"/>
        <v>jun</v>
      </c>
    </row>
    <row r="332" spans="1:7" x14ac:dyDescent="0.25">
      <c r="A332" t="s">
        <v>4</v>
      </c>
      <c r="B332" s="1">
        <v>43631</v>
      </c>
      <c r="C332" t="s">
        <v>7</v>
      </c>
      <c r="D332" s="2">
        <v>167.3</v>
      </c>
      <c r="E332" s="3">
        <v>5</v>
      </c>
      <c r="F332" s="2">
        <f t="shared" si="11"/>
        <v>836.5</v>
      </c>
      <c r="G332" t="str">
        <f t="shared" si="10"/>
        <v>jun</v>
      </c>
    </row>
    <row r="333" spans="1:7" x14ac:dyDescent="0.25">
      <c r="A333" t="s">
        <v>4</v>
      </c>
      <c r="B333" s="1">
        <v>43631</v>
      </c>
      <c r="C333" t="s">
        <v>9</v>
      </c>
      <c r="D333" s="2">
        <v>202.3</v>
      </c>
      <c r="E333" s="3">
        <v>4</v>
      </c>
      <c r="F333" s="2">
        <f t="shared" si="11"/>
        <v>809.2</v>
      </c>
      <c r="G333" t="str">
        <f t="shared" si="10"/>
        <v>jun</v>
      </c>
    </row>
    <row r="334" spans="1:7" x14ac:dyDescent="0.25">
      <c r="A334" t="s">
        <v>5</v>
      </c>
      <c r="B334" s="1">
        <v>43631</v>
      </c>
      <c r="C334" t="s">
        <v>9</v>
      </c>
      <c r="D334" s="2">
        <v>202.3</v>
      </c>
      <c r="E334" s="3">
        <v>1</v>
      </c>
      <c r="F334" s="2">
        <f t="shared" si="11"/>
        <v>202.3</v>
      </c>
      <c r="G334" t="str">
        <f t="shared" si="10"/>
        <v>jun</v>
      </c>
    </row>
    <row r="335" spans="1:7" x14ac:dyDescent="0.25">
      <c r="A335" t="s">
        <v>3</v>
      </c>
      <c r="B335" s="1">
        <v>43631</v>
      </c>
      <c r="C335" t="s">
        <v>12</v>
      </c>
      <c r="D335" s="2">
        <v>299.39999999999998</v>
      </c>
      <c r="E335" s="3">
        <v>5</v>
      </c>
      <c r="F335" s="2">
        <f t="shared" si="11"/>
        <v>1497</v>
      </c>
      <c r="G335" t="str">
        <f t="shared" si="10"/>
        <v>jun</v>
      </c>
    </row>
    <row r="336" spans="1:7" x14ac:dyDescent="0.25">
      <c r="A336" t="s">
        <v>1</v>
      </c>
      <c r="B336" s="1">
        <v>43631</v>
      </c>
      <c r="C336" t="s">
        <v>7</v>
      </c>
      <c r="D336" s="2">
        <v>167.3</v>
      </c>
      <c r="E336" s="3">
        <v>5</v>
      </c>
      <c r="F336" s="2">
        <f t="shared" si="11"/>
        <v>836.5</v>
      </c>
      <c r="G336" t="str">
        <f t="shared" si="10"/>
        <v>jun</v>
      </c>
    </row>
    <row r="337" spans="1:7" x14ac:dyDescent="0.25">
      <c r="A337" t="s">
        <v>5</v>
      </c>
      <c r="B337" s="1">
        <v>43632</v>
      </c>
      <c r="C337" t="s">
        <v>12</v>
      </c>
      <c r="D337" s="2">
        <v>299.39999999999998</v>
      </c>
      <c r="E337" s="3">
        <v>2</v>
      </c>
      <c r="F337" s="2">
        <f t="shared" si="11"/>
        <v>598.79999999999995</v>
      </c>
      <c r="G337" t="str">
        <f t="shared" si="10"/>
        <v>jun</v>
      </c>
    </row>
    <row r="338" spans="1:7" x14ac:dyDescent="0.25">
      <c r="A338" t="s">
        <v>4</v>
      </c>
      <c r="B338" s="1">
        <v>43633</v>
      </c>
      <c r="C338" t="s">
        <v>12</v>
      </c>
      <c r="D338" s="2">
        <v>299.39999999999998</v>
      </c>
      <c r="E338" s="3">
        <v>3</v>
      </c>
      <c r="F338" s="2">
        <f t="shared" si="11"/>
        <v>898.19999999999993</v>
      </c>
      <c r="G338" t="str">
        <f t="shared" si="10"/>
        <v>jun</v>
      </c>
    </row>
    <row r="339" spans="1:7" x14ac:dyDescent="0.25">
      <c r="A339" t="s">
        <v>1</v>
      </c>
      <c r="B339" s="1">
        <v>43633</v>
      </c>
      <c r="C339" t="s">
        <v>10</v>
      </c>
      <c r="D339" s="2">
        <v>119.4</v>
      </c>
      <c r="E339" s="3">
        <v>5</v>
      </c>
      <c r="F339" s="2">
        <f t="shared" si="11"/>
        <v>597</v>
      </c>
      <c r="G339" t="str">
        <f t="shared" si="10"/>
        <v>jun</v>
      </c>
    </row>
    <row r="340" spans="1:7" x14ac:dyDescent="0.25">
      <c r="A340" t="s">
        <v>1</v>
      </c>
      <c r="B340" s="1">
        <v>43633</v>
      </c>
      <c r="C340" t="s">
        <v>10</v>
      </c>
      <c r="D340" s="2">
        <v>119.4</v>
      </c>
      <c r="E340" s="3">
        <v>2</v>
      </c>
      <c r="F340" s="2">
        <f t="shared" si="11"/>
        <v>238.8</v>
      </c>
      <c r="G340" t="str">
        <f t="shared" si="10"/>
        <v>jun</v>
      </c>
    </row>
    <row r="341" spans="1:7" x14ac:dyDescent="0.25">
      <c r="A341" t="s">
        <v>1</v>
      </c>
      <c r="B341" s="1">
        <v>43635</v>
      </c>
      <c r="C341" t="s">
        <v>12</v>
      </c>
      <c r="D341" s="2">
        <v>299.39999999999998</v>
      </c>
      <c r="E341" s="3">
        <v>5</v>
      </c>
      <c r="F341" s="2">
        <f t="shared" si="11"/>
        <v>1497</v>
      </c>
      <c r="G341" t="str">
        <f t="shared" si="10"/>
        <v>jun</v>
      </c>
    </row>
    <row r="342" spans="1:7" x14ac:dyDescent="0.25">
      <c r="A342" t="s">
        <v>1</v>
      </c>
      <c r="B342" s="1">
        <v>43636</v>
      </c>
      <c r="C342" t="s">
        <v>9</v>
      </c>
      <c r="D342" s="2">
        <v>202.3</v>
      </c>
      <c r="E342" s="3">
        <v>4</v>
      </c>
      <c r="F342" s="2">
        <f t="shared" si="11"/>
        <v>809.2</v>
      </c>
      <c r="G342" t="str">
        <f t="shared" si="10"/>
        <v>jun</v>
      </c>
    </row>
    <row r="343" spans="1:7" x14ac:dyDescent="0.25">
      <c r="A343" t="s">
        <v>1</v>
      </c>
      <c r="B343" s="1">
        <v>43637</v>
      </c>
      <c r="C343" t="s">
        <v>10</v>
      </c>
      <c r="D343" s="2">
        <v>119.4</v>
      </c>
      <c r="E343" s="3">
        <v>4</v>
      </c>
      <c r="F343" s="2">
        <f t="shared" si="11"/>
        <v>477.6</v>
      </c>
      <c r="G343" t="str">
        <f t="shared" si="10"/>
        <v>jun</v>
      </c>
    </row>
    <row r="344" spans="1:7" x14ac:dyDescent="0.25">
      <c r="A344" t="s">
        <v>4</v>
      </c>
      <c r="B344" s="1">
        <v>43637</v>
      </c>
      <c r="C344" t="s">
        <v>7</v>
      </c>
      <c r="D344" s="2">
        <v>167.3</v>
      </c>
      <c r="E344" s="3">
        <v>1</v>
      </c>
      <c r="F344" s="2">
        <f t="shared" si="11"/>
        <v>167.3</v>
      </c>
      <c r="G344" t="str">
        <f t="shared" si="10"/>
        <v>jun</v>
      </c>
    </row>
    <row r="345" spans="1:7" x14ac:dyDescent="0.25">
      <c r="A345" t="s">
        <v>2</v>
      </c>
      <c r="B345" s="1">
        <v>43637</v>
      </c>
      <c r="C345" t="s">
        <v>10</v>
      </c>
      <c r="D345" s="2">
        <v>119.4</v>
      </c>
      <c r="E345" s="3">
        <v>3</v>
      </c>
      <c r="F345" s="2">
        <f t="shared" si="11"/>
        <v>358.20000000000005</v>
      </c>
      <c r="G345" t="str">
        <f t="shared" si="10"/>
        <v>jun</v>
      </c>
    </row>
    <row r="346" spans="1:7" x14ac:dyDescent="0.25">
      <c r="A346" t="s">
        <v>2</v>
      </c>
      <c r="B346" s="1">
        <v>43638</v>
      </c>
      <c r="C346" t="s">
        <v>7</v>
      </c>
      <c r="D346" s="2">
        <v>167.3</v>
      </c>
      <c r="E346" s="3">
        <v>2</v>
      </c>
      <c r="F346" s="2">
        <f t="shared" si="11"/>
        <v>334.6</v>
      </c>
      <c r="G346" t="str">
        <f t="shared" si="10"/>
        <v>jun</v>
      </c>
    </row>
    <row r="347" spans="1:7" x14ac:dyDescent="0.25">
      <c r="A347" t="s">
        <v>1</v>
      </c>
      <c r="B347" s="1">
        <v>43639</v>
      </c>
      <c r="C347" t="s">
        <v>9</v>
      </c>
      <c r="D347" s="2">
        <v>202.3</v>
      </c>
      <c r="E347" s="3">
        <v>4</v>
      </c>
      <c r="F347" s="2">
        <f t="shared" si="11"/>
        <v>809.2</v>
      </c>
      <c r="G347" t="str">
        <f t="shared" si="10"/>
        <v>jun</v>
      </c>
    </row>
    <row r="348" spans="1:7" x14ac:dyDescent="0.25">
      <c r="A348" t="s">
        <v>5</v>
      </c>
      <c r="B348" s="1">
        <v>43639</v>
      </c>
      <c r="C348" t="s">
        <v>7</v>
      </c>
      <c r="D348" s="2">
        <v>167.3</v>
      </c>
      <c r="E348" s="3">
        <v>3</v>
      </c>
      <c r="F348" s="2">
        <f t="shared" si="11"/>
        <v>501.90000000000003</v>
      </c>
      <c r="G348" t="str">
        <f t="shared" si="10"/>
        <v>jun</v>
      </c>
    </row>
    <row r="349" spans="1:7" x14ac:dyDescent="0.25">
      <c r="A349" t="s">
        <v>2</v>
      </c>
      <c r="B349" s="1">
        <v>43639</v>
      </c>
      <c r="C349" t="s">
        <v>11</v>
      </c>
      <c r="D349" s="2">
        <v>209.3</v>
      </c>
      <c r="E349" s="3">
        <v>4</v>
      </c>
      <c r="F349" s="2">
        <f t="shared" si="11"/>
        <v>837.2</v>
      </c>
      <c r="G349" t="str">
        <f t="shared" si="10"/>
        <v>jun</v>
      </c>
    </row>
    <row r="350" spans="1:7" x14ac:dyDescent="0.25">
      <c r="A350" t="s">
        <v>5</v>
      </c>
      <c r="B350" s="1">
        <v>43640</v>
      </c>
      <c r="C350" t="s">
        <v>10</v>
      </c>
      <c r="D350" s="2">
        <v>119.4</v>
      </c>
      <c r="E350" s="3">
        <v>2</v>
      </c>
      <c r="F350" s="2">
        <f t="shared" si="11"/>
        <v>238.8</v>
      </c>
      <c r="G350" t="str">
        <f t="shared" si="10"/>
        <v>jun</v>
      </c>
    </row>
    <row r="351" spans="1:7" x14ac:dyDescent="0.25">
      <c r="A351" t="s">
        <v>1</v>
      </c>
      <c r="B351" s="1">
        <v>43640</v>
      </c>
      <c r="C351" t="s">
        <v>10</v>
      </c>
      <c r="D351" s="2">
        <v>119.4</v>
      </c>
      <c r="E351" s="3">
        <v>2</v>
      </c>
      <c r="F351" s="2">
        <f t="shared" si="11"/>
        <v>238.8</v>
      </c>
      <c r="G351" t="str">
        <f t="shared" si="10"/>
        <v>jun</v>
      </c>
    </row>
    <row r="352" spans="1:7" x14ac:dyDescent="0.25">
      <c r="A352" t="s">
        <v>4</v>
      </c>
      <c r="B352" s="1">
        <v>43640</v>
      </c>
      <c r="C352" t="s">
        <v>11</v>
      </c>
      <c r="D352" s="2">
        <v>209.3</v>
      </c>
      <c r="E352" s="3">
        <v>1</v>
      </c>
      <c r="F352" s="2">
        <f t="shared" si="11"/>
        <v>209.3</v>
      </c>
      <c r="G352" t="str">
        <f t="shared" si="10"/>
        <v>jun</v>
      </c>
    </row>
    <row r="353" spans="1:7" x14ac:dyDescent="0.25">
      <c r="A353" t="s">
        <v>3</v>
      </c>
      <c r="B353" s="1">
        <v>43641</v>
      </c>
      <c r="C353" t="s">
        <v>12</v>
      </c>
      <c r="D353" s="2">
        <v>299.39999999999998</v>
      </c>
      <c r="E353" s="3">
        <v>3</v>
      </c>
      <c r="F353" s="2">
        <f t="shared" si="11"/>
        <v>898.19999999999993</v>
      </c>
      <c r="G353" t="str">
        <f t="shared" si="10"/>
        <v>jun</v>
      </c>
    </row>
    <row r="354" spans="1:7" x14ac:dyDescent="0.25">
      <c r="A354" t="s">
        <v>5</v>
      </c>
      <c r="B354" s="1">
        <v>43642</v>
      </c>
      <c r="C354" t="s">
        <v>10</v>
      </c>
      <c r="D354" s="2">
        <v>119.4</v>
      </c>
      <c r="E354" s="3">
        <v>2</v>
      </c>
      <c r="F354" s="2">
        <f t="shared" si="11"/>
        <v>238.8</v>
      </c>
      <c r="G354" t="str">
        <f t="shared" si="10"/>
        <v>jun</v>
      </c>
    </row>
    <row r="355" spans="1:7" x14ac:dyDescent="0.25">
      <c r="A355" t="s">
        <v>2</v>
      </c>
      <c r="B355" s="1">
        <v>43642</v>
      </c>
      <c r="C355" t="s">
        <v>9</v>
      </c>
      <c r="D355" s="2">
        <v>202.3</v>
      </c>
      <c r="E355" s="3">
        <v>1</v>
      </c>
      <c r="F355" s="2">
        <f t="shared" si="11"/>
        <v>202.3</v>
      </c>
      <c r="G355" t="str">
        <f t="shared" si="10"/>
        <v>jun</v>
      </c>
    </row>
    <row r="356" spans="1:7" x14ac:dyDescent="0.25">
      <c r="A356" t="s">
        <v>2</v>
      </c>
      <c r="B356" s="1">
        <v>43643</v>
      </c>
      <c r="C356" t="s">
        <v>9</v>
      </c>
      <c r="D356" s="2">
        <v>202.3</v>
      </c>
      <c r="E356" s="3">
        <v>1</v>
      </c>
      <c r="F356" s="2">
        <f t="shared" si="11"/>
        <v>202.3</v>
      </c>
      <c r="G356" t="str">
        <f t="shared" si="10"/>
        <v>jun</v>
      </c>
    </row>
    <row r="357" spans="1:7" x14ac:dyDescent="0.25">
      <c r="A357" t="s">
        <v>4</v>
      </c>
      <c r="B357" s="1">
        <v>43643</v>
      </c>
      <c r="C357" t="s">
        <v>7</v>
      </c>
      <c r="D357" s="2">
        <v>167.3</v>
      </c>
      <c r="E357" s="3">
        <v>2</v>
      </c>
      <c r="F357" s="2">
        <f t="shared" si="11"/>
        <v>334.6</v>
      </c>
      <c r="G357" t="str">
        <f t="shared" si="10"/>
        <v>jun</v>
      </c>
    </row>
    <row r="358" spans="1:7" x14ac:dyDescent="0.25">
      <c r="A358" t="s">
        <v>2</v>
      </c>
      <c r="B358" s="1">
        <v>43644</v>
      </c>
      <c r="C358" t="s">
        <v>10</v>
      </c>
      <c r="D358" s="2">
        <v>119.4</v>
      </c>
      <c r="E358" s="3">
        <v>3</v>
      </c>
      <c r="F358" s="2">
        <f t="shared" si="11"/>
        <v>358.20000000000005</v>
      </c>
      <c r="G358" t="str">
        <f t="shared" si="10"/>
        <v>jun</v>
      </c>
    </row>
    <row r="359" spans="1:7" x14ac:dyDescent="0.25">
      <c r="A359" t="s">
        <v>5</v>
      </c>
      <c r="B359" s="1">
        <v>43644</v>
      </c>
      <c r="C359" t="s">
        <v>9</v>
      </c>
      <c r="D359" s="2">
        <v>202.3</v>
      </c>
      <c r="E359" s="3">
        <v>3</v>
      </c>
      <c r="F359" s="2">
        <f t="shared" si="11"/>
        <v>606.90000000000009</v>
      </c>
      <c r="G359" t="str">
        <f t="shared" si="10"/>
        <v>jun</v>
      </c>
    </row>
    <row r="360" spans="1:7" x14ac:dyDescent="0.25">
      <c r="A360" t="s">
        <v>2</v>
      </c>
      <c r="B360" s="1">
        <v>43644</v>
      </c>
      <c r="C360" t="s">
        <v>12</v>
      </c>
      <c r="D360" s="2">
        <v>299.39999999999998</v>
      </c>
      <c r="E360" s="3">
        <v>1</v>
      </c>
      <c r="F360" s="2">
        <f t="shared" si="11"/>
        <v>299.39999999999998</v>
      </c>
      <c r="G360" t="str">
        <f t="shared" si="10"/>
        <v>jun</v>
      </c>
    </row>
    <row r="361" spans="1:7" x14ac:dyDescent="0.25">
      <c r="A361" t="s">
        <v>1</v>
      </c>
      <c r="B361" s="1">
        <v>43644</v>
      </c>
      <c r="C361" t="s">
        <v>7</v>
      </c>
      <c r="D361" s="2">
        <v>167.3</v>
      </c>
      <c r="E361" s="3">
        <v>5</v>
      </c>
      <c r="F361" s="2">
        <f t="shared" si="11"/>
        <v>836.5</v>
      </c>
      <c r="G361" t="str">
        <f t="shared" si="10"/>
        <v>jun</v>
      </c>
    </row>
    <row r="362" spans="1:7" x14ac:dyDescent="0.25">
      <c r="A362" t="s">
        <v>2</v>
      </c>
      <c r="B362" s="1">
        <v>43644</v>
      </c>
      <c r="C362" t="s">
        <v>11</v>
      </c>
      <c r="D362" s="2">
        <v>209.3</v>
      </c>
      <c r="E362" s="3">
        <v>1</v>
      </c>
      <c r="F362" s="2">
        <f t="shared" si="11"/>
        <v>209.3</v>
      </c>
      <c r="G362" t="str">
        <f t="shared" si="10"/>
        <v>jun</v>
      </c>
    </row>
    <row r="363" spans="1:7" x14ac:dyDescent="0.25">
      <c r="A363" t="s">
        <v>3</v>
      </c>
      <c r="B363" s="1">
        <v>43645</v>
      </c>
      <c r="C363" t="s">
        <v>11</v>
      </c>
      <c r="D363" s="2">
        <v>209.3</v>
      </c>
      <c r="E363" s="3">
        <v>4</v>
      </c>
      <c r="F363" s="2">
        <f t="shared" si="11"/>
        <v>837.2</v>
      </c>
      <c r="G363" t="str">
        <f t="shared" si="10"/>
        <v>jun</v>
      </c>
    </row>
    <row r="364" spans="1:7" x14ac:dyDescent="0.25">
      <c r="A364" t="s">
        <v>3</v>
      </c>
      <c r="B364" s="1">
        <v>43645</v>
      </c>
      <c r="C364" t="s">
        <v>7</v>
      </c>
      <c r="D364" s="2">
        <v>167.3</v>
      </c>
      <c r="E364" s="3">
        <v>5</v>
      </c>
      <c r="F364" s="2">
        <f t="shared" si="11"/>
        <v>836.5</v>
      </c>
      <c r="G364" t="str">
        <f t="shared" si="10"/>
        <v>jun</v>
      </c>
    </row>
    <row r="365" spans="1:7" x14ac:dyDescent="0.25">
      <c r="A365" t="s">
        <v>5</v>
      </c>
      <c r="B365" s="1">
        <v>43646</v>
      </c>
      <c r="C365" t="s">
        <v>7</v>
      </c>
      <c r="D365" s="2">
        <v>167.3</v>
      </c>
      <c r="E365" s="3">
        <v>1</v>
      </c>
      <c r="F365" s="2">
        <f t="shared" si="11"/>
        <v>167.3</v>
      </c>
      <c r="G365" t="str">
        <f t="shared" si="10"/>
        <v>jun</v>
      </c>
    </row>
    <row r="366" spans="1:7" x14ac:dyDescent="0.25">
      <c r="A366" t="s">
        <v>4</v>
      </c>
      <c r="B366" s="1">
        <v>43646</v>
      </c>
      <c r="C366" t="s">
        <v>7</v>
      </c>
      <c r="D366" s="2">
        <v>167.3</v>
      </c>
      <c r="E366" s="3">
        <v>2</v>
      </c>
      <c r="F366" s="2">
        <f t="shared" si="11"/>
        <v>334.6</v>
      </c>
      <c r="G366" t="str">
        <f t="shared" si="10"/>
        <v>jun</v>
      </c>
    </row>
    <row r="367" spans="1:7" x14ac:dyDescent="0.25">
      <c r="A367" t="s">
        <v>3</v>
      </c>
      <c r="B367" s="1">
        <v>43647</v>
      </c>
      <c r="C367" t="s">
        <v>10</v>
      </c>
      <c r="D367" s="2">
        <v>119.4</v>
      </c>
      <c r="E367" s="3">
        <v>2</v>
      </c>
      <c r="F367" s="2">
        <f t="shared" si="11"/>
        <v>238.8</v>
      </c>
      <c r="G367" t="str">
        <f t="shared" si="10"/>
        <v>jul</v>
      </c>
    </row>
    <row r="368" spans="1:7" x14ac:dyDescent="0.25">
      <c r="A368" t="s">
        <v>5</v>
      </c>
      <c r="B368" s="1">
        <v>43648</v>
      </c>
      <c r="C368" t="s">
        <v>11</v>
      </c>
      <c r="D368" s="2">
        <v>209.3</v>
      </c>
      <c r="E368" s="3">
        <v>5</v>
      </c>
      <c r="F368" s="2">
        <f t="shared" si="11"/>
        <v>1046.5</v>
      </c>
      <c r="G368" t="str">
        <f t="shared" si="10"/>
        <v>jul</v>
      </c>
    </row>
    <row r="369" spans="1:7" x14ac:dyDescent="0.25">
      <c r="A369" t="s">
        <v>3</v>
      </c>
      <c r="B369" s="1">
        <v>43648</v>
      </c>
      <c r="C369" t="s">
        <v>7</v>
      </c>
      <c r="D369" s="2">
        <v>167.3</v>
      </c>
      <c r="E369" s="3">
        <v>5</v>
      </c>
      <c r="F369" s="2">
        <f t="shared" si="11"/>
        <v>836.5</v>
      </c>
      <c r="G369" t="str">
        <f t="shared" si="10"/>
        <v>jul</v>
      </c>
    </row>
    <row r="370" spans="1:7" x14ac:dyDescent="0.25">
      <c r="A370" t="s">
        <v>4</v>
      </c>
      <c r="B370" s="1">
        <v>43648</v>
      </c>
      <c r="C370" t="s">
        <v>12</v>
      </c>
      <c r="D370" s="2">
        <v>299.39999999999998</v>
      </c>
      <c r="E370" s="3">
        <v>5</v>
      </c>
      <c r="F370" s="2">
        <f t="shared" si="11"/>
        <v>1497</v>
      </c>
      <c r="G370" t="str">
        <f t="shared" si="10"/>
        <v>jul</v>
      </c>
    </row>
    <row r="371" spans="1:7" x14ac:dyDescent="0.25">
      <c r="A371" t="s">
        <v>4</v>
      </c>
      <c r="B371" s="1">
        <v>43650</v>
      </c>
      <c r="C371" t="s">
        <v>10</v>
      </c>
      <c r="D371" s="2">
        <v>119.4</v>
      </c>
      <c r="E371" s="3">
        <v>3</v>
      </c>
      <c r="F371" s="2">
        <f t="shared" si="11"/>
        <v>358.20000000000005</v>
      </c>
      <c r="G371" t="str">
        <f t="shared" si="10"/>
        <v>jul</v>
      </c>
    </row>
    <row r="372" spans="1:7" x14ac:dyDescent="0.25">
      <c r="A372" t="s">
        <v>1</v>
      </c>
      <c r="B372" s="1">
        <v>43651</v>
      </c>
      <c r="C372" t="s">
        <v>10</v>
      </c>
      <c r="D372" s="2">
        <v>119.4</v>
      </c>
      <c r="E372" s="3">
        <v>5</v>
      </c>
      <c r="F372" s="2">
        <f t="shared" si="11"/>
        <v>597</v>
      </c>
      <c r="G372" t="str">
        <f t="shared" si="10"/>
        <v>jul</v>
      </c>
    </row>
    <row r="373" spans="1:7" x14ac:dyDescent="0.25">
      <c r="A373" t="s">
        <v>5</v>
      </c>
      <c r="B373" s="1">
        <v>43651</v>
      </c>
      <c r="C373" t="s">
        <v>9</v>
      </c>
      <c r="D373" s="2">
        <v>202.3</v>
      </c>
      <c r="E373" s="3">
        <v>3</v>
      </c>
      <c r="F373" s="2">
        <f t="shared" si="11"/>
        <v>606.90000000000009</v>
      </c>
      <c r="G373" t="str">
        <f t="shared" si="10"/>
        <v>jul</v>
      </c>
    </row>
    <row r="374" spans="1:7" x14ac:dyDescent="0.25">
      <c r="A374" t="s">
        <v>1</v>
      </c>
      <c r="B374" s="1">
        <v>43651</v>
      </c>
      <c r="C374" t="s">
        <v>7</v>
      </c>
      <c r="D374" s="2">
        <v>167.3</v>
      </c>
      <c r="E374" s="3">
        <v>1</v>
      </c>
      <c r="F374" s="2">
        <f t="shared" si="11"/>
        <v>167.3</v>
      </c>
      <c r="G374" t="str">
        <f t="shared" si="10"/>
        <v>jul</v>
      </c>
    </row>
    <row r="375" spans="1:7" x14ac:dyDescent="0.25">
      <c r="A375" t="s">
        <v>5</v>
      </c>
      <c r="B375" s="1">
        <v>43651</v>
      </c>
      <c r="C375" t="s">
        <v>10</v>
      </c>
      <c r="D375" s="2">
        <v>119.4</v>
      </c>
      <c r="E375" s="3">
        <v>1</v>
      </c>
      <c r="F375" s="2">
        <f t="shared" si="11"/>
        <v>119.4</v>
      </c>
      <c r="G375" t="str">
        <f t="shared" si="10"/>
        <v>jul</v>
      </c>
    </row>
    <row r="376" spans="1:7" x14ac:dyDescent="0.25">
      <c r="A376" t="s">
        <v>4</v>
      </c>
      <c r="B376" s="1">
        <v>43651</v>
      </c>
      <c r="C376" t="s">
        <v>11</v>
      </c>
      <c r="D376" s="2">
        <v>209.3</v>
      </c>
      <c r="E376" s="3">
        <v>1</v>
      </c>
      <c r="F376" s="2">
        <f t="shared" si="11"/>
        <v>209.3</v>
      </c>
      <c r="G376" t="str">
        <f t="shared" si="10"/>
        <v>jul</v>
      </c>
    </row>
    <row r="377" spans="1:7" x14ac:dyDescent="0.25">
      <c r="A377" t="s">
        <v>5</v>
      </c>
      <c r="B377" s="1">
        <v>43651</v>
      </c>
      <c r="C377" t="s">
        <v>7</v>
      </c>
      <c r="D377" s="2">
        <v>167.3</v>
      </c>
      <c r="E377" s="3">
        <v>2</v>
      </c>
      <c r="F377" s="2">
        <f t="shared" si="11"/>
        <v>334.6</v>
      </c>
      <c r="G377" t="str">
        <f t="shared" si="10"/>
        <v>jul</v>
      </c>
    </row>
    <row r="378" spans="1:7" x14ac:dyDescent="0.25">
      <c r="A378" t="s">
        <v>4</v>
      </c>
      <c r="B378" s="1">
        <v>43652</v>
      </c>
      <c r="C378" t="s">
        <v>9</v>
      </c>
      <c r="D378" s="2">
        <v>202.3</v>
      </c>
      <c r="E378" s="3">
        <v>2</v>
      </c>
      <c r="F378" s="2">
        <f t="shared" si="11"/>
        <v>404.6</v>
      </c>
      <c r="G378" t="str">
        <f t="shared" si="10"/>
        <v>jul</v>
      </c>
    </row>
    <row r="379" spans="1:7" x14ac:dyDescent="0.25">
      <c r="A379" t="s">
        <v>1</v>
      </c>
      <c r="B379" s="1">
        <v>43652</v>
      </c>
      <c r="C379" t="s">
        <v>12</v>
      </c>
      <c r="D379" s="2">
        <v>299.39999999999998</v>
      </c>
      <c r="E379" s="3">
        <v>3</v>
      </c>
      <c r="F379" s="2">
        <f t="shared" si="11"/>
        <v>898.19999999999993</v>
      </c>
      <c r="G379" t="str">
        <f t="shared" si="10"/>
        <v>jul</v>
      </c>
    </row>
    <row r="380" spans="1:7" x14ac:dyDescent="0.25">
      <c r="A380" t="s">
        <v>1</v>
      </c>
      <c r="B380" s="1">
        <v>43653</v>
      </c>
      <c r="C380" t="s">
        <v>7</v>
      </c>
      <c r="D380" s="2">
        <v>167.3</v>
      </c>
      <c r="E380" s="3">
        <v>5</v>
      </c>
      <c r="F380" s="2">
        <f t="shared" si="11"/>
        <v>836.5</v>
      </c>
      <c r="G380" t="str">
        <f t="shared" si="10"/>
        <v>jul</v>
      </c>
    </row>
    <row r="381" spans="1:7" x14ac:dyDescent="0.25">
      <c r="A381" t="s">
        <v>1</v>
      </c>
      <c r="B381" s="1">
        <v>43653</v>
      </c>
      <c r="C381" t="s">
        <v>10</v>
      </c>
      <c r="D381" s="2">
        <v>119.4</v>
      </c>
      <c r="E381" s="3">
        <v>3</v>
      </c>
      <c r="F381" s="2">
        <f t="shared" si="11"/>
        <v>358.20000000000005</v>
      </c>
      <c r="G381" t="str">
        <f t="shared" si="10"/>
        <v>jul</v>
      </c>
    </row>
    <row r="382" spans="1:7" x14ac:dyDescent="0.25">
      <c r="A382" t="s">
        <v>3</v>
      </c>
      <c r="B382" s="1">
        <v>43654</v>
      </c>
      <c r="C382" t="s">
        <v>7</v>
      </c>
      <c r="D382" s="2">
        <v>167.3</v>
      </c>
      <c r="E382" s="3">
        <v>5</v>
      </c>
      <c r="F382" s="2">
        <f t="shared" si="11"/>
        <v>836.5</v>
      </c>
      <c r="G382" t="str">
        <f t="shared" si="10"/>
        <v>jul</v>
      </c>
    </row>
    <row r="383" spans="1:7" x14ac:dyDescent="0.25">
      <c r="A383" t="s">
        <v>5</v>
      </c>
      <c r="B383" s="1">
        <v>43657</v>
      </c>
      <c r="C383" t="s">
        <v>12</v>
      </c>
      <c r="D383" s="2">
        <v>299.39999999999998</v>
      </c>
      <c r="E383" s="3">
        <v>4</v>
      </c>
      <c r="F383" s="2">
        <f t="shared" si="11"/>
        <v>1197.5999999999999</v>
      </c>
      <c r="G383" t="str">
        <f t="shared" si="10"/>
        <v>jul</v>
      </c>
    </row>
    <row r="384" spans="1:7" x14ac:dyDescent="0.25">
      <c r="A384" t="s">
        <v>5</v>
      </c>
      <c r="B384" s="1">
        <v>43657</v>
      </c>
      <c r="C384" t="s">
        <v>11</v>
      </c>
      <c r="D384" s="2">
        <v>209.3</v>
      </c>
      <c r="E384" s="3">
        <v>4</v>
      </c>
      <c r="F384" s="2">
        <f t="shared" si="11"/>
        <v>837.2</v>
      </c>
      <c r="G384" t="str">
        <f t="shared" si="10"/>
        <v>jul</v>
      </c>
    </row>
    <row r="385" spans="1:7" x14ac:dyDescent="0.25">
      <c r="A385" t="s">
        <v>3</v>
      </c>
      <c r="B385" s="1">
        <v>43658</v>
      </c>
      <c r="C385" t="s">
        <v>12</v>
      </c>
      <c r="D385" s="2">
        <v>299.39999999999998</v>
      </c>
      <c r="E385" s="3">
        <v>3</v>
      </c>
      <c r="F385" s="2">
        <f t="shared" si="11"/>
        <v>898.19999999999993</v>
      </c>
      <c r="G385" t="str">
        <f t="shared" si="10"/>
        <v>jul</v>
      </c>
    </row>
    <row r="386" spans="1:7" x14ac:dyDescent="0.25">
      <c r="A386" t="s">
        <v>1</v>
      </c>
      <c r="B386" s="1">
        <v>43659</v>
      </c>
      <c r="C386" t="s">
        <v>7</v>
      </c>
      <c r="D386" s="2">
        <v>167.3</v>
      </c>
      <c r="E386" s="3">
        <v>5</v>
      </c>
      <c r="F386" s="2">
        <f t="shared" si="11"/>
        <v>836.5</v>
      </c>
      <c r="G386" t="str">
        <f t="shared" ref="G386:G449" si="12">TEXT(B386,"mmm")</f>
        <v>jul</v>
      </c>
    </row>
    <row r="387" spans="1:7" x14ac:dyDescent="0.25">
      <c r="A387" t="s">
        <v>3</v>
      </c>
      <c r="B387" s="1">
        <v>43659</v>
      </c>
      <c r="C387" t="s">
        <v>10</v>
      </c>
      <c r="D387" s="2">
        <v>119.4</v>
      </c>
      <c r="E387" s="3">
        <v>1</v>
      </c>
      <c r="F387" s="2">
        <f t="shared" ref="F387:F450" si="13">D387*E387</f>
        <v>119.4</v>
      </c>
      <c r="G387" t="str">
        <f t="shared" si="12"/>
        <v>jul</v>
      </c>
    </row>
    <row r="388" spans="1:7" x14ac:dyDescent="0.25">
      <c r="A388" t="s">
        <v>5</v>
      </c>
      <c r="B388" s="1">
        <v>43659</v>
      </c>
      <c r="C388" t="s">
        <v>9</v>
      </c>
      <c r="D388" s="2">
        <v>202.3</v>
      </c>
      <c r="E388" s="3">
        <v>3</v>
      </c>
      <c r="F388" s="2">
        <f t="shared" si="13"/>
        <v>606.90000000000009</v>
      </c>
      <c r="G388" t="str">
        <f t="shared" si="12"/>
        <v>jul</v>
      </c>
    </row>
    <row r="389" spans="1:7" x14ac:dyDescent="0.25">
      <c r="A389" t="s">
        <v>2</v>
      </c>
      <c r="B389" s="1">
        <v>43660</v>
      </c>
      <c r="C389" t="s">
        <v>7</v>
      </c>
      <c r="D389" s="2">
        <v>167.3</v>
      </c>
      <c r="E389" s="3">
        <v>3</v>
      </c>
      <c r="F389" s="2">
        <f t="shared" si="13"/>
        <v>501.90000000000003</v>
      </c>
      <c r="G389" t="str">
        <f t="shared" si="12"/>
        <v>jul</v>
      </c>
    </row>
    <row r="390" spans="1:7" x14ac:dyDescent="0.25">
      <c r="A390" t="s">
        <v>5</v>
      </c>
      <c r="B390" s="1">
        <v>43660</v>
      </c>
      <c r="C390" t="s">
        <v>11</v>
      </c>
      <c r="D390" s="2">
        <v>209.3</v>
      </c>
      <c r="E390" s="3">
        <v>2</v>
      </c>
      <c r="F390" s="2">
        <f t="shared" si="13"/>
        <v>418.6</v>
      </c>
      <c r="G390" t="str">
        <f t="shared" si="12"/>
        <v>jul</v>
      </c>
    </row>
    <row r="391" spans="1:7" x14ac:dyDescent="0.25">
      <c r="A391" t="s">
        <v>4</v>
      </c>
      <c r="B391" s="1">
        <v>43660</v>
      </c>
      <c r="C391" t="s">
        <v>10</v>
      </c>
      <c r="D391" s="2">
        <v>119.4</v>
      </c>
      <c r="E391" s="3">
        <v>3</v>
      </c>
      <c r="F391" s="2">
        <f t="shared" si="13"/>
        <v>358.20000000000005</v>
      </c>
      <c r="G391" t="str">
        <f t="shared" si="12"/>
        <v>jul</v>
      </c>
    </row>
    <row r="392" spans="1:7" x14ac:dyDescent="0.25">
      <c r="A392" t="s">
        <v>1</v>
      </c>
      <c r="B392" s="1">
        <v>43660</v>
      </c>
      <c r="C392" t="s">
        <v>7</v>
      </c>
      <c r="D392" s="2">
        <v>167.3</v>
      </c>
      <c r="E392" s="3">
        <v>4</v>
      </c>
      <c r="F392" s="2">
        <f t="shared" si="13"/>
        <v>669.2</v>
      </c>
      <c r="G392" t="str">
        <f t="shared" si="12"/>
        <v>jul</v>
      </c>
    </row>
    <row r="393" spans="1:7" x14ac:dyDescent="0.25">
      <c r="A393" t="s">
        <v>1</v>
      </c>
      <c r="B393" s="1">
        <v>43661</v>
      </c>
      <c r="C393" t="s">
        <v>10</v>
      </c>
      <c r="D393" s="2">
        <v>119.4</v>
      </c>
      <c r="E393" s="3">
        <v>2</v>
      </c>
      <c r="F393" s="2">
        <f t="shared" si="13"/>
        <v>238.8</v>
      </c>
      <c r="G393" t="str">
        <f t="shared" si="12"/>
        <v>jul</v>
      </c>
    </row>
    <row r="394" spans="1:7" x14ac:dyDescent="0.25">
      <c r="A394" t="s">
        <v>3</v>
      </c>
      <c r="B394" s="1">
        <v>43662</v>
      </c>
      <c r="C394" t="s">
        <v>7</v>
      </c>
      <c r="D394" s="2">
        <v>167.3</v>
      </c>
      <c r="E394" s="3">
        <v>5</v>
      </c>
      <c r="F394" s="2">
        <f t="shared" si="13"/>
        <v>836.5</v>
      </c>
      <c r="G394" t="str">
        <f t="shared" si="12"/>
        <v>jul</v>
      </c>
    </row>
    <row r="395" spans="1:7" x14ac:dyDescent="0.25">
      <c r="A395" t="s">
        <v>5</v>
      </c>
      <c r="B395" s="1">
        <v>43662</v>
      </c>
      <c r="C395" t="s">
        <v>11</v>
      </c>
      <c r="D395" s="2">
        <v>209.3</v>
      </c>
      <c r="E395" s="3">
        <v>5</v>
      </c>
      <c r="F395" s="2">
        <f t="shared" si="13"/>
        <v>1046.5</v>
      </c>
      <c r="G395" t="str">
        <f t="shared" si="12"/>
        <v>jul</v>
      </c>
    </row>
    <row r="396" spans="1:7" x14ac:dyDescent="0.25">
      <c r="A396" t="s">
        <v>2</v>
      </c>
      <c r="B396" s="1">
        <v>43662</v>
      </c>
      <c r="C396" t="s">
        <v>7</v>
      </c>
      <c r="D396" s="2">
        <v>167.3</v>
      </c>
      <c r="E396" s="3">
        <v>1</v>
      </c>
      <c r="F396" s="2">
        <f t="shared" si="13"/>
        <v>167.3</v>
      </c>
      <c r="G396" t="str">
        <f t="shared" si="12"/>
        <v>jul</v>
      </c>
    </row>
    <row r="397" spans="1:7" x14ac:dyDescent="0.25">
      <c r="A397" t="s">
        <v>5</v>
      </c>
      <c r="B397" s="1">
        <v>43664</v>
      </c>
      <c r="C397" t="s">
        <v>12</v>
      </c>
      <c r="D397" s="2">
        <v>299.39999999999998</v>
      </c>
      <c r="E397" s="3">
        <v>3</v>
      </c>
      <c r="F397" s="2">
        <f t="shared" si="13"/>
        <v>898.19999999999993</v>
      </c>
      <c r="G397" t="str">
        <f t="shared" si="12"/>
        <v>jul</v>
      </c>
    </row>
    <row r="398" spans="1:7" x14ac:dyDescent="0.25">
      <c r="A398" t="s">
        <v>1</v>
      </c>
      <c r="B398" s="1">
        <v>43664</v>
      </c>
      <c r="C398" t="s">
        <v>9</v>
      </c>
      <c r="D398" s="2">
        <v>202.3</v>
      </c>
      <c r="E398" s="3">
        <v>5</v>
      </c>
      <c r="F398" s="2">
        <f t="shared" si="13"/>
        <v>1011.5</v>
      </c>
      <c r="G398" t="str">
        <f t="shared" si="12"/>
        <v>jul</v>
      </c>
    </row>
    <row r="399" spans="1:7" x14ac:dyDescent="0.25">
      <c r="A399" t="s">
        <v>1</v>
      </c>
      <c r="B399" s="1">
        <v>43665</v>
      </c>
      <c r="C399" t="s">
        <v>7</v>
      </c>
      <c r="D399" s="2">
        <v>167.3</v>
      </c>
      <c r="E399" s="3">
        <v>4</v>
      </c>
      <c r="F399" s="2">
        <f t="shared" si="13"/>
        <v>669.2</v>
      </c>
      <c r="G399" t="str">
        <f t="shared" si="12"/>
        <v>jul</v>
      </c>
    </row>
    <row r="400" spans="1:7" x14ac:dyDescent="0.25">
      <c r="A400" t="s">
        <v>1</v>
      </c>
      <c r="B400" s="1">
        <v>43665</v>
      </c>
      <c r="C400" t="s">
        <v>11</v>
      </c>
      <c r="D400" s="2">
        <v>209.3</v>
      </c>
      <c r="E400" s="3">
        <v>5</v>
      </c>
      <c r="F400" s="2">
        <f t="shared" si="13"/>
        <v>1046.5</v>
      </c>
      <c r="G400" t="str">
        <f t="shared" si="12"/>
        <v>jul</v>
      </c>
    </row>
    <row r="401" spans="1:7" x14ac:dyDescent="0.25">
      <c r="A401" t="s">
        <v>3</v>
      </c>
      <c r="B401" s="1">
        <v>43665</v>
      </c>
      <c r="C401" t="s">
        <v>10</v>
      </c>
      <c r="D401" s="2">
        <v>119.4</v>
      </c>
      <c r="E401" s="3">
        <v>3</v>
      </c>
      <c r="F401" s="2">
        <f t="shared" si="13"/>
        <v>358.20000000000005</v>
      </c>
      <c r="G401" t="str">
        <f t="shared" si="12"/>
        <v>jul</v>
      </c>
    </row>
    <row r="402" spans="1:7" x14ac:dyDescent="0.25">
      <c r="A402" t="s">
        <v>5</v>
      </c>
      <c r="B402" s="1">
        <v>43665</v>
      </c>
      <c r="C402" t="s">
        <v>11</v>
      </c>
      <c r="D402" s="2">
        <v>209.3</v>
      </c>
      <c r="E402" s="3">
        <v>4</v>
      </c>
      <c r="F402" s="2">
        <f t="shared" si="13"/>
        <v>837.2</v>
      </c>
      <c r="G402" t="str">
        <f t="shared" si="12"/>
        <v>jul</v>
      </c>
    </row>
    <row r="403" spans="1:7" x14ac:dyDescent="0.25">
      <c r="A403" t="s">
        <v>3</v>
      </c>
      <c r="B403" s="1">
        <v>43665</v>
      </c>
      <c r="C403" t="s">
        <v>11</v>
      </c>
      <c r="D403" s="2">
        <v>209.3</v>
      </c>
      <c r="E403" s="3">
        <v>5</v>
      </c>
      <c r="F403" s="2">
        <f t="shared" si="13"/>
        <v>1046.5</v>
      </c>
      <c r="G403" t="str">
        <f t="shared" si="12"/>
        <v>jul</v>
      </c>
    </row>
    <row r="404" spans="1:7" x14ac:dyDescent="0.25">
      <c r="A404" t="s">
        <v>2</v>
      </c>
      <c r="B404" s="1">
        <v>43666</v>
      </c>
      <c r="C404" t="s">
        <v>9</v>
      </c>
      <c r="D404" s="2">
        <v>202.3</v>
      </c>
      <c r="E404" s="3">
        <v>3</v>
      </c>
      <c r="F404" s="2">
        <f t="shared" si="13"/>
        <v>606.90000000000009</v>
      </c>
      <c r="G404" t="str">
        <f t="shared" si="12"/>
        <v>jul</v>
      </c>
    </row>
    <row r="405" spans="1:7" x14ac:dyDescent="0.25">
      <c r="A405" t="s">
        <v>1</v>
      </c>
      <c r="B405" s="1">
        <v>43666</v>
      </c>
      <c r="C405" t="s">
        <v>10</v>
      </c>
      <c r="D405" s="2">
        <v>119.4</v>
      </c>
      <c r="E405" s="3">
        <v>5</v>
      </c>
      <c r="F405" s="2">
        <f t="shared" si="13"/>
        <v>597</v>
      </c>
      <c r="G405" t="str">
        <f t="shared" si="12"/>
        <v>jul</v>
      </c>
    </row>
    <row r="406" spans="1:7" x14ac:dyDescent="0.25">
      <c r="A406" t="s">
        <v>3</v>
      </c>
      <c r="B406" s="1">
        <v>43667</v>
      </c>
      <c r="C406" t="s">
        <v>11</v>
      </c>
      <c r="D406" s="2">
        <v>209.3</v>
      </c>
      <c r="E406" s="3">
        <v>2</v>
      </c>
      <c r="F406" s="2">
        <f t="shared" si="13"/>
        <v>418.6</v>
      </c>
      <c r="G406" t="str">
        <f t="shared" si="12"/>
        <v>jul</v>
      </c>
    </row>
    <row r="407" spans="1:7" x14ac:dyDescent="0.25">
      <c r="A407" t="s">
        <v>5</v>
      </c>
      <c r="B407" s="1">
        <v>43667</v>
      </c>
      <c r="C407" t="s">
        <v>11</v>
      </c>
      <c r="D407" s="2">
        <v>209.3</v>
      </c>
      <c r="E407" s="3">
        <v>5</v>
      </c>
      <c r="F407" s="2">
        <f t="shared" si="13"/>
        <v>1046.5</v>
      </c>
      <c r="G407" t="str">
        <f t="shared" si="12"/>
        <v>jul</v>
      </c>
    </row>
    <row r="408" spans="1:7" x14ac:dyDescent="0.25">
      <c r="A408" t="s">
        <v>2</v>
      </c>
      <c r="B408" s="1">
        <v>43667</v>
      </c>
      <c r="C408" t="s">
        <v>9</v>
      </c>
      <c r="D408" s="2">
        <v>202.3</v>
      </c>
      <c r="E408" s="3">
        <v>2</v>
      </c>
      <c r="F408" s="2">
        <f t="shared" si="13"/>
        <v>404.6</v>
      </c>
      <c r="G408" t="str">
        <f t="shared" si="12"/>
        <v>jul</v>
      </c>
    </row>
    <row r="409" spans="1:7" x14ac:dyDescent="0.25">
      <c r="A409" t="s">
        <v>2</v>
      </c>
      <c r="B409" s="1">
        <v>43668</v>
      </c>
      <c r="C409" t="s">
        <v>12</v>
      </c>
      <c r="D409" s="2">
        <v>299.39999999999998</v>
      </c>
      <c r="E409" s="3">
        <v>1</v>
      </c>
      <c r="F409" s="2">
        <f t="shared" si="13"/>
        <v>299.39999999999998</v>
      </c>
      <c r="G409" t="str">
        <f t="shared" si="12"/>
        <v>jul</v>
      </c>
    </row>
    <row r="410" spans="1:7" x14ac:dyDescent="0.25">
      <c r="A410" t="s">
        <v>3</v>
      </c>
      <c r="B410" s="1">
        <v>43668</v>
      </c>
      <c r="C410" t="s">
        <v>9</v>
      </c>
      <c r="D410" s="2">
        <v>202.3</v>
      </c>
      <c r="E410" s="3">
        <v>1</v>
      </c>
      <c r="F410" s="2">
        <f t="shared" si="13"/>
        <v>202.3</v>
      </c>
      <c r="G410" t="str">
        <f t="shared" si="12"/>
        <v>jul</v>
      </c>
    </row>
    <row r="411" spans="1:7" x14ac:dyDescent="0.25">
      <c r="A411" t="s">
        <v>5</v>
      </c>
      <c r="B411" s="1">
        <v>43668</v>
      </c>
      <c r="C411" t="s">
        <v>7</v>
      </c>
      <c r="D411" s="2">
        <v>167.3</v>
      </c>
      <c r="E411" s="3">
        <v>1</v>
      </c>
      <c r="F411" s="2">
        <f t="shared" si="13"/>
        <v>167.3</v>
      </c>
      <c r="G411" t="str">
        <f t="shared" si="12"/>
        <v>jul</v>
      </c>
    </row>
    <row r="412" spans="1:7" x14ac:dyDescent="0.25">
      <c r="A412" t="s">
        <v>4</v>
      </c>
      <c r="B412" s="1">
        <v>43669</v>
      </c>
      <c r="C412" t="s">
        <v>7</v>
      </c>
      <c r="D412" s="2">
        <v>167.3</v>
      </c>
      <c r="E412" s="3">
        <v>5</v>
      </c>
      <c r="F412" s="2">
        <f t="shared" si="13"/>
        <v>836.5</v>
      </c>
      <c r="G412" t="str">
        <f t="shared" si="12"/>
        <v>jul</v>
      </c>
    </row>
    <row r="413" spans="1:7" x14ac:dyDescent="0.25">
      <c r="A413" t="s">
        <v>3</v>
      </c>
      <c r="B413" s="1">
        <v>43669</v>
      </c>
      <c r="C413" t="s">
        <v>10</v>
      </c>
      <c r="D413" s="2">
        <v>119.4</v>
      </c>
      <c r="E413" s="3">
        <v>5</v>
      </c>
      <c r="F413" s="2">
        <f t="shared" si="13"/>
        <v>597</v>
      </c>
      <c r="G413" t="str">
        <f t="shared" si="12"/>
        <v>jul</v>
      </c>
    </row>
    <row r="414" spans="1:7" x14ac:dyDescent="0.25">
      <c r="A414" t="s">
        <v>5</v>
      </c>
      <c r="B414" s="1">
        <v>43670</v>
      </c>
      <c r="C414" t="s">
        <v>9</v>
      </c>
      <c r="D414" s="2">
        <v>202.3</v>
      </c>
      <c r="E414" s="3">
        <v>3</v>
      </c>
      <c r="F414" s="2">
        <f t="shared" si="13"/>
        <v>606.90000000000009</v>
      </c>
      <c r="G414" t="str">
        <f t="shared" si="12"/>
        <v>jul</v>
      </c>
    </row>
    <row r="415" spans="1:7" x14ac:dyDescent="0.25">
      <c r="A415" t="s">
        <v>2</v>
      </c>
      <c r="B415" s="1">
        <v>43671</v>
      </c>
      <c r="C415" t="s">
        <v>11</v>
      </c>
      <c r="D415" s="2">
        <v>209.3</v>
      </c>
      <c r="E415" s="3">
        <v>4</v>
      </c>
      <c r="F415" s="2">
        <f t="shared" si="13"/>
        <v>837.2</v>
      </c>
      <c r="G415" t="str">
        <f t="shared" si="12"/>
        <v>jul</v>
      </c>
    </row>
    <row r="416" spans="1:7" x14ac:dyDescent="0.25">
      <c r="A416" t="s">
        <v>2</v>
      </c>
      <c r="B416" s="1">
        <v>43671</v>
      </c>
      <c r="C416" t="s">
        <v>7</v>
      </c>
      <c r="D416" s="2">
        <v>167.3</v>
      </c>
      <c r="E416" s="3">
        <v>3</v>
      </c>
      <c r="F416" s="2">
        <f t="shared" si="13"/>
        <v>501.90000000000003</v>
      </c>
      <c r="G416" t="str">
        <f t="shared" si="12"/>
        <v>jul</v>
      </c>
    </row>
    <row r="417" spans="1:7" x14ac:dyDescent="0.25">
      <c r="A417" t="s">
        <v>1</v>
      </c>
      <c r="B417" s="1">
        <v>43672</v>
      </c>
      <c r="C417" t="s">
        <v>10</v>
      </c>
      <c r="D417" s="2">
        <v>119.4</v>
      </c>
      <c r="E417" s="3">
        <v>4</v>
      </c>
      <c r="F417" s="2">
        <f t="shared" si="13"/>
        <v>477.6</v>
      </c>
      <c r="G417" t="str">
        <f t="shared" si="12"/>
        <v>jul</v>
      </c>
    </row>
    <row r="418" spans="1:7" x14ac:dyDescent="0.25">
      <c r="A418" t="s">
        <v>3</v>
      </c>
      <c r="B418" s="1">
        <v>43672</v>
      </c>
      <c r="C418" t="s">
        <v>7</v>
      </c>
      <c r="D418" s="2">
        <v>167.3</v>
      </c>
      <c r="E418" s="3">
        <v>3</v>
      </c>
      <c r="F418" s="2">
        <f t="shared" si="13"/>
        <v>501.90000000000003</v>
      </c>
      <c r="G418" t="str">
        <f t="shared" si="12"/>
        <v>jul</v>
      </c>
    </row>
    <row r="419" spans="1:7" x14ac:dyDescent="0.25">
      <c r="A419" t="s">
        <v>3</v>
      </c>
      <c r="B419" s="1">
        <v>43673</v>
      </c>
      <c r="C419" t="s">
        <v>10</v>
      </c>
      <c r="D419" s="2">
        <v>119.4</v>
      </c>
      <c r="E419" s="3">
        <v>3</v>
      </c>
      <c r="F419" s="2">
        <f t="shared" si="13"/>
        <v>358.20000000000005</v>
      </c>
      <c r="G419" t="str">
        <f t="shared" si="12"/>
        <v>jul</v>
      </c>
    </row>
    <row r="420" spans="1:7" x14ac:dyDescent="0.25">
      <c r="A420" t="s">
        <v>5</v>
      </c>
      <c r="B420" s="1">
        <v>43673</v>
      </c>
      <c r="C420" t="s">
        <v>10</v>
      </c>
      <c r="D420" s="2">
        <v>119.4</v>
      </c>
      <c r="E420" s="3">
        <v>2</v>
      </c>
      <c r="F420" s="2">
        <f t="shared" si="13"/>
        <v>238.8</v>
      </c>
      <c r="G420" t="str">
        <f t="shared" si="12"/>
        <v>jul</v>
      </c>
    </row>
    <row r="421" spans="1:7" x14ac:dyDescent="0.25">
      <c r="A421" t="s">
        <v>1</v>
      </c>
      <c r="B421" s="1">
        <v>43673</v>
      </c>
      <c r="C421" t="s">
        <v>10</v>
      </c>
      <c r="D421" s="2">
        <v>119.4</v>
      </c>
      <c r="E421" s="3">
        <v>5</v>
      </c>
      <c r="F421" s="2">
        <f t="shared" si="13"/>
        <v>597</v>
      </c>
      <c r="G421" t="str">
        <f t="shared" si="12"/>
        <v>jul</v>
      </c>
    </row>
    <row r="422" spans="1:7" x14ac:dyDescent="0.25">
      <c r="A422" t="s">
        <v>5</v>
      </c>
      <c r="B422" s="1">
        <v>43673</v>
      </c>
      <c r="C422" t="s">
        <v>12</v>
      </c>
      <c r="D422" s="2">
        <v>299.39999999999998</v>
      </c>
      <c r="E422" s="3">
        <v>1</v>
      </c>
      <c r="F422" s="2">
        <f t="shared" si="13"/>
        <v>299.39999999999998</v>
      </c>
      <c r="G422" t="str">
        <f t="shared" si="12"/>
        <v>jul</v>
      </c>
    </row>
    <row r="423" spans="1:7" x14ac:dyDescent="0.25">
      <c r="A423" t="s">
        <v>3</v>
      </c>
      <c r="B423" s="1">
        <v>43674</v>
      </c>
      <c r="C423" t="s">
        <v>12</v>
      </c>
      <c r="D423" s="2">
        <v>299.39999999999998</v>
      </c>
      <c r="E423" s="3">
        <v>3</v>
      </c>
      <c r="F423" s="2">
        <f t="shared" si="13"/>
        <v>898.19999999999993</v>
      </c>
      <c r="G423" t="str">
        <f t="shared" si="12"/>
        <v>jul</v>
      </c>
    </row>
    <row r="424" spans="1:7" x14ac:dyDescent="0.25">
      <c r="A424" t="s">
        <v>5</v>
      </c>
      <c r="B424" s="1">
        <v>43674</v>
      </c>
      <c r="C424" t="s">
        <v>11</v>
      </c>
      <c r="D424" s="2">
        <v>209.3</v>
      </c>
      <c r="E424" s="3">
        <v>3</v>
      </c>
      <c r="F424" s="2">
        <f t="shared" si="13"/>
        <v>627.90000000000009</v>
      </c>
      <c r="G424" t="str">
        <f t="shared" si="12"/>
        <v>jul</v>
      </c>
    </row>
    <row r="425" spans="1:7" x14ac:dyDescent="0.25">
      <c r="A425" t="s">
        <v>3</v>
      </c>
      <c r="B425" s="1">
        <v>43675</v>
      </c>
      <c r="C425" t="s">
        <v>9</v>
      </c>
      <c r="D425" s="2">
        <v>202.3</v>
      </c>
      <c r="E425" s="3">
        <v>4</v>
      </c>
      <c r="F425" s="2">
        <f t="shared" si="13"/>
        <v>809.2</v>
      </c>
      <c r="G425" t="str">
        <f t="shared" si="12"/>
        <v>jul</v>
      </c>
    </row>
    <row r="426" spans="1:7" x14ac:dyDescent="0.25">
      <c r="A426" t="s">
        <v>1</v>
      </c>
      <c r="B426" s="1">
        <v>43676</v>
      </c>
      <c r="C426" t="s">
        <v>10</v>
      </c>
      <c r="D426" s="2">
        <v>119.4</v>
      </c>
      <c r="E426" s="3">
        <v>5</v>
      </c>
      <c r="F426" s="2">
        <f t="shared" si="13"/>
        <v>597</v>
      </c>
      <c r="G426" t="str">
        <f t="shared" si="12"/>
        <v>jul</v>
      </c>
    </row>
    <row r="427" spans="1:7" x14ac:dyDescent="0.25">
      <c r="A427" t="s">
        <v>5</v>
      </c>
      <c r="B427" s="1">
        <v>43677</v>
      </c>
      <c r="C427" t="s">
        <v>11</v>
      </c>
      <c r="D427" s="2">
        <v>209.3</v>
      </c>
      <c r="E427" s="3">
        <v>2</v>
      </c>
      <c r="F427" s="2">
        <f t="shared" si="13"/>
        <v>418.6</v>
      </c>
      <c r="G427" t="str">
        <f t="shared" si="12"/>
        <v>jul</v>
      </c>
    </row>
    <row r="428" spans="1:7" x14ac:dyDescent="0.25">
      <c r="A428" t="s">
        <v>5</v>
      </c>
      <c r="B428" s="1">
        <v>43677</v>
      </c>
      <c r="C428" t="s">
        <v>7</v>
      </c>
      <c r="D428" s="2">
        <v>167.3</v>
      </c>
      <c r="E428" s="3">
        <v>2</v>
      </c>
      <c r="F428" s="2">
        <f t="shared" si="13"/>
        <v>334.6</v>
      </c>
      <c r="G428" t="str">
        <f t="shared" si="12"/>
        <v>jul</v>
      </c>
    </row>
    <row r="429" spans="1:7" x14ac:dyDescent="0.25">
      <c r="A429" t="s">
        <v>3</v>
      </c>
      <c r="B429" s="1">
        <v>43678</v>
      </c>
      <c r="C429" t="s">
        <v>12</v>
      </c>
      <c r="D429" s="2">
        <v>299.39999999999998</v>
      </c>
      <c r="E429" s="3">
        <v>1</v>
      </c>
      <c r="F429" s="2">
        <f t="shared" si="13"/>
        <v>299.39999999999998</v>
      </c>
      <c r="G429" t="str">
        <f t="shared" si="12"/>
        <v>ago</v>
      </c>
    </row>
    <row r="430" spans="1:7" x14ac:dyDescent="0.25">
      <c r="A430" t="s">
        <v>1</v>
      </c>
      <c r="B430" s="1">
        <v>43679</v>
      </c>
      <c r="C430" t="s">
        <v>12</v>
      </c>
      <c r="D430" s="2">
        <v>299.39999999999998</v>
      </c>
      <c r="E430" s="3">
        <v>5</v>
      </c>
      <c r="F430" s="2">
        <f t="shared" si="13"/>
        <v>1497</v>
      </c>
      <c r="G430" t="str">
        <f t="shared" si="12"/>
        <v>ago</v>
      </c>
    </row>
    <row r="431" spans="1:7" x14ac:dyDescent="0.25">
      <c r="A431" t="s">
        <v>3</v>
      </c>
      <c r="B431" s="1">
        <v>43679</v>
      </c>
      <c r="C431" t="s">
        <v>9</v>
      </c>
      <c r="D431" s="2">
        <v>202.3</v>
      </c>
      <c r="E431" s="3">
        <v>3</v>
      </c>
      <c r="F431" s="2">
        <f t="shared" si="13"/>
        <v>606.90000000000009</v>
      </c>
      <c r="G431" t="str">
        <f t="shared" si="12"/>
        <v>ago</v>
      </c>
    </row>
    <row r="432" spans="1:7" x14ac:dyDescent="0.25">
      <c r="A432" t="s">
        <v>5</v>
      </c>
      <c r="B432" s="1">
        <v>43680</v>
      </c>
      <c r="C432" t="s">
        <v>10</v>
      </c>
      <c r="D432" s="2">
        <v>119.4</v>
      </c>
      <c r="E432" s="3">
        <v>3</v>
      </c>
      <c r="F432" s="2">
        <f t="shared" si="13"/>
        <v>358.20000000000005</v>
      </c>
      <c r="G432" t="str">
        <f t="shared" si="12"/>
        <v>ago</v>
      </c>
    </row>
    <row r="433" spans="1:7" x14ac:dyDescent="0.25">
      <c r="A433" t="s">
        <v>1</v>
      </c>
      <c r="B433" s="1">
        <v>43680</v>
      </c>
      <c r="C433" t="s">
        <v>7</v>
      </c>
      <c r="D433" s="2">
        <v>167.3</v>
      </c>
      <c r="E433" s="3">
        <v>5</v>
      </c>
      <c r="F433" s="2">
        <f t="shared" si="13"/>
        <v>836.5</v>
      </c>
      <c r="G433" t="str">
        <f t="shared" si="12"/>
        <v>ago</v>
      </c>
    </row>
    <row r="434" spans="1:7" x14ac:dyDescent="0.25">
      <c r="A434" t="s">
        <v>3</v>
      </c>
      <c r="B434" s="1">
        <v>43681</v>
      </c>
      <c r="C434" t="s">
        <v>9</v>
      </c>
      <c r="D434" s="2">
        <v>202.3</v>
      </c>
      <c r="E434" s="3">
        <v>2</v>
      </c>
      <c r="F434" s="2">
        <f t="shared" si="13"/>
        <v>404.6</v>
      </c>
      <c r="G434" t="str">
        <f t="shared" si="12"/>
        <v>ago</v>
      </c>
    </row>
    <row r="435" spans="1:7" x14ac:dyDescent="0.25">
      <c r="A435" t="s">
        <v>1</v>
      </c>
      <c r="B435" s="1">
        <v>43681</v>
      </c>
      <c r="C435" t="s">
        <v>9</v>
      </c>
      <c r="D435" s="2">
        <v>202.3</v>
      </c>
      <c r="E435" s="3">
        <v>2</v>
      </c>
      <c r="F435" s="2">
        <f t="shared" si="13"/>
        <v>404.6</v>
      </c>
      <c r="G435" t="str">
        <f t="shared" si="12"/>
        <v>ago</v>
      </c>
    </row>
    <row r="436" spans="1:7" x14ac:dyDescent="0.25">
      <c r="A436" t="s">
        <v>1</v>
      </c>
      <c r="B436" s="1">
        <v>43681</v>
      </c>
      <c r="C436" t="s">
        <v>10</v>
      </c>
      <c r="D436" s="2">
        <v>119.4</v>
      </c>
      <c r="E436" s="3">
        <v>4</v>
      </c>
      <c r="F436" s="2">
        <f t="shared" si="13"/>
        <v>477.6</v>
      </c>
      <c r="G436" t="str">
        <f t="shared" si="12"/>
        <v>ago</v>
      </c>
    </row>
    <row r="437" spans="1:7" x14ac:dyDescent="0.25">
      <c r="A437" t="s">
        <v>4</v>
      </c>
      <c r="B437" s="1">
        <v>43681</v>
      </c>
      <c r="C437" t="s">
        <v>7</v>
      </c>
      <c r="D437" s="2">
        <v>167.3</v>
      </c>
      <c r="E437" s="3">
        <v>5</v>
      </c>
      <c r="F437" s="2">
        <f t="shared" si="13"/>
        <v>836.5</v>
      </c>
      <c r="G437" t="str">
        <f t="shared" si="12"/>
        <v>ago</v>
      </c>
    </row>
    <row r="438" spans="1:7" x14ac:dyDescent="0.25">
      <c r="A438" t="s">
        <v>2</v>
      </c>
      <c r="B438" s="1">
        <v>43682</v>
      </c>
      <c r="C438" t="s">
        <v>11</v>
      </c>
      <c r="D438" s="2">
        <v>209.3</v>
      </c>
      <c r="E438" s="3">
        <v>5</v>
      </c>
      <c r="F438" s="2">
        <f t="shared" si="13"/>
        <v>1046.5</v>
      </c>
      <c r="G438" t="str">
        <f t="shared" si="12"/>
        <v>ago</v>
      </c>
    </row>
    <row r="439" spans="1:7" x14ac:dyDescent="0.25">
      <c r="A439" t="s">
        <v>1</v>
      </c>
      <c r="B439" s="1">
        <v>43682</v>
      </c>
      <c r="C439" t="s">
        <v>9</v>
      </c>
      <c r="D439" s="2">
        <v>202.3</v>
      </c>
      <c r="E439" s="3">
        <v>5</v>
      </c>
      <c r="F439" s="2">
        <f t="shared" si="13"/>
        <v>1011.5</v>
      </c>
      <c r="G439" t="str">
        <f t="shared" si="12"/>
        <v>ago</v>
      </c>
    </row>
    <row r="440" spans="1:7" x14ac:dyDescent="0.25">
      <c r="A440" t="s">
        <v>5</v>
      </c>
      <c r="B440" s="1">
        <v>43682</v>
      </c>
      <c r="C440" t="s">
        <v>12</v>
      </c>
      <c r="D440" s="2">
        <v>299.39999999999998</v>
      </c>
      <c r="E440" s="3">
        <v>1</v>
      </c>
      <c r="F440" s="2">
        <f t="shared" si="13"/>
        <v>299.39999999999998</v>
      </c>
      <c r="G440" t="str">
        <f t="shared" si="12"/>
        <v>ago</v>
      </c>
    </row>
    <row r="441" spans="1:7" x14ac:dyDescent="0.25">
      <c r="A441" t="s">
        <v>3</v>
      </c>
      <c r="B441" s="1">
        <v>43683</v>
      </c>
      <c r="C441" t="s">
        <v>7</v>
      </c>
      <c r="D441" s="2">
        <v>167.3</v>
      </c>
      <c r="E441" s="3">
        <v>2</v>
      </c>
      <c r="F441" s="2">
        <f t="shared" si="13"/>
        <v>334.6</v>
      </c>
      <c r="G441" t="str">
        <f t="shared" si="12"/>
        <v>ago</v>
      </c>
    </row>
    <row r="442" spans="1:7" x14ac:dyDescent="0.25">
      <c r="A442" t="s">
        <v>2</v>
      </c>
      <c r="B442" s="1">
        <v>43683</v>
      </c>
      <c r="C442" t="s">
        <v>7</v>
      </c>
      <c r="D442" s="2">
        <v>167.3</v>
      </c>
      <c r="E442" s="3">
        <v>3</v>
      </c>
      <c r="F442" s="2">
        <f t="shared" si="13"/>
        <v>501.90000000000003</v>
      </c>
      <c r="G442" t="str">
        <f t="shared" si="12"/>
        <v>ago</v>
      </c>
    </row>
    <row r="443" spans="1:7" x14ac:dyDescent="0.25">
      <c r="A443" t="s">
        <v>1</v>
      </c>
      <c r="B443" s="1">
        <v>43683</v>
      </c>
      <c r="C443" t="s">
        <v>10</v>
      </c>
      <c r="D443" s="2">
        <v>119.4</v>
      </c>
      <c r="E443" s="3">
        <v>5</v>
      </c>
      <c r="F443" s="2">
        <f t="shared" si="13"/>
        <v>597</v>
      </c>
      <c r="G443" t="str">
        <f t="shared" si="12"/>
        <v>ago</v>
      </c>
    </row>
    <row r="444" spans="1:7" x14ac:dyDescent="0.25">
      <c r="A444" t="s">
        <v>3</v>
      </c>
      <c r="B444" s="1">
        <v>43683</v>
      </c>
      <c r="C444" t="s">
        <v>11</v>
      </c>
      <c r="D444" s="2">
        <v>209.3</v>
      </c>
      <c r="E444" s="3">
        <v>5</v>
      </c>
      <c r="F444" s="2">
        <f t="shared" si="13"/>
        <v>1046.5</v>
      </c>
      <c r="G444" t="str">
        <f t="shared" si="12"/>
        <v>ago</v>
      </c>
    </row>
    <row r="445" spans="1:7" x14ac:dyDescent="0.25">
      <c r="A445" t="s">
        <v>4</v>
      </c>
      <c r="B445" s="1">
        <v>43684</v>
      </c>
      <c r="C445" t="s">
        <v>7</v>
      </c>
      <c r="D445" s="2">
        <v>167.3</v>
      </c>
      <c r="E445" s="3">
        <v>5</v>
      </c>
      <c r="F445" s="2">
        <f t="shared" si="13"/>
        <v>836.5</v>
      </c>
      <c r="G445" t="str">
        <f t="shared" si="12"/>
        <v>ago</v>
      </c>
    </row>
    <row r="446" spans="1:7" x14ac:dyDescent="0.25">
      <c r="A446" t="s">
        <v>5</v>
      </c>
      <c r="B446" s="1">
        <v>43684</v>
      </c>
      <c r="C446" t="s">
        <v>9</v>
      </c>
      <c r="D446" s="2">
        <v>202.3</v>
      </c>
      <c r="E446" s="3">
        <v>2</v>
      </c>
      <c r="F446" s="2">
        <f t="shared" si="13"/>
        <v>404.6</v>
      </c>
      <c r="G446" t="str">
        <f t="shared" si="12"/>
        <v>ago</v>
      </c>
    </row>
    <row r="447" spans="1:7" x14ac:dyDescent="0.25">
      <c r="A447" t="s">
        <v>1</v>
      </c>
      <c r="B447" s="1">
        <v>43684</v>
      </c>
      <c r="C447" t="s">
        <v>7</v>
      </c>
      <c r="D447" s="2">
        <v>167.3</v>
      </c>
      <c r="E447" s="3">
        <v>4</v>
      </c>
      <c r="F447" s="2">
        <f t="shared" si="13"/>
        <v>669.2</v>
      </c>
      <c r="G447" t="str">
        <f t="shared" si="12"/>
        <v>ago</v>
      </c>
    </row>
    <row r="448" spans="1:7" x14ac:dyDescent="0.25">
      <c r="A448" t="s">
        <v>3</v>
      </c>
      <c r="B448" s="1">
        <v>43685</v>
      </c>
      <c r="C448" t="s">
        <v>9</v>
      </c>
      <c r="D448" s="2">
        <v>202.3</v>
      </c>
      <c r="E448" s="3">
        <v>5</v>
      </c>
      <c r="F448" s="2">
        <f t="shared" si="13"/>
        <v>1011.5</v>
      </c>
      <c r="G448" t="str">
        <f t="shared" si="12"/>
        <v>ago</v>
      </c>
    </row>
    <row r="449" spans="1:7" x14ac:dyDescent="0.25">
      <c r="A449" t="s">
        <v>5</v>
      </c>
      <c r="B449" s="1">
        <v>43685</v>
      </c>
      <c r="C449" t="s">
        <v>7</v>
      </c>
      <c r="D449" s="2">
        <v>167.3</v>
      </c>
      <c r="E449" s="3">
        <v>2</v>
      </c>
      <c r="F449" s="2">
        <f t="shared" si="13"/>
        <v>334.6</v>
      </c>
      <c r="G449" t="str">
        <f t="shared" si="12"/>
        <v>ago</v>
      </c>
    </row>
    <row r="450" spans="1:7" x14ac:dyDescent="0.25">
      <c r="A450" t="s">
        <v>1</v>
      </c>
      <c r="B450" s="1">
        <v>43685</v>
      </c>
      <c r="C450" t="s">
        <v>9</v>
      </c>
      <c r="D450" s="2">
        <v>202.3</v>
      </c>
      <c r="E450" s="3">
        <v>1</v>
      </c>
      <c r="F450" s="2">
        <f t="shared" si="13"/>
        <v>202.3</v>
      </c>
      <c r="G450" t="str">
        <f t="shared" ref="G450:G513" si="14">TEXT(B450,"mmm")</f>
        <v>ago</v>
      </c>
    </row>
    <row r="451" spans="1:7" x14ac:dyDescent="0.25">
      <c r="A451" t="s">
        <v>1</v>
      </c>
      <c r="B451" s="1">
        <v>43686</v>
      </c>
      <c r="C451" t="s">
        <v>7</v>
      </c>
      <c r="D451" s="2">
        <v>167.3</v>
      </c>
      <c r="E451" s="3">
        <v>2</v>
      </c>
      <c r="F451" s="2">
        <f t="shared" ref="F451:F514" si="15">D451*E451</f>
        <v>334.6</v>
      </c>
      <c r="G451" t="str">
        <f t="shared" si="14"/>
        <v>ago</v>
      </c>
    </row>
    <row r="452" spans="1:7" x14ac:dyDescent="0.25">
      <c r="A452" t="s">
        <v>2</v>
      </c>
      <c r="B452" s="1">
        <v>43686</v>
      </c>
      <c r="C452" t="s">
        <v>12</v>
      </c>
      <c r="D452" s="2">
        <v>299.39999999999998</v>
      </c>
      <c r="E452" s="3">
        <v>5</v>
      </c>
      <c r="F452" s="2">
        <f t="shared" si="15"/>
        <v>1497</v>
      </c>
      <c r="G452" t="str">
        <f t="shared" si="14"/>
        <v>ago</v>
      </c>
    </row>
    <row r="453" spans="1:7" x14ac:dyDescent="0.25">
      <c r="A453" t="s">
        <v>3</v>
      </c>
      <c r="B453" s="1">
        <v>43686</v>
      </c>
      <c r="C453" t="s">
        <v>10</v>
      </c>
      <c r="D453" s="2">
        <v>119.4</v>
      </c>
      <c r="E453" s="3">
        <v>4</v>
      </c>
      <c r="F453" s="2">
        <f t="shared" si="15"/>
        <v>477.6</v>
      </c>
      <c r="G453" t="str">
        <f t="shared" si="14"/>
        <v>ago</v>
      </c>
    </row>
    <row r="454" spans="1:7" x14ac:dyDescent="0.25">
      <c r="A454" t="s">
        <v>5</v>
      </c>
      <c r="B454" s="1">
        <v>43687</v>
      </c>
      <c r="C454" t="s">
        <v>12</v>
      </c>
      <c r="D454" s="2">
        <v>299.39999999999998</v>
      </c>
      <c r="E454" s="3">
        <v>3</v>
      </c>
      <c r="F454" s="2">
        <f t="shared" si="15"/>
        <v>898.19999999999993</v>
      </c>
      <c r="G454" t="str">
        <f t="shared" si="14"/>
        <v>ago</v>
      </c>
    </row>
    <row r="455" spans="1:7" x14ac:dyDescent="0.25">
      <c r="A455" t="s">
        <v>3</v>
      </c>
      <c r="B455" s="1">
        <v>43687</v>
      </c>
      <c r="C455" t="s">
        <v>7</v>
      </c>
      <c r="D455" s="2">
        <v>167.3</v>
      </c>
      <c r="E455" s="3">
        <v>4</v>
      </c>
      <c r="F455" s="2">
        <f t="shared" si="15"/>
        <v>669.2</v>
      </c>
      <c r="G455" t="str">
        <f t="shared" si="14"/>
        <v>ago</v>
      </c>
    </row>
    <row r="456" spans="1:7" x14ac:dyDescent="0.25">
      <c r="A456" t="s">
        <v>2</v>
      </c>
      <c r="B456" s="1">
        <v>43688</v>
      </c>
      <c r="C456" t="s">
        <v>9</v>
      </c>
      <c r="D456" s="2">
        <v>202.3</v>
      </c>
      <c r="E456" s="3">
        <v>1</v>
      </c>
      <c r="F456" s="2">
        <f t="shared" si="15"/>
        <v>202.3</v>
      </c>
      <c r="G456" t="str">
        <f t="shared" si="14"/>
        <v>ago</v>
      </c>
    </row>
    <row r="457" spans="1:7" x14ac:dyDescent="0.25">
      <c r="A457" t="s">
        <v>4</v>
      </c>
      <c r="B457" s="1">
        <v>43688</v>
      </c>
      <c r="C457" t="s">
        <v>12</v>
      </c>
      <c r="D457" s="2">
        <v>299.39999999999998</v>
      </c>
      <c r="E457" s="3">
        <v>1</v>
      </c>
      <c r="F457" s="2">
        <f t="shared" si="15"/>
        <v>299.39999999999998</v>
      </c>
      <c r="G457" t="str">
        <f t="shared" si="14"/>
        <v>ago</v>
      </c>
    </row>
    <row r="458" spans="1:7" x14ac:dyDescent="0.25">
      <c r="A458" t="s">
        <v>5</v>
      </c>
      <c r="B458" s="1">
        <v>43688</v>
      </c>
      <c r="C458" t="s">
        <v>11</v>
      </c>
      <c r="D458" s="2">
        <v>209.3</v>
      </c>
      <c r="E458" s="3">
        <v>3</v>
      </c>
      <c r="F458" s="2">
        <f t="shared" si="15"/>
        <v>627.90000000000009</v>
      </c>
      <c r="G458" t="str">
        <f t="shared" si="14"/>
        <v>ago</v>
      </c>
    </row>
    <row r="459" spans="1:7" x14ac:dyDescent="0.25">
      <c r="A459" t="s">
        <v>2</v>
      </c>
      <c r="B459" s="1">
        <v>43689</v>
      </c>
      <c r="C459" t="s">
        <v>11</v>
      </c>
      <c r="D459" s="2">
        <v>209.3</v>
      </c>
      <c r="E459" s="3">
        <v>3</v>
      </c>
      <c r="F459" s="2">
        <f t="shared" si="15"/>
        <v>627.90000000000009</v>
      </c>
      <c r="G459" t="str">
        <f t="shared" si="14"/>
        <v>ago</v>
      </c>
    </row>
    <row r="460" spans="1:7" x14ac:dyDescent="0.25">
      <c r="A460" t="s">
        <v>4</v>
      </c>
      <c r="B460" s="1">
        <v>43689</v>
      </c>
      <c r="C460" t="s">
        <v>10</v>
      </c>
      <c r="D460" s="2">
        <v>119.4</v>
      </c>
      <c r="E460" s="3">
        <v>5</v>
      </c>
      <c r="F460" s="2">
        <f t="shared" si="15"/>
        <v>597</v>
      </c>
      <c r="G460" t="str">
        <f t="shared" si="14"/>
        <v>ago</v>
      </c>
    </row>
    <row r="461" spans="1:7" x14ac:dyDescent="0.25">
      <c r="A461" t="s">
        <v>1</v>
      </c>
      <c r="B461" s="1">
        <v>43689</v>
      </c>
      <c r="C461" t="s">
        <v>10</v>
      </c>
      <c r="D461" s="2">
        <v>119.4</v>
      </c>
      <c r="E461" s="3">
        <v>1</v>
      </c>
      <c r="F461" s="2">
        <f t="shared" si="15"/>
        <v>119.4</v>
      </c>
      <c r="G461" t="str">
        <f t="shared" si="14"/>
        <v>ago</v>
      </c>
    </row>
    <row r="462" spans="1:7" x14ac:dyDescent="0.25">
      <c r="A462" t="s">
        <v>2</v>
      </c>
      <c r="B462" s="1">
        <v>43690</v>
      </c>
      <c r="C462" t="s">
        <v>12</v>
      </c>
      <c r="D462" s="2">
        <v>299.39999999999998</v>
      </c>
      <c r="E462" s="3">
        <v>5</v>
      </c>
      <c r="F462" s="2">
        <f t="shared" si="15"/>
        <v>1497</v>
      </c>
      <c r="G462" t="str">
        <f t="shared" si="14"/>
        <v>ago</v>
      </c>
    </row>
    <row r="463" spans="1:7" x14ac:dyDescent="0.25">
      <c r="A463" t="s">
        <v>3</v>
      </c>
      <c r="B463" s="1">
        <v>43690</v>
      </c>
      <c r="C463" t="s">
        <v>12</v>
      </c>
      <c r="D463" s="2">
        <v>299.39999999999998</v>
      </c>
      <c r="E463" s="3">
        <v>5</v>
      </c>
      <c r="F463" s="2">
        <f t="shared" si="15"/>
        <v>1497</v>
      </c>
      <c r="G463" t="str">
        <f t="shared" si="14"/>
        <v>ago</v>
      </c>
    </row>
    <row r="464" spans="1:7" x14ac:dyDescent="0.25">
      <c r="A464" t="s">
        <v>5</v>
      </c>
      <c r="B464" s="1">
        <v>43690</v>
      </c>
      <c r="C464" t="s">
        <v>10</v>
      </c>
      <c r="D464" s="2">
        <v>119.4</v>
      </c>
      <c r="E464" s="3">
        <v>2</v>
      </c>
      <c r="F464" s="2">
        <f t="shared" si="15"/>
        <v>238.8</v>
      </c>
      <c r="G464" t="str">
        <f t="shared" si="14"/>
        <v>ago</v>
      </c>
    </row>
    <row r="465" spans="1:7" x14ac:dyDescent="0.25">
      <c r="A465" t="s">
        <v>3</v>
      </c>
      <c r="B465" s="1">
        <v>43690</v>
      </c>
      <c r="C465" t="s">
        <v>10</v>
      </c>
      <c r="D465" s="2">
        <v>119.4</v>
      </c>
      <c r="E465" s="3">
        <v>3</v>
      </c>
      <c r="F465" s="2">
        <f t="shared" si="15"/>
        <v>358.20000000000005</v>
      </c>
      <c r="G465" t="str">
        <f t="shared" si="14"/>
        <v>ago</v>
      </c>
    </row>
    <row r="466" spans="1:7" x14ac:dyDescent="0.25">
      <c r="A466" t="s">
        <v>5</v>
      </c>
      <c r="B466" s="1">
        <v>43690</v>
      </c>
      <c r="C466" t="s">
        <v>12</v>
      </c>
      <c r="D466" s="2">
        <v>299.39999999999998</v>
      </c>
      <c r="E466" s="3">
        <v>1</v>
      </c>
      <c r="F466" s="2">
        <f t="shared" si="15"/>
        <v>299.39999999999998</v>
      </c>
      <c r="G466" t="str">
        <f t="shared" si="14"/>
        <v>ago</v>
      </c>
    </row>
    <row r="467" spans="1:7" x14ac:dyDescent="0.25">
      <c r="A467" t="s">
        <v>4</v>
      </c>
      <c r="B467" s="1">
        <v>43691</v>
      </c>
      <c r="C467" t="s">
        <v>9</v>
      </c>
      <c r="D467" s="2">
        <v>202.3</v>
      </c>
      <c r="E467" s="3">
        <v>4</v>
      </c>
      <c r="F467" s="2">
        <f t="shared" si="15"/>
        <v>809.2</v>
      </c>
      <c r="G467" t="str">
        <f t="shared" si="14"/>
        <v>ago</v>
      </c>
    </row>
    <row r="468" spans="1:7" x14ac:dyDescent="0.25">
      <c r="A468" t="s">
        <v>3</v>
      </c>
      <c r="B468" s="1">
        <v>43691</v>
      </c>
      <c r="C468" t="s">
        <v>10</v>
      </c>
      <c r="D468" s="2">
        <v>119.4</v>
      </c>
      <c r="E468" s="3">
        <v>5</v>
      </c>
      <c r="F468" s="2">
        <f t="shared" si="15"/>
        <v>597</v>
      </c>
      <c r="G468" t="str">
        <f t="shared" si="14"/>
        <v>ago</v>
      </c>
    </row>
    <row r="469" spans="1:7" x14ac:dyDescent="0.25">
      <c r="A469" t="s">
        <v>5</v>
      </c>
      <c r="B469" s="1">
        <v>43692</v>
      </c>
      <c r="C469" t="s">
        <v>11</v>
      </c>
      <c r="D469" s="2">
        <v>209.3</v>
      </c>
      <c r="E469" s="3">
        <v>2</v>
      </c>
      <c r="F469" s="2">
        <f t="shared" si="15"/>
        <v>418.6</v>
      </c>
      <c r="G469" t="str">
        <f t="shared" si="14"/>
        <v>ago</v>
      </c>
    </row>
    <row r="470" spans="1:7" x14ac:dyDescent="0.25">
      <c r="A470" t="s">
        <v>4</v>
      </c>
      <c r="B470" s="1">
        <v>43692</v>
      </c>
      <c r="C470" t="s">
        <v>11</v>
      </c>
      <c r="D470" s="2">
        <v>209.3</v>
      </c>
      <c r="E470" s="3">
        <v>2</v>
      </c>
      <c r="F470" s="2">
        <f t="shared" si="15"/>
        <v>418.6</v>
      </c>
      <c r="G470" t="str">
        <f t="shared" si="14"/>
        <v>ago</v>
      </c>
    </row>
    <row r="471" spans="1:7" x14ac:dyDescent="0.25">
      <c r="A471" t="s">
        <v>3</v>
      </c>
      <c r="B471" s="1">
        <v>43693</v>
      </c>
      <c r="C471" t="s">
        <v>11</v>
      </c>
      <c r="D471" s="2">
        <v>209.3</v>
      </c>
      <c r="E471" s="3">
        <v>3</v>
      </c>
      <c r="F471" s="2">
        <f t="shared" si="15"/>
        <v>627.90000000000009</v>
      </c>
      <c r="G471" t="str">
        <f t="shared" si="14"/>
        <v>ago</v>
      </c>
    </row>
    <row r="472" spans="1:7" x14ac:dyDescent="0.25">
      <c r="A472" t="s">
        <v>5</v>
      </c>
      <c r="B472" s="1">
        <v>43693</v>
      </c>
      <c r="C472" t="s">
        <v>12</v>
      </c>
      <c r="D472" s="2">
        <v>299.39999999999998</v>
      </c>
      <c r="E472" s="3">
        <v>1</v>
      </c>
      <c r="F472" s="2">
        <f t="shared" si="15"/>
        <v>299.39999999999998</v>
      </c>
      <c r="G472" t="str">
        <f t="shared" si="14"/>
        <v>ago</v>
      </c>
    </row>
    <row r="473" spans="1:7" x14ac:dyDescent="0.25">
      <c r="A473" t="s">
        <v>1</v>
      </c>
      <c r="B473" s="1">
        <v>43693</v>
      </c>
      <c r="C473" t="s">
        <v>11</v>
      </c>
      <c r="D473" s="2">
        <v>209.3</v>
      </c>
      <c r="E473" s="3">
        <v>1</v>
      </c>
      <c r="F473" s="2">
        <f t="shared" si="15"/>
        <v>209.3</v>
      </c>
      <c r="G473" t="str">
        <f t="shared" si="14"/>
        <v>ago</v>
      </c>
    </row>
    <row r="474" spans="1:7" x14ac:dyDescent="0.25">
      <c r="A474" t="s">
        <v>2</v>
      </c>
      <c r="B474" s="1">
        <v>43693</v>
      </c>
      <c r="C474" t="s">
        <v>10</v>
      </c>
      <c r="D474" s="2">
        <v>119.4</v>
      </c>
      <c r="E474" s="3">
        <v>1</v>
      </c>
      <c r="F474" s="2">
        <f t="shared" si="15"/>
        <v>119.4</v>
      </c>
      <c r="G474" t="str">
        <f t="shared" si="14"/>
        <v>ago</v>
      </c>
    </row>
    <row r="475" spans="1:7" x14ac:dyDescent="0.25">
      <c r="A475" t="s">
        <v>1</v>
      </c>
      <c r="B475" s="1">
        <v>43695</v>
      </c>
      <c r="C475" t="s">
        <v>9</v>
      </c>
      <c r="D475" s="2">
        <v>202.3</v>
      </c>
      <c r="E475" s="3">
        <v>4</v>
      </c>
      <c r="F475" s="2">
        <f t="shared" si="15"/>
        <v>809.2</v>
      </c>
      <c r="G475" t="str">
        <f t="shared" si="14"/>
        <v>ago</v>
      </c>
    </row>
    <row r="476" spans="1:7" x14ac:dyDescent="0.25">
      <c r="A476" t="s">
        <v>1</v>
      </c>
      <c r="B476" s="1">
        <v>43696</v>
      </c>
      <c r="C476" t="s">
        <v>10</v>
      </c>
      <c r="D476" s="2">
        <v>119.4</v>
      </c>
      <c r="E476" s="3">
        <v>5</v>
      </c>
      <c r="F476" s="2">
        <f t="shared" si="15"/>
        <v>597</v>
      </c>
      <c r="G476" t="str">
        <f t="shared" si="14"/>
        <v>ago</v>
      </c>
    </row>
    <row r="477" spans="1:7" x14ac:dyDescent="0.25">
      <c r="A477" t="s">
        <v>1</v>
      </c>
      <c r="B477" s="1">
        <v>43696</v>
      </c>
      <c r="C477" t="s">
        <v>9</v>
      </c>
      <c r="D477" s="2">
        <v>202.3</v>
      </c>
      <c r="E477" s="3">
        <v>5</v>
      </c>
      <c r="F477" s="2">
        <f t="shared" si="15"/>
        <v>1011.5</v>
      </c>
      <c r="G477" t="str">
        <f t="shared" si="14"/>
        <v>ago</v>
      </c>
    </row>
    <row r="478" spans="1:7" x14ac:dyDescent="0.25">
      <c r="A478" t="s">
        <v>3</v>
      </c>
      <c r="B478" s="1">
        <v>43697</v>
      </c>
      <c r="C478" t="s">
        <v>10</v>
      </c>
      <c r="D478" s="2">
        <v>119.4</v>
      </c>
      <c r="E478" s="3">
        <v>2</v>
      </c>
      <c r="F478" s="2">
        <f t="shared" si="15"/>
        <v>238.8</v>
      </c>
      <c r="G478" t="str">
        <f t="shared" si="14"/>
        <v>ago</v>
      </c>
    </row>
    <row r="479" spans="1:7" x14ac:dyDescent="0.25">
      <c r="A479" t="s">
        <v>3</v>
      </c>
      <c r="B479" s="1">
        <v>43697</v>
      </c>
      <c r="C479" t="s">
        <v>12</v>
      </c>
      <c r="D479" s="2">
        <v>299.39999999999998</v>
      </c>
      <c r="E479" s="3">
        <v>1</v>
      </c>
      <c r="F479" s="2">
        <f t="shared" si="15"/>
        <v>299.39999999999998</v>
      </c>
      <c r="G479" t="str">
        <f t="shared" si="14"/>
        <v>ago</v>
      </c>
    </row>
    <row r="480" spans="1:7" x14ac:dyDescent="0.25">
      <c r="A480" t="s">
        <v>1</v>
      </c>
      <c r="B480" s="1">
        <v>43698</v>
      </c>
      <c r="C480" t="s">
        <v>11</v>
      </c>
      <c r="D480" s="2">
        <v>209.3</v>
      </c>
      <c r="E480" s="3">
        <v>4</v>
      </c>
      <c r="F480" s="2">
        <f t="shared" si="15"/>
        <v>837.2</v>
      </c>
      <c r="G480" t="str">
        <f t="shared" si="14"/>
        <v>ago</v>
      </c>
    </row>
    <row r="481" spans="1:7" x14ac:dyDescent="0.25">
      <c r="A481" t="s">
        <v>3</v>
      </c>
      <c r="B481" s="1">
        <v>43698</v>
      </c>
      <c r="C481" t="s">
        <v>9</v>
      </c>
      <c r="D481" s="2">
        <v>202.3</v>
      </c>
      <c r="E481" s="3">
        <v>4</v>
      </c>
      <c r="F481" s="2">
        <f t="shared" si="15"/>
        <v>809.2</v>
      </c>
      <c r="G481" t="str">
        <f t="shared" si="14"/>
        <v>ago</v>
      </c>
    </row>
    <row r="482" spans="1:7" x14ac:dyDescent="0.25">
      <c r="A482" t="s">
        <v>4</v>
      </c>
      <c r="B482" s="1">
        <v>43699</v>
      </c>
      <c r="C482" t="s">
        <v>7</v>
      </c>
      <c r="D482" s="2">
        <v>167.3</v>
      </c>
      <c r="E482" s="3">
        <v>2</v>
      </c>
      <c r="F482" s="2">
        <f t="shared" si="15"/>
        <v>334.6</v>
      </c>
      <c r="G482" t="str">
        <f t="shared" si="14"/>
        <v>ago</v>
      </c>
    </row>
    <row r="483" spans="1:7" x14ac:dyDescent="0.25">
      <c r="A483" t="s">
        <v>2</v>
      </c>
      <c r="B483" s="1">
        <v>43699</v>
      </c>
      <c r="C483" t="s">
        <v>12</v>
      </c>
      <c r="D483" s="2">
        <v>299.39999999999998</v>
      </c>
      <c r="E483" s="3">
        <v>5</v>
      </c>
      <c r="F483" s="2">
        <f t="shared" si="15"/>
        <v>1497</v>
      </c>
      <c r="G483" t="str">
        <f t="shared" si="14"/>
        <v>ago</v>
      </c>
    </row>
    <row r="484" spans="1:7" x14ac:dyDescent="0.25">
      <c r="A484" t="s">
        <v>4</v>
      </c>
      <c r="B484" s="1">
        <v>43699</v>
      </c>
      <c r="C484" t="s">
        <v>12</v>
      </c>
      <c r="D484" s="2">
        <v>299.39999999999998</v>
      </c>
      <c r="E484" s="3">
        <v>3</v>
      </c>
      <c r="F484" s="2">
        <f t="shared" si="15"/>
        <v>898.19999999999993</v>
      </c>
      <c r="G484" t="str">
        <f t="shared" si="14"/>
        <v>ago</v>
      </c>
    </row>
    <row r="485" spans="1:7" x14ac:dyDescent="0.25">
      <c r="A485" t="s">
        <v>1</v>
      </c>
      <c r="B485" s="1">
        <v>43700</v>
      </c>
      <c r="C485" t="s">
        <v>9</v>
      </c>
      <c r="D485" s="2">
        <v>202.3</v>
      </c>
      <c r="E485" s="3">
        <v>5</v>
      </c>
      <c r="F485" s="2">
        <f t="shared" si="15"/>
        <v>1011.5</v>
      </c>
      <c r="G485" t="str">
        <f t="shared" si="14"/>
        <v>ago</v>
      </c>
    </row>
    <row r="486" spans="1:7" x14ac:dyDescent="0.25">
      <c r="A486" t="s">
        <v>4</v>
      </c>
      <c r="B486" s="1">
        <v>43701</v>
      </c>
      <c r="C486" t="s">
        <v>7</v>
      </c>
      <c r="D486" s="2">
        <v>167.3</v>
      </c>
      <c r="E486" s="3">
        <v>3</v>
      </c>
      <c r="F486" s="2">
        <f t="shared" si="15"/>
        <v>501.90000000000003</v>
      </c>
      <c r="G486" t="str">
        <f t="shared" si="14"/>
        <v>ago</v>
      </c>
    </row>
    <row r="487" spans="1:7" x14ac:dyDescent="0.25">
      <c r="A487" t="s">
        <v>1</v>
      </c>
      <c r="B487" s="1">
        <v>43701</v>
      </c>
      <c r="C487" t="s">
        <v>10</v>
      </c>
      <c r="D487" s="2">
        <v>119.4</v>
      </c>
      <c r="E487" s="3">
        <v>4</v>
      </c>
      <c r="F487" s="2">
        <f t="shared" si="15"/>
        <v>477.6</v>
      </c>
      <c r="G487" t="str">
        <f t="shared" si="14"/>
        <v>ago</v>
      </c>
    </row>
    <row r="488" spans="1:7" x14ac:dyDescent="0.25">
      <c r="A488" t="s">
        <v>1</v>
      </c>
      <c r="B488" s="1">
        <v>43701</v>
      </c>
      <c r="C488" t="s">
        <v>10</v>
      </c>
      <c r="D488" s="2">
        <v>119.4</v>
      </c>
      <c r="E488" s="3">
        <v>3</v>
      </c>
      <c r="F488" s="2">
        <f t="shared" si="15"/>
        <v>358.20000000000005</v>
      </c>
      <c r="G488" t="str">
        <f t="shared" si="14"/>
        <v>ago</v>
      </c>
    </row>
    <row r="489" spans="1:7" x14ac:dyDescent="0.25">
      <c r="A489" t="s">
        <v>1</v>
      </c>
      <c r="B489" s="1">
        <v>43701</v>
      </c>
      <c r="C489" t="s">
        <v>9</v>
      </c>
      <c r="D489" s="2">
        <v>202.3</v>
      </c>
      <c r="E489" s="3">
        <v>5</v>
      </c>
      <c r="F489" s="2">
        <f t="shared" si="15"/>
        <v>1011.5</v>
      </c>
      <c r="G489" t="str">
        <f t="shared" si="14"/>
        <v>ago</v>
      </c>
    </row>
    <row r="490" spans="1:7" x14ac:dyDescent="0.25">
      <c r="A490" t="s">
        <v>4</v>
      </c>
      <c r="B490" s="1">
        <v>43701</v>
      </c>
      <c r="C490" t="s">
        <v>10</v>
      </c>
      <c r="D490" s="2">
        <v>119.4</v>
      </c>
      <c r="E490" s="3">
        <v>2</v>
      </c>
      <c r="F490" s="2">
        <f t="shared" si="15"/>
        <v>238.8</v>
      </c>
      <c r="G490" t="str">
        <f t="shared" si="14"/>
        <v>ago</v>
      </c>
    </row>
    <row r="491" spans="1:7" x14ac:dyDescent="0.25">
      <c r="A491" t="s">
        <v>5</v>
      </c>
      <c r="B491" s="1">
        <v>43702</v>
      </c>
      <c r="C491" t="s">
        <v>11</v>
      </c>
      <c r="D491" s="2">
        <v>209.3</v>
      </c>
      <c r="E491" s="3">
        <v>3</v>
      </c>
      <c r="F491" s="2">
        <f t="shared" si="15"/>
        <v>627.90000000000009</v>
      </c>
      <c r="G491" t="str">
        <f t="shared" si="14"/>
        <v>ago</v>
      </c>
    </row>
    <row r="492" spans="1:7" x14ac:dyDescent="0.25">
      <c r="A492" t="s">
        <v>1</v>
      </c>
      <c r="B492" s="1">
        <v>43702</v>
      </c>
      <c r="C492" t="s">
        <v>9</v>
      </c>
      <c r="D492" s="2">
        <v>202.3</v>
      </c>
      <c r="E492" s="3">
        <v>4</v>
      </c>
      <c r="F492" s="2">
        <f t="shared" si="15"/>
        <v>809.2</v>
      </c>
      <c r="G492" t="str">
        <f t="shared" si="14"/>
        <v>ago</v>
      </c>
    </row>
    <row r="493" spans="1:7" x14ac:dyDescent="0.25">
      <c r="A493" t="s">
        <v>3</v>
      </c>
      <c r="B493" s="1">
        <v>43702</v>
      </c>
      <c r="C493" t="s">
        <v>10</v>
      </c>
      <c r="D493" s="2">
        <v>119.4</v>
      </c>
      <c r="E493" s="3">
        <v>5</v>
      </c>
      <c r="F493" s="2">
        <f t="shared" si="15"/>
        <v>597</v>
      </c>
      <c r="G493" t="str">
        <f t="shared" si="14"/>
        <v>ago</v>
      </c>
    </row>
    <row r="494" spans="1:7" x14ac:dyDescent="0.25">
      <c r="A494" t="s">
        <v>2</v>
      </c>
      <c r="B494" s="1">
        <v>43702</v>
      </c>
      <c r="C494" t="s">
        <v>7</v>
      </c>
      <c r="D494" s="2">
        <v>167.3</v>
      </c>
      <c r="E494" s="3">
        <v>2</v>
      </c>
      <c r="F494" s="2">
        <f t="shared" si="15"/>
        <v>334.6</v>
      </c>
      <c r="G494" t="str">
        <f t="shared" si="14"/>
        <v>ago</v>
      </c>
    </row>
    <row r="495" spans="1:7" x14ac:dyDescent="0.25">
      <c r="A495" t="s">
        <v>5</v>
      </c>
      <c r="B495" s="1">
        <v>43703</v>
      </c>
      <c r="C495" t="s">
        <v>10</v>
      </c>
      <c r="D495" s="2">
        <v>119.4</v>
      </c>
      <c r="E495" s="3">
        <v>3</v>
      </c>
      <c r="F495" s="2">
        <f t="shared" si="15"/>
        <v>358.20000000000005</v>
      </c>
      <c r="G495" t="str">
        <f t="shared" si="14"/>
        <v>ago</v>
      </c>
    </row>
    <row r="496" spans="1:7" x14ac:dyDescent="0.25">
      <c r="A496" t="s">
        <v>3</v>
      </c>
      <c r="B496" s="1">
        <v>43703</v>
      </c>
      <c r="C496" t="s">
        <v>9</v>
      </c>
      <c r="D496" s="2">
        <v>202.3</v>
      </c>
      <c r="E496" s="3">
        <v>5</v>
      </c>
      <c r="F496" s="2">
        <f t="shared" si="15"/>
        <v>1011.5</v>
      </c>
      <c r="G496" t="str">
        <f t="shared" si="14"/>
        <v>ago</v>
      </c>
    </row>
    <row r="497" spans="1:7" x14ac:dyDescent="0.25">
      <c r="A497" t="s">
        <v>3</v>
      </c>
      <c r="B497" s="1">
        <v>43704</v>
      </c>
      <c r="C497" t="s">
        <v>12</v>
      </c>
      <c r="D497" s="2">
        <v>299.39999999999998</v>
      </c>
      <c r="E497" s="3">
        <v>5</v>
      </c>
      <c r="F497" s="2">
        <f t="shared" si="15"/>
        <v>1497</v>
      </c>
      <c r="G497" t="str">
        <f t="shared" si="14"/>
        <v>ago</v>
      </c>
    </row>
    <row r="498" spans="1:7" x14ac:dyDescent="0.25">
      <c r="A498" t="s">
        <v>2</v>
      </c>
      <c r="B498" s="1">
        <v>43704</v>
      </c>
      <c r="C498" t="s">
        <v>10</v>
      </c>
      <c r="D498" s="2">
        <v>119.4</v>
      </c>
      <c r="E498" s="3">
        <v>3</v>
      </c>
      <c r="F498" s="2">
        <f t="shared" si="15"/>
        <v>358.20000000000005</v>
      </c>
      <c r="G498" t="str">
        <f t="shared" si="14"/>
        <v>ago</v>
      </c>
    </row>
    <row r="499" spans="1:7" x14ac:dyDescent="0.25">
      <c r="A499" t="s">
        <v>3</v>
      </c>
      <c r="B499" s="1">
        <v>43704</v>
      </c>
      <c r="C499" t="s">
        <v>7</v>
      </c>
      <c r="D499" s="2">
        <v>167.3</v>
      </c>
      <c r="E499" s="3">
        <v>2</v>
      </c>
      <c r="F499" s="2">
        <f t="shared" si="15"/>
        <v>334.6</v>
      </c>
      <c r="G499" t="str">
        <f t="shared" si="14"/>
        <v>ago</v>
      </c>
    </row>
    <row r="500" spans="1:7" x14ac:dyDescent="0.25">
      <c r="A500" t="s">
        <v>1</v>
      </c>
      <c r="B500" s="1">
        <v>43704</v>
      </c>
      <c r="C500" t="s">
        <v>12</v>
      </c>
      <c r="D500" s="2">
        <v>299.39999999999998</v>
      </c>
      <c r="E500" s="3">
        <v>3</v>
      </c>
      <c r="F500" s="2">
        <f t="shared" si="15"/>
        <v>898.19999999999993</v>
      </c>
      <c r="G500" t="str">
        <f t="shared" si="14"/>
        <v>ago</v>
      </c>
    </row>
    <row r="501" spans="1:7" x14ac:dyDescent="0.25">
      <c r="A501" t="s">
        <v>4</v>
      </c>
      <c r="B501" s="1">
        <v>43706</v>
      </c>
      <c r="C501" t="s">
        <v>7</v>
      </c>
      <c r="D501" s="2">
        <v>167.3</v>
      </c>
      <c r="E501" s="3">
        <v>3</v>
      </c>
      <c r="F501" s="2">
        <f t="shared" si="15"/>
        <v>501.90000000000003</v>
      </c>
      <c r="G501" t="str">
        <f t="shared" si="14"/>
        <v>ago</v>
      </c>
    </row>
    <row r="502" spans="1:7" x14ac:dyDescent="0.25">
      <c r="A502" t="s">
        <v>5</v>
      </c>
      <c r="B502" s="1">
        <v>43706</v>
      </c>
      <c r="C502" t="s">
        <v>12</v>
      </c>
      <c r="D502" s="2">
        <v>299.39999999999998</v>
      </c>
      <c r="E502" s="3">
        <v>4</v>
      </c>
      <c r="F502" s="2">
        <f t="shared" si="15"/>
        <v>1197.5999999999999</v>
      </c>
      <c r="G502" t="str">
        <f t="shared" si="14"/>
        <v>ago</v>
      </c>
    </row>
    <row r="503" spans="1:7" x14ac:dyDescent="0.25">
      <c r="A503" t="s">
        <v>1</v>
      </c>
      <c r="B503" s="1">
        <v>43707</v>
      </c>
      <c r="C503" t="s">
        <v>12</v>
      </c>
      <c r="D503" s="2">
        <v>299.39999999999998</v>
      </c>
      <c r="E503" s="3">
        <v>1</v>
      </c>
      <c r="F503" s="2">
        <f t="shared" si="15"/>
        <v>299.39999999999998</v>
      </c>
      <c r="G503" t="str">
        <f t="shared" si="14"/>
        <v>ago</v>
      </c>
    </row>
    <row r="504" spans="1:7" x14ac:dyDescent="0.25">
      <c r="A504" t="s">
        <v>2</v>
      </c>
      <c r="B504" s="1">
        <v>43707</v>
      </c>
      <c r="C504" t="s">
        <v>9</v>
      </c>
      <c r="D504" s="2">
        <v>202.3</v>
      </c>
      <c r="E504" s="3">
        <v>1</v>
      </c>
      <c r="F504" s="2">
        <f t="shared" si="15"/>
        <v>202.3</v>
      </c>
      <c r="G504" t="str">
        <f t="shared" si="14"/>
        <v>ago</v>
      </c>
    </row>
    <row r="505" spans="1:7" x14ac:dyDescent="0.25">
      <c r="A505" t="s">
        <v>5</v>
      </c>
      <c r="B505" s="1">
        <v>43707</v>
      </c>
      <c r="C505" t="s">
        <v>12</v>
      </c>
      <c r="D505" s="2">
        <v>299.39999999999998</v>
      </c>
      <c r="E505" s="3">
        <v>1</v>
      </c>
      <c r="F505" s="2">
        <f t="shared" si="15"/>
        <v>299.39999999999998</v>
      </c>
      <c r="G505" t="str">
        <f t="shared" si="14"/>
        <v>ago</v>
      </c>
    </row>
    <row r="506" spans="1:7" x14ac:dyDescent="0.25">
      <c r="A506" t="s">
        <v>1</v>
      </c>
      <c r="B506" s="1">
        <v>43707</v>
      </c>
      <c r="C506" t="s">
        <v>7</v>
      </c>
      <c r="D506" s="2">
        <v>167.3</v>
      </c>
      <c r="E506" s="3">
        <v>5</v>
      </c>
      <c r="F506" s="2">
        <f t="shared" si="15"/>
        <v>836.5</v>
      </c>
      <c r="G506" t="str">
        <f t="shared" si="14"/>
        <v>ago</v>
      </c>
    </row>
    <row r="507" spans="1:7" x14ac:dyDescent="0.25">
      <c r="A507" t="s">
        <v>2</v>
      </c>
      <c r="B507" s="1">
        <v>43708</v>
      </c>
      <c r="C507" t="s">
        <v>11</v>
      </c>
      <c r="D507" s="2">
        <v>209.3</v>
      </c>
      <c r="E507" s="3">
        <v>4</v>
      </c>
      <c r="F507" s="2">
        <f t="shared" si="15"/>
        <v>837.2</v>
      </c>
      <c r="G507" t="str">
        <f t="shared" si="14"/>
        <v>ago</v>
      </c>
    </row>
    <row r="508" spans="1:7" x14ac:dyDescent="0.25">
      <c r="A508" t="s">
        <v>5</v>
      </c>
      <c r="B508" s="1">
        <v>43708</v>
      </c>
      <c r="C508" t="s">
        <v>10</v>
      </c>
      <c r="D508" s="2">
        <v>119.4</v>
      </c>
      <c r="E508" s="3">
        <v>3</v>
      </c>
      <c r="F508" s="2">
        <f t="shared" si="15"/>
        <v>358.20000000000005</v>
      </c>
      <c r="G508" t="str">
        <f t="shared" si="14"/>
        <v>ago</v>
      </c>
    </row>
    <row r="509" spans="1:7" x14ac:dyDescent="0.25">
      <c r="A509" t="s">
        <v>5</v>
      </c>
      <c r="B509" s="1">
        <v>43709</v>
      </c>
      <c r="C509" t="s">
        <v>7</v>
      </c>
      <c r="D509" s="2">
        <v>167.3</v>
      </c>
      <c r="E509" s="3">
        <v>3</v>
      </c>
      <c r="F509" s="2">
        <f t="shared" si="15"/>
        <v>501.90000000000003</v>
      </c>
      <c r="G509" t="str">
        <f t="shared" si="14"/>
        <v>set</v>
      </c>
    </row>
    <row r="510" spans="1:7" x14ac:dyDescent="0.25">
      <c r="A510" t="s">
        <v>2</v>
      </c>
      <c r="B510" s="1">
        <v>43710</v>
      </c>
      <c r="C510" t="s">
        <v>7</v>
      </c>
      <c r="D510" s="2">
        <v>167.3</v>
      </c>
      <c r="E510" s="3">
        <v>1</v>
      </c>
      <c r="F510" s="2">
        <f t="shared" si="15"/>
        <v>167.3</v>
      </c>
      <c r="G510" t="str">
        <f t="shared" si="14"/>
        <v>set</v>
      </c>
    </row>
    <row r="511" spans="1:7" x14ac:dyDescent="0.25">
      <c r="A511" t="s">
        <v>2</v>
      </c>
      <c r="B511" s="1">
        <v>43710</v>
      </c>
      <c r="C511" t="s">
        <v>11</v>
      </c>
      <c r="D511" s="2">
        <v>209.3</v>
      </c>
      <c r="E511" s="3">
        <v>1</v>
      </c>
      <c r="F511" s="2">
        <f t="shared" si="15"/>
        <v>209.3</v>
      </c>
      <c r="G511" t="str">
        <f t="shared" si="14"/>
        <v>set</v>
      </c>
    </row>
    <row r="512" spans="1:7" x14ac:dyDescent="0.25">
      <c r="A512" t="s">
        <v>4</v>
      </c>
      <c r="B512" s="1">
        <v>43711</v>
      </c>
      <c r="C512" t="s">
        <v>12</v>
      </c>
      <c r="D512" s="2">
        <v>299.39999999999998</v>
      </c>
      <c r="E512" s="3">
        <v>4</v>
      </c>
      <c r="F512" s="2">
        <f t="shared" si="15"/>
        <v>1197.5999999999999</v>
      </c>
      <c r="G512" t="str">
        <f t="shared" si="14"/>
        <v>set</v>
      </c>
    </row>
    <row r="513" spans="1:7" x14ac:dyDescent="0.25">
      <c r="A513" t="s">
        <v>4</v>
      </c>
      <c r="B513" s="1">
        <v>43711</v>
      </c>
      <c r="C513" t="s">
        <v>10</v>
      </c>
      <c r="D513" s="2">
        <v>119.4</v>
      </c>
      <c r="E513" s="3">
        <v>4</v>
      </c>
      <c r="F513" s="2">
        <f t="shared" si="15"/>
        <v>477.6</v>
      </c>
      <c r="G513" t="str">
        <f t="shared" si="14"/>
        <v>set</v>
      </c>
    </row>
    <row r="514" spans="1:7" x14ac:dyDescent="0.25">
      <c r="A514" t="s">
        <v>5</v>
      </c>
      <c r="B514" s="1">
        <v>43713</v>
      </c>
      <c r="C514" t="s">
        <v>7</v>
      </c>
      <c r="D514" s="2">
        <v>167.3</v>
      </c>
      <c r="E514" s="3">
        <v>1</v>
      </c>
      <c r="F514" s="2">
        <f t="shared" si="15"/>
        <v>167.3</v>
      </c>
      <c r="G514" t="str">
        <f t="shared" ref="G514:G577" si="16">TEXT(B514,"mmm")</f>
        <v>set</v>
      </c>
    </row>
    <row r="515" spans="1:7" x14ac:dyDescent="0.25">
      <c r="A515" t="s">
        <v>3</v>
      </c>
      <c r="B515" s="1">
        <v>43713</v>
      </c>
      <c r="C515" t="s">
        <v>11</v>
      </c>
      <c r="D515" s="2">
        <v>209.3</v>
      </c>
      <c r="E515" s="3">
        <v>5</v>
      </c>
      <c r="F515" s="2">
        <f t="shared" ref="F515:F578" si="17">D515*E515</f>
        <v>1046.5</v>
      </c>
      <c r="G515" t="str">
        <f t="shared" si="16"/>
        <v>set</v>
      </c>
    </row>
    <row r="516" spans="1:7" x14ac:dyDescent="0.25">
      <c r="A516" t="s">
        <v>3</v>
      </c>
      <c r="B516" s="1">
        <v>43713</v>
      </c>
      <c r="C516" t="s">
        <v>10</v>
      </c>
      <c r="D516" s="2">
        <v>119.4</v>
      </c>
      <c r="E516" s="3">
        <v>4</v>
      </c>
      <c r="F516" s="2">
        <f t="shared" si="17"/>
        <v>477.6</v>
      </c>
      <c r="G516" t="str">
        <f t="shared" si="16"/>
        <v>set</v>
      </c>
    </row>
    <row r="517" spans="1:7" x14ac:dyDescent="0.25">
      <c r="A517" t="s">
        <v>1</v>
      </c>
      <c r="B517" s="1">
        <v>43713</v>
      </c>
      <c r="C517" t="s">
        <v>10</v>
      </c>
      <c r="D517" s="2">
        <v>119.4</v>
      </c>
      <c r="E517" s="3">
        <v>5</v>
      </c>
      <c r="F517" s="2">
        <f t="shared" si="17"/>
        <v>597</v>
      </c>
      <c r="G517" t="str">
        <f t="shared" si="16"/>
        <v>set</v>
      </c>
    </row>
    <row r="518" spans="1:7" x14ac:dyDescent="0.25">
      <c r="A518" t="s">
        <v>4</v>
      </c>
      <c r="B518" s="1">
        <v>43714</v>
      </c>
      <c r="C518" t="s">
        <v>11</v>
      </c>
      <c r="D518" s="2">
        <v>209.3</v>
      </c>
      <c r="E518" s="3">
        <v>1</v>
      </c>
      <c r="F518" s="2">
        <f t="shared" si="17"/>
        <v>209.3</v>
      </c>
      <c r="G518" t="str">
        <f t="shared" si="16"/>
        <v>set</v>
      </c>
    </row>
    <row r="519" spans="1:7" x14ac:dyDescent="0.25">
      <c r="A519" t="s">
        <v>3</v>
      </c>
      <c r="B519" s="1">
        <v>43714</v>
      </c>
      <c r="C519" t="s">
        <v>10</v>
      </c>
      <c r="D519" s="2">
        <v>119.4</v>
      </c>
      <c r="E519" s="3">
        <v>5</v>
      </c>
      <c r="F519" s="2">
        <f t="shared" si="17"/>
        <v>597</v>
      </c>
      <c r="G519" t="str">
        <f t="shared" si="16"/>
        <v>set</v>
      </c>
    </row>
    <row r="520" spans="1:7" x14ac:dyDescent="0.25">
      <c r="A520" t="s">
        <v>4</v>
      </c>
      <c r="B520" s="1">
        <v>43714</v>
      </c>
      <c r="C520" t="s">
        <v>9</v>
      </c>
      <c r="D520" s="2">
        <v>202.3</v>
      </c>
      <c r="E520" s="3">
        <v>5</v>
      </c>
      <c r="F520" s="2">
        <f t="shared" si="17"/>
        <v>1011.5</v>
      </c>
      <c r="G520" t="str">
        <f t="shared" si="16"/>
        <v>set</v>
      </c>
    </row>
    <row r="521" spans="1:7" x14ac:dyDescent="0.25">
      <c r="A521" t="s">
        <v>1</v>
      </c>
      <c r="B521" s="1">
        <v>43715</v>
      </c>
      <c r="C521" t="s">
        <v>12</v>
      </c>
      <c r="D521" s="2">
        <v>299.39999999999998</v>
      </c>
      <c r="E521" s="3">
        <v>2</v>
      </c>
      <c r="F521" s="2">
        <f t="shared" si="17"/>
        <v>598.79999999999995</v>
      </c>
      <c r="G521" t="str">
        <f t="shared" si="16"/>
        <v>set</v>
      </c>
    </row>
    <row r="522" spans="1:7" x14ac:dyDescent="0.25">
      <c r="A522" t="s">
        <v>5</v>
      </c>
      <c r="B522" s="1">
        <v>43716</v>
      </c>
      <c r="C522" t="s">
        <v>11</v>
      </c>
      <c r="D522" s="2">
        <v>209.3</v>
      </c>
      <c r="E522" s="3">
        <v>3</v>
      </c>
      <c r="F522" s="2">
        <f t="shared" si="17"/>
        <v>627.90000000000009</v>
      </c>
      <c r="G522" t="str">
        <f t="shared" si="16"/>
        <v>set</v>
      </c>
    </row>
    <row r="523" spans="1:7" x14ac:dyDescent="0.25">
      <c r="A523" t="s">
        <v>1</v>
      </c>
      <c r="B523" s="1">
        <v>43716</v>
      </c>
      <c r="C523" t="s">
        <v>9</v>
      </c>
      <c r="D523" s="2">
        <v>202.3</v>
      </c>
      <c r="E523" s="3">
        <v>5</v>
      </c>
      <c r="F523" s="2">
        <f t="shared" si="17"/>
        <v>1011.5</v>
      </c>
      <c r="G523" t="str">
        <f t="shared" si="16"/>
        <v>set</v>
      </c>
    </row>
    <row r="524" spans="1:7" x14ac:dyDescent="0.25">
      <c r="A524" t="s">
        <v>4</v>
      </c>
      <c r="B524" s="1">
        <v>43717</v>
      </c>
      <c r="C524" t="s">
        <v>7</v>
      </c>
      <c r="D524" s="2">
        <v>167.3</v>
      </c>
      <c r="E524" s="3">
        <v>5</v>
      </c>
      <c r="F524" s="2">
        <f t="shared" si="17"/>
        <v>836.5</v>
      </c>
      <c r="G524" t="str">
        <f t="shared" si="16"/>
        <v>set</v>
      </c>
    </row>
    <row r="525" spans="1:7" x14ac:dyDescent="0.25">
      <c r="A525" t="s">
        <v>2</v>
      </c>
      <c r="B525" s="1">
        <v>43718</v>
      </c>
      <c r="C525" t="s">
        <v>10</v>
      </c>
      <c r="D525" s="2">
        <v>119.4</v>
      </c>
      <c r="E525" s="3">
        <v>3</v>
      </c>
      <c r="F525" s="2">
        <f t="shared" si="17"/>
        <v>358.20000000000005</v>
      </c>
      <c r="G525" t="str">
        <f t="shared" si="16"/>
        <v>set</v>
      </c>
    </row>
    <row r="526" spans="1:7" x14ac:dyDescent="0.25">
      <c r="A526" t="s">
        <v>2</v>
      </c>
      <c r="B526" s="1">
        <v>43718</v>
      </c>
      <c r="C526" t="s">
        <v>9</v>
      </c>
      <c r="D526" s="2">
        <v>202.3</v>
      </c>
      <c r="E526" s="3">
        <v>2</v>
      </c>
      <c r="F526" s="2">
        <f t="shared" si="17"/>
        <v>404.6</v>
      </c>
      <c r="G526" t="str">
        <f t="shared" si="16"/>
        <v>set</v>
      </c>
    </row>
    <row r="527" spans="1:7" x14ac:dyDescent="0.25">
      <c r="A527" t="s">
        <v>1</v>
      </c>
      <c r="B527" s="1">
        <v>43719</v>
      </c>
      <c r="C527" t="s">
        <v>11</v>
      </c>
      <c r="D527" s="2">
        <v>209.3</v>
      </c>
      <c r="E527" s="3">
        <v>5</v>
      </c>
      <c r="F527" s="2">
        <f t="shared" si="17"/>
        <v>1046.5</v>
      </c>
      <c r="G527" t="str">
        <f t="shared" si="16"/>
        <v>set</v>
      </c>
    </row>
    <row r="528" spans="1:7" x14ac:dyDescent="0.25">
      <c r="A528" t="s">
        <v>3</v>
      </c>
      <c r="B528" s="1">
        <v>43719</v>
      </c>
      <c r="C528" t="s">
        <v>7</v>
      </c>
      <c r="D528" s="2">
        <v>167.3</v>
      </c>
      <c r="E528" s="3">
        <v>3</v>
      </c>
      <c r="F528" s="2">
        <f t="shared" si="17"/>
        <v>501.90000000000003</v>
      </c>
      <c r="G528" t="str">
        <f t="shared" si="16"/>
        <v>set</v>
      </c>
    </row>
    <row r="529" spans="1:7" x14ac:dyDescent="0.25">
      <c r="A529" t="s">
        <v>3</v>
      </c>
      <c r="B529" s="1">
        <v>43720</v>
      </c>
      <c r="C529" t="s">
        <v>7</v>
      </c>
      <c r="D529" s="2">
        <v>167.3</v>
      </c>
      <c r="E529" s="3">
        <v>4</v>
      </c>
      <c r="F529" s="2">
        <f t="shared" si="17"/>
        <v>669.2</v>
      </c>
      <c r="G529" t="str">
        <f t="shared" si="16"/>
        <v>set</v>
      </c>
    </row>
    <row r="530" spans="1:7" x14ac:dyDescent="0.25">
      <c r="A530" t="s">
        <v>1</v>
      </c>
      <c r="B530" s="1">
        <v>43721</v>
      </c>
      <c r="C530" t="s">
        <v>10</v>
      </c>
      <c r="D530" s="2">
        <v>119.4</v>
      </c>
      <c r="E530" s="3">
        <v>1</v>
      </c>
      <c r="F530" s="2">
        <f t="shared" si="17"/>
        <v>119.4</v>
      </c>
      <c r="G530" t="str">
        <f t="shared" si="16"/>
        <v>set</v>
      </c>
    </row>
    <row r="531" spans="1:7" x14ac:dyDescent="0.25">
      <c r="A531" t="s">
        <v>1</v>
      </c>
      <c r="B531" s="1">
        <v>43722</v>
      </c>
      <c r="C531" t="s">
        <v>10</v>
      </c>
      <c r="D531" s="2">
        <v>119.4</v>
      </c>
      <c r="E531" s="3">
        <v>1</v>
      </c>
      <c r="F531" s="2">
        <f t="shared" si="17"/>
        <v>119.4</v>
      </c>
      <c r="G531" t="str">
        <f t="shared" si="16"/>
        <v>set</v>
      </c>
    </row>
    <row r="532" spans="1:7" x14ac:dyDescent="0.25">
      <c r="A532" t="s">
        <v>4</v>
      </c>
      <c r="B532" s="1">
        <v>43722</v>
      </c>
      <c r="C532" t="s">
        <v>11</v>
      </c>
      <c r="D532" s="2">
        <v>209.3</v>
      </c>
      <c r="E532" s="3">
        <v>5</v>
      </c>
      <c r="F532" s="2">
        <f t="shared" si="17"/>
        <v>1046.5</v>
      </c>
      <c r="G532" t="str">
        <f t="shared" si="16"/>
        <v>set</v>
      </c>
    </row>
    <row r="533" spans="1:7" x14ac:dyDescent="0.25">
      <c r="A533" t="s">
        <v>4</v>
      </c>
      <c r="B533" s="1">
        <v>43723</v>
      </c>
      <c r="C533" t="s">
        <v>7</v>
      </c>
      <c r="D533" s="2">
        <v>167.3</v>
      </c>
      <c r="E533" s="3">
        <v>5</v>
      </c>
      <c r="F533" s="2">
        <f t="shared" si="17"/>
        <v>836.5</v>
      </c>
      <c r="G533" t="str">
        <f t="shared" si="16"/>
        <v>set</v>
      </c>
    </row>
    <row r="534" spans="1:7" x14ac:dyDescent="0.25">
      <c r="A534" t="s">
        <v>2</v>
      </c>
      <c r="B534" s="1">
        <v>43725</v>
      </c>
      <c r="C534" t="s">
        <v>7</v>
      </c>
      <c r="D534" s="2">
        <v>167.3</v>
      </c>
      <c r="E534" s="3">
        <v>2</v>
      </c>
      <c r="F534" s="2">
        <f t="shared" si="17"/>
        <v>334.6</v>
      </c>
      <c r="G534" t="str">
        <f t="shared" si="16"/>
        <v>set</v>
      </c>
    </row>
    <row r="535" spans="1:7" x14ac:dyDescent="0.25">
      <c r="A535" t="s">
        <v>3</v>
      </c>
      <c r="B535" s="1">
        <v>43726</v>
      </c>
      <c r="C535" t="s">
        <v>9</v>
      </c>
      <c r="D535" s="2">
        <v>202.3</v>
      </c>
      <c r="E535" s="3">
        <v>5</v>
      </c>
      <c r="F535" s="2">
        <f t="shared" si="17"/>
        <v>1011.5</v>
      </c>
      <c r="G535" t="str">
        <f t="shared" si="16"/>
        <v>set</v>
      </c>
    </row>
    <row r="536" spans="1:7" x14ac:dyDescent="0.25">
      <c r="A536" t="s">
        <v>2</v>
      </c>
      <c r="B536" s="1">
        <v>43726</v>
      </c>
      <c r="C536" t="s">
        <v>9</v>
      </c>
      <c r="D536" s="2">
        <v>202.3</v>
      </c>
      <c r="E536" s="3">
        <v>2</v>
      </c>
      <c r="F536" s="2">
        <f t="shared" si="17"/>
        <v>404.6</v>
      </c>
      <c r="G536" t="str">
        <f t="shared" si="16"/>
        <v>set</v>
      </c>
    </row>
    <row r="537" spans="1:7" x14ac:dyDescent="0.25">
      <c r="A537" t="s">
        <v>5</v>
      </c>
      <c r="B537" s="1">
        <v>43726</v>
      </c>
      <c r="C537" t="s">
        <v>10</v>
      </c>
      <c r="D537" s="2">
        <v>119.4</v>
      </c>
      <c r="E537" s="3">
        <v>3</v>
      </c>
      <c r="F537" s="2">
        <f t="shared" si="17"/>
        <v>358.20000000000005</v>
      </c>
      <c r="G537" t="str">
        <f t="shared" si="16"/>
        <v>set</v>
      </c>
    </row>
    <row r="538" spans="1:7" x14ac:dyDescent="0.25">
      <c r="A538" t="s">
        <v>4</v>
      </c>
      <c r="B538" s="1">
        <v>43726</v>
      </c>
      <c r="C538" t="s">
        <v>7</v>
      </c>
      <c r="D538" s="2">
        <v>167.3</v>
      </c>
      <c r="E538" s="3">
        <v>1</v>
      </c>
      <c r="F538" s="2">
        <f t="shared" si="17"/>
        <v>167.3</v>
      </c>
      <c r="G538" t="str">
        <f t="shared" si="16"/>
        <v>set</v>
      </c>
    </row>
    <row r="539" spans="1:7" x14ac:dyDescent="0.25">
      <c r="A539" t="s">
        <v>4</v>
      </c>
      <c r="B539" s="1">
        <v>43727</v>
      </c>
      <c r="C539" t="s">
        <v>7</v>
      </c>
      <c r="D539" s="2">
        <v>167.3</v>
      </c>
      <c r="E539" s="3">
        <v>1</v>
      </c>
      <c r="F539" s="2">
        <f t="shared" si="17"/>
        <v>167.3</v>
      </c>
      <c r="G539" t="str">
        <f t="shared" si="16"/>
        <v>set</v>
      </c>
    </row>
    <row r="540" spans="1:7" x14ac:dyDescent="0.25">
      <c r="A540" t="s">
        <v>3</v>
      </c>
      <c r="B540" s="1">
        <v>43727</v>
      </c>
      <c r="C540" t="s">
        <v>9</v>
      </c>
      <c r="D540" s="2">
        <v>202.3</v>
      </c>
      <c r="E540" s="3">
        <v>3</v>
      </c>
      <c r="F540" s="2">
        <f t="shared" si="17"/>
        <v>606.90000000000009</v>
      </c>
      <c r="G540" t="str">
        <f t="shared" si="16"/>
        <v>set</v>
      </c>
    </row>
    <row r="541" spans="1:7" x14ac:dyDescent="0.25">
      <c r="A541" t="s">
        <v>3</v>
      </c>
      <c r="B541" s="1">
        <v>43728</v>
      </c>
      <c r="C541" t="s">
        <v>9</v>
      </c>
      <c r="D541" s="2">
        <v>202.3</v>
      </c>
      <c r="E541" s="3">
        <v>4</v>
      </c>
      <c r="F541" s="2">
        <f t="shared" si="17"/>
        <v>809.2</v>
      </c>
      <c r="G541" t="str">
        <f t="shared" si="16"/>
        <v>set</v>
      </c>
    </row>
    <row r="542" spans="1:7" x14ac:dyDescent="0.25">
      <c r="A542" t="s">
        <v>4</v>
      </c>
      <c r="B542" s="1">
        <v>43729</v>
      </c>
      <c r="C542" t="s">
        <v>7</v>
      </c>
      <c r="D542" s="2">
        <v>167.3</v>
      </c>
      <c r="E542" s="3">
        <v>1</v>
      </c>
      <c r="F542" s="2">
        <f t="shared" si="17"/>
        <v>167.3</v>
      </c>
      <c r="G542" t="str">
        <f t="shared" si="16"/>
        <v>set</v>
      </c>
    </row>
    <row r="543" spans="1:7" x14ac:dyDescent="0.25">
      <c r="A543" t="s">
        <v>2</v>
      </c>
      <c r="B543" s="1">
        <v>43730</v>
      </c>
      <c r="C543" t="s">
        <v>11</v>
      </c>
      <c r="D543" s="2">
        <v>209.3</v>
      </c>
      <c r="E543" s="3">
        <v>3</v>
      </c>
      <c r="F543" s="2">
        <f t="shared" si="17"/>
        <v>627.90000000000009</v>
      </c>
      <c r="G543" t="str">
        <f t="shared" si="16"/>
        <v>set</v>
      </c>
    </row>
    <row r="544" spans="1:7" x14ac:dyDescent="0.25">
      <c r="A544" t="s">
        <v>5</v>
      </c>
      <c r="B544" s="1">
        <v>43731</v>
      </c>
      <c r="C544" t="s">
        <v>11</v>
      </c>
      <c r="D544" s="2">
        <v>209.3</v>
      </c>
      <c r="E544" s="3">
        <v>1</v>
      </c>
      <c r="F544" s="2">
        <f t="shared" si="17"/>
        <v>209.3</v>
      </c>
      <c r="G544" t="str">
        <f t="shared" si="16"/>
        <v>set</v>
      </c>
    </row>
    <row r="545" spans="1:7" x14ac:dyDescent="0.25">
      <c r="A545" t="s">
        <v>1</v>
      </c>
      <c r="B545" s="1">
        <v>43731</v>
      </c>
      <c r="C545" t="s">
        <v>10</v>
      </c>
      <c r="D545" s="2">
        <v>119.4</v>
      </c>
      <c r="E545" s="3">
        <v>4</v>
      </c>
      <c r="F545" s="2">
        <f t="shared" si="17"/>
        <v>477.6</v>
      </c>
      <c r="G545" t="str">
        <f t="shared" si="16"/>
        <v>set</v>
      </c>
    </row>
    <row r="546" spans="1:7" x14ac:dyDescent="0.25">
      <c r="A546" t="s">
        <v>3</v>
      </c>
      <c r="B546" s="1">
        <v>43731</v>
      </c>
      <c r="C546" t="s">
        <v>10</v>
      </c>
      <c r="D546" s="2">
        <v>119.4</v>
      </c>
      <c r="E546" s="3">
        <v>5</v>
      </c>
      <c r="F546" s="2">
        <f t="shared" si="17"/>
        <v>597</v>
      </c>
      <c r="G546" t="str">
        <f t="shared" si="16"/>
        <v>set</v>
      </c>
    </row>
    <row r="547" spans="1:7" x14ac:dyDescent="0.25">
      <c r="A547" t="s">
        <v>5</v>
      </c>
      <c r="B547" s="1">
        <v>43731</v>
      </c>
      <c r="C547" t="s">
        <v>9</v>
      </c>
      <c r="D547" s="2">
        <v>202.3</v>
      </c>
      <c r="E547" s="3">
        <v>1</v>
      </c>
      <c r="F547" s="2">
        <f t="shared" si="17"/>
        <v>202.3</v>
      </c>
      <c r="G547" t="str">
        <f t="shared" si="16"/>
        <v>set</v>
      </c>
    </row>
    <row r="548" spans="1:7" x14ac:dyDescent="0.25">
      <c r="A548" t="s">
        <v>3</v>
      </c>
      <c r="B548" s="1">
        <v>43732</v>
      </c>
      <c r="C548" t="s">
        <v>12</v>
      </c>
      <c r="D548" s="2">
        <v>299.39999999999998</v>
      </c>
      <c r="E548" s="3">
        <v>4</v>
      </c>
      <c r="F548" s="2">
        <f t="shared" si="17"/>
        <v>1197.5999999999999</v>
      </c>
      <c r="G548" t="str">
        <f t="shared" si="16"/>
        <v>set</v>
      </c>
    </row>
    <row r="549" spans="1:7" x14ac:dyDescent="0.25">
      <c r="A549" t="s">
        <v>1</v>
      </c>
      <c r="B549" s="1">
        <v>43732</v>
      </c>
      <c r="C549" t="s">
        <v>7</v>
      </c>
      <c r="D549" s="2">
        <v>167.3</v>
      </c>
      <c r="E549" s="3">
        <v>4</v>
      </c>
      <c r="F549" s="2">
        <f t="shared" si="17"/>
        <v>669.2</v>
      </c>
      <c r="G549" t="str">
        <f t="shared" si="16"/>
        <v>set</v>
      </c>
    </row>
    <row r="550" spans="1:7" x14ac:dyDescent="0.25">
      <c r="A550" t="s">
        <v>3</v>
      </c>
      <c r="B550" s="1">
        <v>43733</v>
      </c>
      <c r="C550" t="s">
        <v>12</v>
      </c>
      <c r="D550" s="2">
        <v>299.39999999999998</v>
      </c>
      <c r="E550" s="3">
        <v>1</v>
      </c>
      <c r="F550" s="2">
        <f t="shared" si="17"/>
        <v>299.39999999999998</v>
      </c>
      <c r="G550" t="str">
        <f t="shared" si="16"/>
        <v>set</v>
      </c>
    </row>
    <row r="551" spans="1:7" x14ac:dyDescent="0.25">
      <c r="A551" t="s">
        <v>1</v>
      </c>
      <c r="B551" s="1">
        <v>43733</v>
      </c>
      <c r="C551" t="s">
        <v>9</v>
      </c>
      <c r="D551" s="2">
        <v>202.3</v>
      </c>
      <c r="E551" s="3">
        <v>2</v>
      </c>
      <c r="F551" s="2">
        <f t="shared" si="17"/>
        <v>404.6</v>
      </c>
      <c r="G551" t="str">
        <f t="shared" si="16"/>
        <v>set</v>
      </c>
    </row>
    <row r="552" spans="1:7" x14ac:dyDescent="0.25">
      <c r="A552" t="s">
        <v>4</v>
      </c>
      <c r="B552" s="1">
        <v>43734</v>
      </c>
      <c r="C552" t="s">
        <v>11</v>
      </c>
      <c r="D552" s="2">
        <v>209.3</v>
      </c>
      <c r="E552" s="3">
        <v>5</v>
      </c>
      <c r="F552" s="2">
        <f t="shared" si="17"/>
        <v>1046.5</v>
      </c>
      <c r="G552" t="str">
        <f t="shared" si="16"/>
        <v>set</v>
      </c>
    </row>
    <row r="553" spans="1:7" x14ac:dyDescent="0.25">
      <c r="A553" t="s">
        <v>4</v>
      </c>
      <c r="B553" s="1">
        <v>43736</v>
      </c>
      <c r="C553" t="s">
        <v>12</v>
      </c>
      <c r="D553" s="2">
        <v>299.39999999999998</v>
      </c>
      <c r="E553" s="3">
        <v>1</v>
      </c>
      <c r="F553" s="2">
        <f t="shared" si="17"/>
        <v>299.39999999999998</v>
      </c>
      <c r="G553" t="str">
        <f t="shared" si="16"/>
        <v>set</v>
      </c>
    </row>
    <row r="554" spans="1:7" x14ac:dyDescent="0.25">
      <c r="A554" t="s">
        <v>3</v>
      </c>
      <c r="B554" s="1">
        <v>43736</v>
      </c>
      <c r="C554" t="s">
        <v>12</v>
      </c>
      <c r="D554" s="2">
        <v>299.39999999999998</v>
      </c>
      <c r="E554" s="3">
        <v>3</v>
      </c>
      <c r="F554" s="2">
        <f t="shared" si="17"/>
        <v>898.19999999999993</v>
      </c>
      <c r="G554" t="str">
        <f t="shared" si="16"/>
        <v>set</v>
      </c>
    </row>
    <row r="555" spans="1:7" x14ac:dyDescent="0.25">
      <c r="A555" t="s">
        <v>4</v>
      </c>
      <c r="B555" s="1">
        <v>43736</v>
      </c>
      <c r="C555" t="s">
        <v>9</v>
      </c>
      <c r="D555" s="2">
        <v>202.3</v>
      </c>
      <c r="E555" s="3">
        <v>1</v>
      </c>
      <c r="F555" s="2">
        <f t="shared" si="17"/>
        <v>202.3</v>
      </c>
      <c r="G555" t="str">
        <f t="shared" si="16"/>
        <v>set</v>
      </c>
    </row>
    <row r="556" spans="1:7" x14ac:dyDescent="0.25">
      <c r="A556" t="s">
        <v>4</v>
      </c>
      <c r="B556" s="1">
        <v>43736</v>
      </c>
      <c r="C556" t="s">
        <v>7</v>
      </c>
      <c r="D556" s="2">
        <v>167.3</v>
      </c>
      <c r="E556" s="3">
        <v>1</v>
      </c>
      <c r="F556" s="2">
        <f t="shared" si="17"/>
        <v>167.3</v>
      </c>
      <c r="G556" t="str">
        <f t="shared" si="16"/>
        <v>set</v>
      </c>
    </row>
    <row r="557" spans="1:7" x14ac:dyDescent="0.25">
      <c r="A557" t="s">
        <v>3</v>
      </c>
      <c r="B557" s="1">
        <v>43737</v>
      </c>
      <c r="C557" t="s">
        <v>10</v>
      </c>
      <c r="D557" s="2">
        <v>119.4</v>
      </c>
      <c r="E557" s="3">
        <v>1</v>
      </c>
      <c r="F557" s="2">
        <f t="shared" si="17"/>
        <v>119.4</v>
      </c>
      <c r="G557" t="str">
        <f t="shared" si="16"/>
        <v>set</v>
      </c>
    </row>
    <row r="558" spans="1:7" x14ac:dyDescent="0.25">
      <c r="A558" t="s">
        <v>4</v>
      </c>
      <c r="B558" s="1">
        <v>43737</v>
      </c>
      <c r="C558" t="s">
        <v>9</v>
      </c>
      <c r="D558" s="2">
        <v>202.3</v>
      </c>
      <c r="E558" s="3">
        <v>5</v>
      </c>
      <c r="F558" s="2">
        <f t="shared" si="17"/>
        <v>1011.5</v>
      </c>
      <c r="G558" t="str">
        <f t="shared" si="16"/>
        <v>set</v>
      </c>
    </row>
    <row r="559" spans="1:7" x14ac:dyDescent="0.25">
      <c r="A559" t="s">
        <v>3</v>
      </c>
      <c r="B559" s="1">
        <v>43737</v>
      </c>
      <c r="C559" t="s">
        <v>7</v>
      </c>
      <c r="D559" s="2">
        <v>167.3</v>
      </c>
      <c r="E559" s="3">
        <v>1</v>
      </c>
      <c r="F559" s="2">
        <f t="shared" si="17"/>
        <v>167.3</v>
      </c>
      <c r="G559" t="str">
        <f t="shared" si="16"/>
        <v>set</v>
      </c>
    </row>
    <row r="560" spans="1:7" x14ac:dyDescent="0.25">
      <c r="A560" t="s">
        <v>2</v>
      </c>
      <c r="B560" s="1">
        <v>43738</v>
      </c>
      <c r="C560" t="s">
        <v>12</v>
      </c>
      <c r="D560" s="2">
        <v>299.39999999999998</v>
      </c>
      <c r="E560" s="3">
        <v>4</v>
      </c>
      <c r="F560" s="2">
        <f t="shared" si="17"/>
        <v>1197.5999999999999</v>
      </c>
      <c r="G560" t="str">
        <f t="shared" si="16"/>
        <v>set</v>
      </c>
    </row>
    <row r="561" spans="1:7" x14ac:dyDescent="0.25">
      <c r="A561" t="s">
        <v>4</v>
      </c>
      <c r="B561" s="1">
        <v>43738</v>
      </c>
      <c r="C561" t="s">
        <v>11</v>
      </c>
      <c r="D561" s="2">
        <v>209.3</v>
      </c>
      <c r="E561" s="3">
        <v>3</v>
      </c>
      <c r="F561" s="2">
        <f t="shared" si="17"/>
        <v>627.90000000000009</v>
      </c>
      <c r="G561" t="str">
        <f t="shared" si="16"/>
        <v>set</v>
      </c>
    </row>
    <row r="562" spans="1:7" x14ac:dyDescent="0.25">
      <c r="A562" t="s">
        <v>2</v>
      </c>
      <c r="B562" s="1">
        <v>43739</v>
      </c>
      <c r="C562" t="s">
        <v>11</v>
      </c>
      <c r="D562" s="2">
        <v>209.3</v>
      </c>
      <c r="E562" s="3">
        <v>3</v>
      </c>
      <c r="F562" s="2">
        <f t="shared" si="17"/>
        <v>627.90000000000009</v>
      </c>
      <c r="G562" t="str">
        <f t="shared" si="16"/>
        <v>out</v>
      </c>
    </row>
    <row r="563" spans="1:7" x14ac:dyDescent="0.25">
      <c r="A563" t="s">
        <v>3</v>
      </c>
      <c r="B563" s="1">
        <v>43741</v>
      </c>
      <c r="C563" t="s">
        <v>11</v>
      </c>
      <c r="D563" s="2">
        <v>209.3</v>
      </c>
      <c r="E563" s="3">
        <v>5</v>
      </c>
      <c r="F563" s="2">
        <f t="shared" si="17"/>
        <v>1046.5</v>
      </c>
      <c r="G563" t="str">
        <f t="shared" si="16"/>
        <v>out</v>
      </c>
    </row>
    <row r="564" spans="1:7" x14ac:dyDescent="0.25">
      <c r="A564" t="s">
        <v>5</v>
      </c>
      <c r="B564" s="1">
        <v>43741</v>
      </c>
      <c r="C564" t="s">
        <v>7</v>
      </c>
      <c r="D564" s="2">
        <v>167.3</v>
      </c>
      <c r="E564" s="3">
        <v>1</v>
      </c>
      <c r="F564" s="2">
        <f t="shared" si="17"/>
        <v>167.3</v>
      </c>
      <c r="G564" t="str">
        <f t="shared" si="16"/>
        <v>out</v>
      </c>
    </row>
    <row r="565" spans="1:7" x14ac:dyDescent="0.25">
      <c r="A565" t="s">
        <v>5</v>
      </c>
      <c r="B565" s="1">
        <v>43741</v>
      </c>
      <c r="C565" t="s">
        <v>11</v>
      </c>
      <c r="D565" s="2">
        <v>209.3</v>
      </c>
      <c r="E565" s="3">
        <v>1</v>
      </c>
      <c r="F565" s="2">
        <f t="shared" si="17"/>
        <v>209.3</v>
      </c>
      <c r="G565" t="str">
        <f t="shared" si="16"/>
        <v>out</v>
      </c>
    </row>
    <row r="566" spans="1:7" x14ac:dyDescent="0.25">
      <c r="A566" t="s">
        <v>2</v>
      </c>
      <c r="B566" s="1">
        <v>43742</v>
      </c>
      <c r="C566" t="s">
        <v>10</v>
      </c>
      <c r="D566" s="2">
        <v>119.4</v>
      </c>
      <c r="E566" s="3">
        <v>2</v>
      </c>
      <c r="F566" s="2">
        <f t="shared" si="17"/>
        <v>238.8</v>
      </c>
      <c r="G566" t="str">
        <f t="shared" si="16"/>
        <v>out</v>
      </c>
    </row>
    <row r="567" spans="1:7" x14ac:dyDescent="0.25">
      <c r="A567" t="s">
        <v>1</v>
      </c>
      <c r="B567" s="1">
        <v>43743</v>
      </c>
      <c r="C567" t="s">
        <v>7</v>
      </c>
      <c r="D567" s="2">
        <v>167.3</v>
      </c>
      <c r="E567" s="3">
        <v>4</v>
      </c>
      <c r="F567" s="2">
        <f t="shared" si="17"/>
        <v>669.2</v>
      </c>
      <c r="G567" t="str">
        <f t="shared" si="16"/>
        <v>out</v>
      </c>
    </row>
    <row r="568" spans="1:7" x14ac:dyDescent="0.25">
      <c r="A568" t="s">
        <v>5</v>
      </c>
      <c r="B568" s="1">
        <v>43743</v>
      </c>
      <c r="C568" t="s">
        <v>7</v>
      </c>
      <c r="D568" s="2">
        <v>167.3</v>
      </c>
      <c r="E568" s="3">
        <v>3</v>
      </c>
      <c r="F568" s="2">
        <f t="shared" si="17"/>
        <v>501.90000000000003</v>
      </c>
      <c r="G568" t="str">
        <f t="shared" si="16"/>
        <v>out</v>
      </c>
    </row>
    <row r="569" spans="1:7" x14ac:dyDescent="0.25">
      <c r="A569" t="s">
        <v>4</v>
      </c>
      <c r="B569" s="1">
        <v>43743</v>
      </c>
      <c r="C569" t="s">
        <v>7</v>
      </c>
      <c r="D569" s="2">
        <v>167.3</v>
      </c>
      <c r="E569" s="3">
        <v>3</v>
      </c>
      <c r="F569" s="2">
        <f t="shared" si="17"/>
        <v>501.90000000000003</v>
      </c>
      <c r="G569" t="str">
        <f t="shared" si="16"/>
        <v>out</v>
      </c>
    </row>
    <row r="570" spans="1:7" x14ac:dyDescent="0.25">
      <c r="A570" t="s">
        <v>4</v>
      </c>
      <c r="B570" s="1">
        <v>43744</v>
      </c>
      <c r="C570" t="s">
        <v>12</v>
      </c>
      <c r="D570" s="2">
        <v>299.39999999999998</v>
      </c>
      <c r="E570" s="3">
        <v>5</v>
      </c>
      <c r="F570" s="2">
        <f t="shared" si="17"/>
        <v>1497</v>
      </c>
      <c r="G570" t="str">
        <f t="shared" si="16"/>
        <v>out</v>
      </c>
    </row>
    <row r="571" spans="1:7" x14ac:dyDescent="0.25">
      <c r="A571" t="s">
        <v>1</v>
      </c>
      <c r="B571" s="1">
        <v>43744</v>
      </c>
      <c r="C571" t="s">
        <v>11</v>
      </c>
      <c r="D571" s="2">
        <v>209.3</v>
      </c>
      <c r="E571" s="3">
        <v>1</v>
      </c>
      <c r="F571" s="2">
        <f t="shared" si="17"/>
        <v>209.3</v>
      </c>
      <c r="G571" t="str">
        <f t="shared" si="16"/>
        <v>out</v>
      </c>
    </row>
    <row r="572" spans="1:7" x14ac:dyDescent="0.25">
      <c r="A572" t="s">
        <v>4</v>
      </c>
      <c r="B572" s="1">
        <v>43746</v>
      </c>
      <c r="C572" t="s">
        <v>10</v>
      </c>
      <c r="D572" s="2">
        <v>119.4</v>
      </c>
      <c r="E572" s="3">
        <v>1</v>
      </c>
      <c r="F572" s="2">
        <f t="shared" si="17"/>
        <v>119.4</v>
      </c>
      <c r="G572" t="str">
        <f t="shared" si="16"/>
        <v>out</v>
      </c>
    </row>
    <row r="573" spans="1:7" x14ac:dyDescent="0.25">
      <c r="A573" t="s">
        <v>1</v>
      </c>
      <c r="B573" s="1">
        <v>43747</v>
      </c>
      <c r="C573" t="s">
        <v>9</v>
      </c>
      <c r="D573" s="2">
        <v>202.3</v>
      </c>
      <c r="E573" s="3">
        <v>5</v>
      </c>
      <c r="F573" s="2">
        <f t="shared" si="17"/>
        <v>1011.5</v>
      </c>
      <c r="G573" t="str">
        <f t="shared" si="16"/>
        <v>out</v>
      </c>
    </row>
    <row r="574" spans="1:7" x14ac:dyDescent="0.25">
      <c r="A574" t="s">
        <v>3</v>
      </c>
      <c r="B574" s="1">
        <v>43748</v>
      </c>
      <c r="C574" t="s">
        <v>11</v>
      </c>
      <c r="D574" s="2">
        <v>209.3</v>
      </c>
      <c r="E574" s="3">
        <v>2</v>
      </c>
      <c r="F574" s="2">
        <f t="shared" si="17"/>
        <v>418.6</v>
      </c>
      <c r="G574" t="str">
        <f t="shared" si="16"/>
        <v>out</v>
      </c>
    </row>
    <row r="575" spans="1:7" x14ac:dyDescent="0.25">
      <c r="A575" t="s">
        <v>1</v>
      </c>
      <c r="B575" s="1">
        <v>43748</v>
      </c>
      <c r="C575" t="s">
        <v>11</v>
      </c>
      <c r="D575" s="2">
        <v>209.3</v>
      </c>
      <c r="E575" s="3">
        <v>3</v>
      </c>
      <c r="F575" s="2">
        <f t="shared" si="17"/>
        <v>627.90000000000009</v>
      </c>
      <c r="G575" t="str">
        <f t="shared" si="16"/>
        <v>out</v>
      </c>
    </row>
    <row r="576" spans="1:7" x14ac:dyDescent="0.25">
      <c r="A576" t="s">
        <v>4</v>
      </c>
      <c r="B576" s="1">
        <v>43749</v>
      </c>
      <c r="C576" t="s">
        <v>10</v>
      </c>
      <c r="D576" s="2">
        <v>119.4</v>
      </c>
      <c r="E576" s="3">
        <v>4</v>
      </c>
      <c r="F576" s="2">
        <f t="shared" si="17"/>
        <v>477.6</v>
      </c>
      <c r="G576" t="str">
        <f t="shared" si="16"/>
        <v>out</v>
      </c>
    </row>
    <row r="577" spans="1:7" x14ac:dyDescent="0.25">
      <c r="A577" t="s">
        <v>5</v>
      </c>
      <c r="B577" s="1">
        <v>43749</v>
      </c>
      <c r="C577" t="s">
        <v>11</v>
      </c>
      <c r="D577" s="2">
        <v>209.3</v>
      </c>
      <c r="E577" s="3">
        <v>5</v>
      </c>
      <c r="F577" s="2">
        <f t="shared" si="17"/>
        <v>1046.5</v>
      </c>
      <c r="G577" t="str">
        <f t="shared" si="16"/>
        <v>out</v>
      </c>
    </row>
    <row r="578" spans="1:7" x14ac:dyDescent="0.25">
      <c r="A578" t="s">
        <v>1</v>
      </c>
      <c r="B578" s="1">
        <v>43749</v>
      </c>
      <c r="C578" t="s">
        <v>10</v>
      </c>
      <c r="D578" s="2">
        <v>119.4</v>
      </c>
      <c r="E578" s="3">
        <v>2</v>
      </c>
      <c r="F578" s="2">
        <f t="shared" si="17"/>
        <v>238.8</v>
      </c>
      <c r="G578" t="str">
        <f t="shared" ref="G578:G641" si="18">TEXT(B578,"mmm")</f>
        <v>out</v>
      </c>
    </row>
    <row r="579" spans="1:7" x14ac:dyDescent="0.25">
      <c r="A579" t="s">
        <v>3</v>
      </c>
      <c r="B579" s="1">
        <v>43750</v>
      </c>
      <c r="C579" t="s">
        <v>9</v>
      </c>
      <c r="D579" s="2">
        <v>202.3</v>
      </c>
      <c r="E579" s="3">
        <v>4</v>
      </c>
      <c r="F579" s="2">
        <f t="shared" ref="F579:F642" si="19">D579*E579</f>
        <v>809.2</v>
      </c>
      <c r="G579" t="str">
        <f t="shared" si="18"/>
        <v>out</v>
      </c>
    </row>
    <row r="580" spans="1:7" x14ac:dyDescent="0.25">
      <c r="A580" t="s">
        <v>5</v>
      </c>
      <c r="B580" s="1">
        <v>43750</v>
      </c>
      <c r="C580" t="s">
        <v>7</v>
      </c>
      <c r="D580" s="2">
        <v>167.3</v>
      </c>
      <c r="E580" s="3">
        <v>3</v>
      </c>
      <c r="F580" s="2">
        <f t="shared" si="19"/>
        <v>501.90000000000003</v>
      </c>
      <c r="G580" t="str">
        <f t="shared" si="18"/>
        <v>out</v>
      </c>
    </row>
    <row r="581" spans="1:7" x14ac:dyDescent="0.25">
      <c r="A581" t="s">
        <v>4</v>
      </c>
      <c r="B581" s="1">
        <v>43750</v>
      </c>
      <c r="C581" t="s">
        <v>7</v>
      </c>
      <c r="D581" s="2">
        <v>167.3</v>
      </c>
      <c r="E581" s="3">
        <v>5</v>
      </c>
      <c r="F581" s="2">
        <f t="shared" si="19"/>
        <v>836.5</v>
      </c>
      <c r="G581" t="str">
        <f t="shared" si="18"/>
        <v>out</v>
      </c>
    </row>
    <row r="582" spans="1:7" x14ac:dyDescent="0.25">
      <c r="A582" t="s">
        <v>4</v>
      </c>
      <c r="B582" s="1">
        <v>43750</v>
      </c>
      <c r="C582" t="s">
        <v>9</v>
      </c>
      <c r="D582" s="2">
        <v>202.3</v>
      </c>
      <c r="E582" s="3">
        <v>5</v>
      </c>
      <c r="F582" s="2">
        <f t="shared" si="19"/>
        <v>1011.5</v>
      </c>
      <c r="G582" t="str">
        <f t="shared" si="18"/>
        <v>out</v>
      </c>
    </row>
    <row r="583" spans="1:7" x14ac:dyDescent="0.25">
      <c r="A583" t="s">
        <v>3</v>
      </c>
      <c r="B583" s="1">
        <v>43751</v>
      </c>
      <c r="C583" t="s">
        <v>7</v>
      </c>
      <c r="D583" s="2">
        <v>167.3</v>
      </c>
      <c r="E583" s="3">
        <v>5</v>
      </c>
      <c r="F583" s="2">
        <f t="shared" si="19"/>
        <v>836.5</v>
      </c>
      <c r="G583" t="str">
        <f t="shared" si="18"/>
        <v>out</v>
      </c>
    </row>
    <row r="584" spans="1:7" x14ac:dyDescent="0.25">
      <c r="A584" t="s">
        <v>4</v>
      </c>
      <c r="B584" s="1">
        <v>43751</v>
      </c>
      <c r="C584" t="s">
        <v>12</v>
      </c>
      <c r="D584" s="2">
        <v>299.39999999999998</v>
      </c>
      <c r="E584" s="3">
        <v>4</v>
      </c>
      <c r="F584" s="2">
        <f t="shared" si="19"/>
        <v>1197.5999999999999</v>
      </c>
      <c r="G584" t="str">
        <f t="shared" si="18"/>
        <v>out</v>
      </c>
    </row>
    <row r="585" spans="1:7" x14ac:dyDescent="0.25">
      <c r="A585" t="s">
        <v>2</v>
      </c>
      <c r="B585" s="1">
        <v>43752</v>
      </c>
      <c r="C585" t="s">
        <v>11</v>
      </c>
      <c r="D585" s="2">
        <v>209.3</v>
      </c>
      <c r="E585" s="3">
        <v>4</v>
      </c>
      <c r="F585" s="2">
        <f t="shared" si="19"/>
        <v>837.2</v>
      </c>
      <c r="G585" t="str">
        <f t="shared" si="18"/>
        <v>out</v>
      </c>
    </row>
    <row r="586" spans="1:7" x14ac:dyDescent="0.25">
      <c r="A586" t="s">
        <v>1</v>
      </c>
      <c r="B586" s="1">
        <v>43752</v>
      </c>
      <c r="C586" t="s">
        <v>10</v>
      </c>
      <c r="D586" s="2">
        <v>119.4</v>
      </c>
      <c r="E586" s="3">
        <v>5</v>
      </c>
      <c r="F586" s="2">
        <f t="shared" si="19"/>
        <v>597</v>
      </c>
      <c r="G586" t="str">
        <f t="shared" si="18"/>
        <v>out</v>
      </c>
    </row>
    <row r="587" spans="1:7" x14ac:dyDescent="0.25">
      <c r="A587" t="s">
        <v>2</v>
      </c>
      <c r="B587" s="1">
        <v>43753</v>
      </c>
      <c r="C587" t="s">
        <v>11</v>
      </c>
      <c r="D587" s="2">
        <v>209.3</v>
      </c>
      <c r="E587" s="3">
        <v>5</v>
      </c>
      <c r="F587" s="2">
        <f t="shared" si="19"/>
        <v>1046.5</v>
      </c>
      <c r="G587" t="str">
        <f t="shared" si="18"/>
        <v>out</v>
      </c>
    </row>
    <row r="588" spans="1:7" x14ac:dyDescent="0.25">
      <c r="A588" t="s">
        <v>4</v>
      </c>
      <c r="B588" s="1">
        <v>43754</v>
      </c>
      <c r="C588" t="s">
        <v>9</v>
      </c>
      <c r="D588" s="2">
        <v>202.3</v>
      </c>
      <c r="E588" s="3">
        <v>1</v>
      </c>
      <c r="F588" s="2">
        <f t="shared" si="19"/>
        <v>202.3</v>
      </c>
      <c r="G588" t="str">
        <f t="shared" si="18"/>
        <v>out</v>
      </c>
    </row>
    <row r="589" spans="1:7" x14ac:dyDescent="0.25">
      <c r="A589" t="s">
        <v>5</v>
      </c>
      <c r="B589" s="1">
        <v>43754</v>
      </c>
      <c r="C589" t="s">
        <v>12</v>
      </c>
      <c r="D589" s="2">
        <v>299.39999999999998</v>
      </c>
      <c r="E589" s="3">
        <v>3</v>
      </c>
      <c r="F589" s="2">
        <f t="shared" si="19"/>
        <v>898.19999999999993</v>
      </c>
      <c r="G589" t="str">
        <f t="shared" si="18"/>
        <v>out</v>
      </c>
    </row>
    <row r="590" spans="1:7" x14ac:dyDescent="0.25">
      <c r="A590" t="s">
        <v>4</v>
      </c>
      <c r="B590" s="1">
        <v>43755</v>
      </c>
      <c r="C590" t="s">
        <v>9</v>
      </c>
      <c r="D590" s="2">
        <v>202.3</v>
      </c>
      <c r="E590" s="3">
        <v>1</v>
      </c>
      <c r="F590" s="2">
        <f t="shared" si="19"/>
        <v>202.3</v>
      </c>
      <c r="G590" t="str">
        <f t="shared" si="18"/>
        <v>out</v>
      </c>
    </row>
    <row r="591" spans="1:7" x14ac:dyDescent="0.25">
      <c r="A591" t="s">
        <v>2</v>
      </c>
      <c r="B591" s="1">
        <v>43756</v>
      </c>
      <c r="C591" t="s">
        <v>9</v>
      </c>
      <c r="D591" s="2">
        <v>202.3</v>
      </c>
      <c r="E591" s="3">
        <v>1</v>
      </c>
      <c r="F591" s="2">
        <f t="shared" si="19"/>
        <v>202.3</v>
      </c>
      <c r="G591" t="str">
        <f t="shared" si="18"/>
        <v>out</v>
      </c>
    </row>
    <row r="592" spans="1:7" x14ac:dyDescent="0.25">
      <c r="A592" t="s">
        <v>4</v>
      </c>
      <c r="B592" s="1">
        <v>43757</v>
      </c>
      <c r="C592" t="s">
        <v>12</v>
      </c>
      <c r="D592" s="2">
        <v>299.39999999999998</v>
      </c>
      <c r="E592" s="3">
        <v>3</v>
      </c>
      <c r="F592" s="2">
        <f t="shared" si="19"/>
        <v>898.19999999999993</v>
      </c>
      <c r="G592" t="str">
        <f t="shared" si="18"/>
        <v>out</v>
      </c>
    </row>
    <row r="593" spans="1:7" x14ac:dyDescent="0.25">
      <c r="A593" t="s">
        <v>4</v>
      </c>
      <c r="B593" s="1">
        <v>43757</v>
      </c>
      <c r="C593" t="s">
        <v>9</v>
      </c>
      <c r="D593" s="2">
        <v>202.3</v>
      </c>
      <c r="E593" s="3">
        <v>4</v>
      </c>
      <c r="F593" s="2">
        <f t="shared" si="19"/>
        <v>809.2</v>
      </c>
      <c r="G593" t="str">
        <f t="shared" si="18"/>
        <v>out</v>
      </c>
    </row>
    <row r="594" spans="1:7" x14ac:dyDescent="0.25">
      <c r="A594" t="s">
        <v>1</v>
      </c>
      <c r="B594" s="1">
        <v>43757</v>
      </c>
      <c r="C594" t="s">
        <v>10</v>
      </c>
      <c r="D594" s="2">
        <v>119.4</v>
      </c>
      <c r="E594" s="3">
        <v>4</v>
      </c>
      <c r="F594" s="2">
        <f t="shared" si="19"/>
        <v>477.6</v>
      </c>
      <c r="G594" t="str">
        <f t="shared" si="18"/>
        <v>out</v>
      </c>
    </row>
    <row r="595" spans="1:7" x14ac:dyDescent="0.25">
      <c r="A595" t="s">
        <v>3</v>
      </c>
      <c r="B595" s="1">
        <v>43757</v>
      </c>
      <c r="C595" t="s">
        <v>12</v>
      </c>
      <c r="D595" s="2">
        <v>299.39999999999998</v>
      </c>
      <c r="E595" s="3">
        <v>5</v>
      </c>
      <c r="F595" s="2">
        <f t="shared" si="19"/>
        <v>1497</v>
      </c>
      <c r="G595" t="str">
        <f t="shared" si="18"/>
        <v>out</v>
      </c>
    </row>
    <row r="596" spans="1:7" x14ac:dyDescent="0.25">
      <c r="A596" t="s">
        <v>3</v>
      </c>
      <c r="B596" s="1">
        <v>43757</v>
      </c>
      <c r="C596" t="s">
        <v>9</v>
      </c>
      <c r="D596" s="2">
        <v>202.3</v>
      </c>
      <c r="E596" s="3">
        <v>4</v>
      </c>
      <c r="F596" s="2">
        <f t="shared" si="19"/>
        <v>809.2</v>
      </c>
      <c r="G596" t="str">
        <f t="shared" si="18"/>
        <v>out</v>
      </c>
    </row>
    <row r="597" spans="1:7" x14ac:dyDescent="0.25">
      <c r="A597" t="s">
        <v>1</v>
      </c>
      <c r="B597" s="1">
        <v>43759</v>
      </c>
      <c r="C597" t="s">
        <v>9</v>
      </c>
      <c r="D597" s="2">
        <v>202.3</v>
      </c>
      <c r="E597" s="3">
        <v>5</v>
      </c>
      <c r="F597" s="2">
        <f t="shared" si="19"/>
        <v>1011.5</v>
      </c>
      <c r="G597" t="str">
        <f t="shared" si="18"/>
        <v>out</v>
      </c>
    </row>
    <row r="598" spans="1:7" x14ac:dyDescent="0.25">
      <c r="A598" t="s">
        <v>1</v>
      </c>
      <c r="B598" s="1">
        <v>43759</v>
      </c>
      <c r="C598" t="s">
        <v>12</v>
      </c>
      <c r="D598" s="2">
        <v>299.39999999999998</v>
      </c>
      <c r="E598" s="3">
        <v>2</v>
      </c>
      <c r="F598" s="2">
        <f t="shared" si="19"/>
        <v>598.79999999999995</v>
      </c>
      <c r="G598" t="str">
        <f t="shared" si="18"/>
        <v>out</v>
      </c>
    </row>
    <row r="599" spans="1:7" x14ac:dyDescent="0.25">
      <c r="A599" t="s">
        <v>2</v>
      </c>
      <c r="B599" s="1">
        <v>43759</v>
      </c>
      <c r="C599" t="s">
        <v>9</v>
      </c>
      <c r="D599" s="2">
        <v>202.3</v>
      </c>
      <c r="E599" s="3">
        <v>2</v>
      </c>
      <c r="F599" s="2">
        <f t="shared" si="19"/>
        <v>404.6</v>
      </c>
      <c r="G599" t="str">
        <f t="shared" si="18"/>
        <v>out</v>
      </c>
    </row>
    <row r="600" spans="1:7" x14ac:dyDescent="0.25">
      <c r="A600" t="s">
        <v>1</v>
      </c>
      <c r="B600" s="1">
        <v>43761</v>
      </c>
      <c r="C600" t="s">
        <v>10</v>
      </c>
      <c r="D600" s="2">
        <v>119.4</v>
      </c>
      <c r="E600" s="3">
        <v>5</v>
      </c>
      <c r="F600" s="2">
        <f t="shared" si="19"/>
        <v>597</v>
      </c>
      <c r="G600" t="str">
        <f t="shared" si="18"/>
        <v>out</v>
      </c>
    </row>
    <row r="601" spans="1:7" x14ac:dyDescent="0.25">
      <c r="A601" t="s">
        <v>3</v>
      </c>
      <c r="B601" s="1">
        <v>43761</v>
      </c>
      <c r="C601" t="s">
        <v>11</v>
      </c>
      <c r="D601" s="2">
        <v>209.3</v>
      </c>
      <c r="E601" s="3">
        <v>1</v>
      </c>
      <c r="F601" s="2">
        <f t="shared" si="19"/>
        <v>209.3</v>
      </c>
      <c r="G601" t="str">
        <f t="shared" si="18"/>
        <v>out</v>
      </c>
    </row>
    <row r="602" spans="1:7" x14ac:dyDescent="0.25">
      <c r="A602" t="s">
        <v>5</v>
      </c>
      <c r="B602" s="1">
        <v>43762</v>
      </c>
      <c r="C602" t="s">
        <v>11</v>
      </c>
      <c r="D602" s="2">
        <v>209.3</v>
      </c>
      <c r="E602" s="3">
        <v>4</v>
      </c>
      <c r="F602" s="2">
        <f t="shared" si="19"/>
        <v>837.2</v>
      </c>
      <c r="G602" t="str">
        <f t="shared" si="18"/>
        <v>out</v>
      </c>
    </row>
    <row r="603" spans="1:7" x14ac:dyDescent="0.25">
      <c r="A603" t="s">
        <v>5</v>
      </c>
      <c r="B603" s="1">
        <v>43763</v>
      </c>
      <c r="C603" t="s">
        <v>11</v>
      </c>
      <c r="D603" s="2">
        <v>209.3</v>
      </c>
      <c r="E603" s="3">
        <v>3</v>
      </c>
      <c r="F603" s="2">
        <f t="shared" si="19"/>
        <v>627.90000000000009</v>
      </c>
      <c r="G603" t="str">
        <f t="shared" si="18"/>
        <v>out</v>
      </c>
    </row>
    <row r="604" spans="1:7" x14ac:dyDescent="0.25">
      <c r="A604" t="s">
        <v>2</v>
      </c>
      <c r="B604" s="1">
        <v>43763</v>
      </c>
      <c r="C604" t="s">
        <v>7</v>
      </c>
      <c r="D604" s="2">
        <v>167.3</v>
      </c>
      <c r="E604" s="3">
        <v>2</v>
      </c>
      <c r="F604" s="2">
        <f t="shared" si="19"/>
        <v>334.6</v>
      </c>
      <c r="G604" t="str">
        <f t="shared" si="18"/>
        <v>out</v>
      </c>
    </row>
    <row r="605" spans="1:7" x14ac:dyDescent="0.25">
      <c r="A605" t="s">
        <v>1</v>
      </c>
      <c r="B605" s="1">
        <v>43764</v>
      </c>
      <c r="C605" t="s">
        <v>9</v>
      </c>
      <c r="D605" s="2">
        <v>202.3</v>
      </c>
      <c r="E605" s="3">
        <v>5</v>
      </c>
      <c r="F605" s="2">
        <f t="shared" si="19"/>
        <v>1011.5</v>
      </c>
      <c r="G605" t="str">
        <f t="shared" si="18"/>
        <v>out</v>
      </c>
    </row>
    <row r="606" spans="1:7" x14ac:dyDescent="0.25">
      <c r="A606" t="s">
        <v>5</v>
      </c>
      <c r="B606" s="1">
        <v>43764</v>
      </c>
      <c r="C606" t="s">
        <v>9</v>
      </c>
      <c r="D606" s="2">
        <v>202.3</v>
      </c>
      <c r="E606" s="3">
        <v>3</v>
      </c>
      <c r="F606" s="2">
        <f t="shared" si="19"/>
        <v>606.90000000000009</v>
      </c>
      <c r="G606" t="str">
        <f t="shared" si="18"/>
        <v>out</v>
      </c>
    </row>
    <row r="607" spans="1:7" x14ac:dyDescent="0.25">
      <c r="A607" t="s">
        <v>3</v>
      </c>
      <c r="B607" s="1">
        <v>43765</v>
      </c>
      <c r="C607" t="s">
        <v>9</v>
      </c>
      <c r="D607" s="2">
        <v>202.3</v>
      </c>
      <c r="E607" s="3">
        <v>4</v>
      </c>
      <c r="F607" s="2">
        <f t="shared" si="19"/>
        <v>809.2</v>
      </c>
      <c r="G607" t="str">
        <f t="shared" si="18"/>
        <v>out</v>
      </c>
    </row>
    <row r="608" spans="1:7" x14ac:dyDescent="0.25">
      <c r="A608" t="s">
        <v>5</v>
      </c>
      <c r="B608" s="1">
        <v>43765</v>
      </c>
      <c r="C608" t="s">
        <v>7</v>
      </c>
      <c r="D608" s="2">
        <v>167.3</v>
      </c>
      <c r="E608" s="3">
        <v>3</v>
      </c>
      <c r="F608" s="2">
        <f t="shared" si="19"/>
        <v>501.90000000000003</v>
      </c>
      <c r="G608" t="str">
        <f t="shared" si="18"/>
        <v>out</v>
      </c>
    </row>
    <row r="609" spans="1:7" x14ac:dyDescent="0.25">
      <c r="A609" t="s">
        <v>3</v>
      </c>
      <c r="B609" s="1">
        <v>43766</v>
      </c>
      <c r="C609" t="s">
        <v>10</v>
      </c>
      <c r="D609" s="2">
        <v>119.4</v>
      </c>
      <c r="E609" s="3">
        <v>1</v>
      </c>
      <c r="F609" s="2">
        <f t="shared" si="19"/>
        <v>119.4</v>
      </c>
      <c r="G609" t="str">
        <f t="shared" si="18"/>
        <v>out</v>
      </c>
    </row>
    <row r="610" spans="1:7" x14ac:dyDescent="0.25">
      <c r="A610" t="s">
        <v>2</v>
      </c>
      <c r="B610" s="1">
        <v>43766</v>
      </c>
      <c r="C610" t="s">
        <v>9</v>
      </c>
      <c r="D610" s="2">
        <v>202.3</v>
      </c>
      <c r="E610" s="3">
        <v>3</v>
      </c>
      <c r="F610" s="2">
        <f t="shared" si="19"/>
        <v>606.90000000000009</v>
      </c>
      <c r="G610" t="str">
        <f t="shared" si="18"/>
        <v>out</v>
      </c>
    </row>
    <row r="611" spans="1:7" x14ac:dyDescent="0.25">
      <c r="A611" t="s">
        <v>1</v>
      </c>
      <c r="B611" s="1">
        <v>43767</v>
      </c>
      <c r="C611" t="s">
        <v>11</v>
      </c>
      <c r="D611" s="2">
        <v>209.3</v>
      </c>
      <c r="E611" s="3">
        <v>4</v>
      </c>
      <c r="F611" s="2">
        <f t="shared" si="19"/>
        <v>837.2</v>
      </c>
      <c r="G611" t="str">
        <f t="shared" si="18"/>
        <v>out</v>
      </c>
    </row>
    <row r="612" spans="1:7" x14ac:dyDescent="0.25">
      <c r="A612" t="s">
        <v>1</v>
      </c>
      <c r="B612" s="1">
        <v>43768</v>
      </c>
      <c r="C612" t="s">
        <v>10</v>
      </c>
      <c r="D612" s="2">
        <v>119.4</v>
      </c>
      <c r="E612" s="3">
        <v>4</v>
      </c>
      <c r="F612" s="2">
        <f t="shared" si="19"/>
        <v>477.6</v>
      </c>
      <c r="G612" t="str">
        <f t="shared" si="18"/>
        <v>out</v>
      </c>
    </row>
    <row r="613" spans="1:7" x14ac:dyDescent="0.25">
      <c r="A613" t="s">
        <v>2</v>
      </c>
      <c r="B613" s="1">
        <v>43770</v>
      </c>
      <c r="C613" t="s">
        <v>11</v>
      </c>
      <c r="D613" s="2">
        <v>209.3</v>
      </c>
      <c r="E613" s="3">
        <v>4</v>
      </c>
      <c r="F613" s="2">
        <f t="shared" si="19"/>
        <v>837.2</v>
      </c>
      <c r="G613" t="str">
        <f t="shared" si="18"/>
        <v>nov</v>
      </c>
    </row>
    <row r="614" spans="1:7" x14ac:dyDescent="0.25">
      <c r="A614" t="s">
        <v>3</v>
      </c>
      <c r="B614" s="1">
        <v>43771</v>
      </c>
      <c r="C614" t="s">
        <v>9</v>
      </c>
      <c r="D614" s="2">
        <v>202.3</v>
      </c>
      <c r="E614" s="3">
        <v>4</v>
      </c>
      <c r="F614" s="2">
        <f t="shared" si="19"/>
        <v>809.2</v>
      </c>
      <c r="G614" t="str">
        <f t="shared" si="18"/>
        <v>nov</v>
      </c>
    </row>
    <row r="615" spans="1:7" x14ac:dyDescent="0.25">
      <c r="A615" t="s">
        <v>1</v>
      </c>
      <c r="B615" s="1">
        <v>43771</v>
      </c>
      <c r="C615" t="s">
        <v>7</v>
      </c>
      <c r="D615" s="2">
        <v>167.3</v>
      </c>
      <c r="E615" s="3">
        <v>5</v>
      </c>
      <c r="F615" s="2">
        <f t="shared" si="19"/>
        <v>836.5</v>
      </c>
      <c r="G615" t="str">
        <f t="shared" si="18"/>
        <v>nov</v>
      </c>
    </row>
    <row r="616" spans="1:7" x14ac:dyDescent="0.25">
      <c r="A616" t="s">
        <v>1</v>
      </c>
      <c r="B616" s="1">
        <v>43772</v>
      </c>
      <c r="C616" t="s">
        <v>7</v>
      </c>
      <c r="D616" s="2">
        <v>167.3</v>
      </c>
      <c r="E616" s="3">
        <v>4</v>
      </c>
      <c r="F616" s="2">
        <f t="shared" si="19"/>
        <v>669.2</v>
      </c>
      <c r="G616" t="str">
        <f t="shared" si="18"/>
        <v>nov</v>
      </c>
    </row>
    <row r="617" spans="1:7" x14ac:dyDescent="0.25">
      <c r="A617" t="s">
        <v>3</v>
      </c>
      <c r="B617" s="1">
        <v>43772</v>
      </c>
      <c r="C617" t="s">
        <v>7</v>
      </c>
      <c r="D617" s="2">
        <v>167.3</v>
      </c>
      <c r="E617" s="3">
        <v>1</v>
      </c>
      <c r="F617" s="2">
        <f t="shared" si="19"/>
        <v>167.3</v>
      </c>
      <c r="G617" t="str">
        <f t="shared" si="18"/>
        <v>nov</v>
      </c>
    </row>
    <row r="618" spans="1:7" x14ac:dyDescent="0.25">
      <c r="A618" t="s">
        <v>4</v>
      </c>
      <c r="B618" s="1">
        <v>43773</v>
      </c>
      <c r="C618" t="s">
        <v>11</v>
      </c>
      <c r="D618" s="2">
        <v>209.3</v>
      </c>
      <c r="E618" s="3">
        <v>1</v>
      </c>
      <c r="F618" s="2">
        <f t="shared" si="19"/>
        <v>209.3</v>
      </c>
      <c r="G618" t="str">
        <f t="shared" si="18"/>
        <v>nov</v>
      </c>
    </row>
    <row r="619" spans="1:7" x14ac:dyDescent="0.25">
      <c r="A619" t="s">
        <v>1</v>
      </c>
      <c r="B619" s="1">
        <v>43773</v>
      </c>
      <c r="C619" t="s">
        <v>9</v>
      </c>
      <c r="D619" s="2">
        <v>202.3</v>
      </c>
      <c r="E619" s="3">
        <v>3</v>
      </c>
      <c r="F619" s="2">
        <f t="shared" si="19"/>
        <v>606.90000000000009</v>
      </c>
      <c r="G619" t="str">
        <f t="shared" si="18"/>
        <v>nov</v>
      </c>
    </row>
    <row r="620" spans="1:7" x14ac:dyDescent="0.25">
      <c r="A620" t="s">
        <v>2</v>
      </c>
      <c r="B620" s="1">
        <v>43775</v>
      </c>
      <c r="C620" t="s">
        <v>7</v>
      </c>
      <c r="D620" s="2">
        <v>167.3</v>
      </c>
      <c r="E620" s="3">
        <v>1</v>
      </c>
      <c r="F620" s="2">
        <f t="shared" si="19"/>
        <v>167.3</v>
      </c>
      <c r="G620" t="str">
        <f t="shared" si="18"/>
        <v>nov</v>
      </c>
    </row>
    <row r="621" spans="1:7" x14ac:dyDescent="0.25">
      <c r="A621" t="s">
        <v>3</v>
      </c>
      <c r="B621" s="1">
        <v>43775</v>
      </c>
      <c r="C621" t="s">
        <v>7</v>
      </c>
      <c r="D621" s="2">
        <v>167.3</v>
      </c>
      <c r="E621" s="3">
        <v>3</v>
      </c>
      <c r="F621" s="2">
        <f t="shared" si="19"/>
        <v>501.90000000000003</v>
      </c>
      <c r="G621" t="str">
        <f t="shared" si="18"/>
        <v>nov</v>
      </c>
    </row>
    <row r="622" spans="1:7" x14ac:dyDescent="0.25">
      <c r="A622" t="s">
        <v>5</v>
      </c>
      <c r="B622" s="1">
        <v>43775</v>
      </c>
      <c r="C622" t="s">
        <v>12</v>
      </c>
      <c r="D622" s="2">
        <v>299.39999999999998</v>
      </c>
      <c r="E622" s="3">
        <v>2</v>
      </c>
      <c r="F622" s="2">
        <f t="shared" si="19"/>
        <v>598.79999999999995</v>
      </c>
      <c r="G622" t="str">
        <f t="shared" si="18"/>
        <v>nov</v>
      </c>
    </row>
    <row r="623" spans="1:7" x14ac:dyDescent="0.25">
      <c r="A623" t="s">
        <v>5</v>
      </c>
      <c r="B623" s="1">
        <v>43776</v>
      </c>
      <c r="C623" t="s">
        <v>7</v>
      </c>
      <c r="D623" s="2">
        <v>167.3</v>
      </c>
      <c r="E623" s="3">
        <v>3</v>
      </c>
      <c r="F623" s="2">
        <f t="shared" si="19"/>
        <v>501.90000000000003</v>
      </c>
      <c r="G623" t="str">
        <f t="shared" si="18"/>
        <v>nov</v>
      </c>
    </row>
    <row r="624" spans="1:7" x14ac:dyDescent="0.25">
      <c r="A624" t="s">
        <v>2</v>
      </c>
      <c r="B624" s="1">
        <v>43776</v>
      </c>
      <c r="C624" t="s">
        <v>10</v>
      </c>
      <c r="D624" s="2">
        <v>119.4</v>
      </c>
      <c r="E624" s="3">
        <v>2</v>
      </c>
      <c r="F624" s="2">
        <f t="shared" si="19"/>
        <v>238.8</v>
      </c>
      <c r="G624" t="str">
        <f t="shared" si="18"/>
        <v>nov</v>
      </c>
    </row>
    <row r="625" spans="1:7" x14ac:dyDescent="0.25">
      <c r="A625" t="s">
        <v>1</v>
      </c>
      <c r="B625" s="1">
        <v>43776</v>
      </c>
      <c r="C625" t="s">
        <v>7</v>
      </c>
      <c r="D625" s="2">
        <v>167.3</v>
      </c>
      <c r="E625" s="3">
        <v>2</v>
      </c>
      <c r="F625" s="2">
        <f t="shared" si="19"/>
        <v>334.6</v>
      </c>
      <c r="G625" t="str">
        <f t="shared" si="18"/>
        <v>nov</v>
      </c>
    </row>
    <row r="626" spans="1:7" x14ac:dyDescent="0.25">
      <c r="A626" t="s">
        <v>2</v>
      </c>
      <c r="B626" s="1">
        <v>43776</v>
      </c>
      <c r="C626" t="s">
        <v>11</v>
      </c>
      <c r="D626" s="2">
        <v>209.3</v>
      </c>
      <c r="E626" s="3">
        <v>2</v>
      </c>
      <c r="F626" s="2">
        <f t="shared" si="19"/>
        <v>418.6</v>
      </c>
      <c r="G626" t="str">
        <f t="shared" si="18"/>
        <v>nov</v>
      </c>
    </row>
    <row r="627" spans="1:7" x14ac:dyDescent="0.25">
      <c r="A627" t="s">
        <v>1</v>
      </c>
      <c r="B627" s="1">
        <v>43776</v>
      </c>
      <c r="C627" t="s">
        <v>11</v>
      </c>
      <c r="D627" s="2">
        <v>209.3</v>
      </c>
      <c r="E627" s="3">
        <v>1</v>
      </c>
      <c r="F627" s="2">
        <f t="shared" si="19"/>
        <v>209.3</v>
      </c>
      <c r="G627" t="str">
        <f t="shared" si="18"/>
        <v>nov</v>
      </c>
    </row>
    <row r="628" spans="1:7" x14ac:dyDescent="0.25">
      <c r="A628" t="s">
        <v>1</v>
      </c>
      <c r="B628" s="1">
        <v>43777</v>
      </c>
      <c r="C628" t="s">
        <v>7</v>
      </c>
      <c r="D628" s="2">
        <v>167.3</v>
      </c>
      <c r="E628" s="3">
        <v>4</v>
      </c>
      <c r="F628" s="2">
        <f t="shared" si="19"/>
        <v>669.2</v>
      </c>
      <c r="G628" t="str">
        <f t="shared" si="18"/>
        <v>nov</v>
      </c>
    </row>
    <row r="629" spans="1:7" x14ac:dyDescent="0.25">
      <c r="A629" t="s">
        <v>1</v>
      </c>
      <c r="B629" s="1">
        <v>43777</v>
      </c>
      <c r="C629" t="s">
        <v>11</v>
      </c>
      <c r="D629" s="2">
        <v>209.3</v>
      </c>
      <c r="E629" s="3">
        <v>1</v>
      </c>
      <c r="F629" s="2">
        <f t="shared" si="19"/>
        <v>209.3</v>
      </c>
      <c r="G629" t="str">
        <f t="shared" si="18"/>
        <v>nov</v>
      </c>
    </row>
    <row r="630" spans="1:7" x14ac:dyDescent="0.25">
      <c r="A630" t="s">
        <v>4</v>
      </c>
      <c r="B630" s="1">
        <v>43777</v>
      </c>
      <c r="C630" t="s">
        <v>12</v>
      </c>
      <c r="D630" s="2">
        <v>299.39999999999998</v>
      </c>
      <c r="E630" s="3">
        <v>4</v>
      </c>
      <c r="F630" s="2">
        <f t="shared" si="19"/>
        <v>1197.5999999999999</v>
      </c>
      <c r="G630" t="str">
        <f t="shared" si="18"/>
        <v>nov</v>
      </c>
    </row>
    <row r="631" spans="1:7" x14ac:dyDescent="0.25">
      <c r="A631" t="s">
        <v>5</v>
      </c>
      <c r="B631" s="1">
        <v>43777</v>
      </c>
      <c r="C631" t="s">
        <v>12</v>
      </c>
      <c r="D631" s="2">
        <v>299.39999999999998</v>
      </c>
      <c r="E631" s="3">
        <v>1</v>
      </c>
      <c r="F631" s="2">
        <f t="shared" si="19"/>
        <v>299.39999999999998</v>
      </c>
      <c r="G631" t="str">
        <f t="shared" si="18"/>
        <v>nov</v>
      </c>
    </row>
    <row r="632" spans="1:7" x14ac:dyDescent="0.25">
      <c r="A632" t="s">
        <v>4</v>
      </c>
      <c r="B632" s="1">
        <v>43778</v>
      </c>
      <c r="C632" t="s">
        <v>10</v>
      </c>
      <c r="D632" s="2">
        <v>119.4</v>
      </c>
      <c r="E632" s="3">
        <v>4</v>
      </c>
      <c r="F632" s="2">
        <f t="shared" si="19"/>
        <v>477.6</v>
      </c>
      <c r="G632" t="str">
        <f t="shared" si="18"/>
        <v>nov</v>
      </c>
    </row>
    <row r="633" spans="1:7" x14ac:dyDescent="0.25">
      <c r="A633" t="s">
        <v>2</v>
      </c>
      <c r="B633" s="1">
        <v>43778</v>
      </c>
      <c r="C633" t="s">
        <v>10</v>
      </c>
      <c r="D633" s="2">
        <v>119.4</v>
      </c>
      <c r="E633" s="3">
        <v>1</v>
      </c>
      <c r="F633" s="2">
        <f t="shared" si="19"/>
        <v>119.4</v>
      </c>
      <c r="G633" t="str">
        <f t="shared" si="18"/>
        <v>nov</v>
      </c>
    </row>
    <row r="634" spans="1:7" x14ac:dyDescent="0.25">
      <c r="A634" t="s">
        <v>1</v>
      </c>
      <c r="B634" s="1">
        <v>43778</v>
      </c>
      <c r="C634" t="s">
        <v>7</v>
      </c>
      <c r="D634" s="2">
        <v>167.3</v>
      </c>
      <c r="E634" s="3">
        <v>4</v>
      </c>
      <c r="F634" s="2">
        <f t="shared" si="19"/>
        <v>669.2</v>
      </c>
      <c r="G634" t="str">
        <f t="shared" si="18"/>
        <v>nov</v>
      </c>
    </row>
    <row r="635" spans="1:7" x14ac:dyDescent="0.25">
      <c r="A635" t="s">
        <v>5</v>
      </c>
      <c r="B635" s="1">
        <v>43779</v>
      </c>
      <c r="C635" t="s">
        <v>12</v>
      </c>
      <c r="D635" s="2">
        <v>299.39999999999998</v>
      </c>
      <c r="E635" s="3">
        <v>2</v>
      </c>
      <c r="F635" s="2">
        <f t="shared" si="19"/>
        <v>598.79999999999995</v>
      </c>
      <c r="G635" t="str">
        <f t="shared" si="18"/>
        <v>nov</v>
      </c>
    </row>
    <row r="636" spans="1:7" x14ac:dyDescent="0.25">
      <c r="A636" t="s">
        <v>5</v>
      </c>
      <c r="B636" s="1">
        <v>43780</v>
      </c>
      <c r="C636" t="s">
        <v>12</v>
      </c>
      <c r="D636" s="2">
        <v>299.39999999999998</v>
      </c>
      <c r="E636" s="3">
        <v>5</v>
      </c>
      <c r="F636" s="2">
        <f t="shared" si="19"/>
        <v>1497</v>
      </c>
      <c r="G636" t="str">
        <f t="shared" si="18"/>
        <v>nov</v>
      </c>
    </row>
    <row r="637" spans="1:7" x14ac:dyDescent="0.25">
      <c r="A637" t="s">
        <v>4</v>
      </c>
      <c r="B637" s="1">
        <v>43780</v>
      </c>
      <c r="C637" t="s">
        <v>12</v>
      </c>
      <c r="D637" s="2">
        <v>299.39999999999998</v>
      </c>
      <c r="E637" s="3">
        <v>2</v>
      </c>
      <c r="F637" s="2">
        <f t="shared" si="19"/>
        <v>598.79999999999995</v>
      </c>
      <c r="G637" t="str">
        <f t="shared" si="18"/>
        <v>nov</v>
      </c>
    </row>
    <row r="638" spans="1:7" x14ac:dyDescent="0.25">
      <c r="A638" t="s">
        <v>2</v>
      </c>
      <c r="B638" s="1">
        <v>43780</v>
      </c>
      <c r="C638" t="s">
        <v>12</v>
      </c>
      <c r="D638" s="2">
        <v>299.39999999999998</v>
      </c>
      <c r="E638" s="3">
        <v>2</v>
      </c>
      <c r="F638" s="2">
        <f t="shared" si="19"/>
        <v>598.79999999999995</v>
      </c>
      <c r="G638" t="str">
        <f t="shared" si="18"/>
        <v>nov</v>
      </c>
    </row>
    <row r="639" spans="1:7" x14ac:dyDescent="0.25">
      <c r="A639" t="s">
        <v>5</v>
      </c>
      <c r="B639" s="1">
        <v>43780</v>
      </c>
      <c r="C639" t="s">
        <v>11</v>
      </c>
      <c r="D639" s="2">
        <v>209.3</v>
      </c>
      <c r="E639" s="3">
        <v>4</v>
      </c>
      <c r="F639" s="2">
        <f t="shared" si="19"/>
        <v>837.2</v>
      </c>
      <c r="G639" t="str">
        <f t="shared" si="18"/>
        <v>nov</v>
      </c>
    </row>
    <row r="640" spans="1:7" x14ac:dyDescent="0.25">
      <c r="A640" t="s">
        <v>1</v>
      </c>
      <c r="B640" s="1">
        <v>43781</v>
      </c>
      <c r="C640" t="s">
        <v>7</v>
      </c>
      <c r="D640" s="2">
        <v>167.3</v>
      </c>
      <c r="E640" s="3">
        <v>1</v>
      </c>
      <c r="F640" s="2">
        <f t="shared" si="19"/>
        <v>167.3</v>
      </c>
      <c r="G640" t="str">
        <f t="shared" si="18"/>
        <v>nov</v>
      </c>
    </row>
    <row r="641" spans="1:7" x14ac:dyDescent="0.25">
      <c r="A641" t="s">
        <v>4</v>
      </c>
      <c r="B641" s="1">
        <v>43781</v>
      </c>
      <c r="C641" t="s">
        <v>11</v>
      </c>
      <c r="D641" s="2">
        <v>209.3</v>
      </c>
      <c r="E641" s="3">
        <v>3</v>
      </c>
      <c r="F641" s="2">
        <f t="shared" si="19"/>
        <v>627.90000000000009</v>
      </c>
      <c r="G641" t="str">
        <f t="shared" si="18"/>
        <v>nov</v>
      </c>
    </row>
    <row r="642" spans="1:7" x14ac:dyDescent="0.25">
      <c r="A642" t="s">
        <v>3</v>
      </c>
      <c r="B642" s="1">
        <v>43781</v>
      </c>
      <c r="C642" t="s">
        <v>11</v>
      </c>
      <c r="D642" s="2">
        <v>209.3</v>
      </c>
      <c r="E642" s="3">
        <v>2</v>
      </c>
      <c r="F642" s="2">
        <f t="shared" si="19"/>
        <v>418.6</v>
      </c>
      <c r="G642" t="str">
        <f t="shared" ref="G642:G705" si="20">TEXT(B642,"mmm")</f>
        <v>nov</v>
      </c>
    </row>
    <row r="643" spans="1:7" x14ac:dyDescent="0.25">
      <c r="A643" t="s">
        <v>1</v>
      </c>
      <c r="B643" s="1">
        <v>43781</v>
      </c>
      <c r="C643" t="s">
        <v>12</v>
      </c>
      <c r="D643" s="2">
        <v>299.39999999999998</v>
      </c>
      <c r="E643" s="3">
        <v>4</v>
      </c>
      <c r="F643" s="2">
        <f t="shared" ref="F643:F706" si="21">D643*E643</f>
        <v>1197.5999999999999</v>
      </c>
      <c r="G643" t="str">
        <f t="shared" si="20"/>
        <v>nov</v>
      </c>
    </row>
    <row r="644" spans="1:7" x14ac:dyDescent="0.25">
      <c r="A644" t="s">
        <v>3</v>
      </c>
      <c r="B644" s="1">
        <v>43781</v>
      </c>
      <c r="C644" t="s">
        <v>12</v>
      </c>
      <c r="D644" s="2">
        <v>299.39999999999998</v>
      </c>
      <c r="E644" s="3">
        <v>5</v>
      </c>
      <c r="F644" s="2">
        <f t="shared" si="21"/>
        <v>1497</v>
      </c>
      <c r="G644" t="str">
        <f t="shared" si="20"/>
        <v>nov</v>
      </c>
    </row>
    <row r="645" spans="1:7" x14ac:dyDescent="0.25">
      <c r="A645" t="s">
        <v>5</v>
      </c>
      <c r="B645" s="1">
        <v>43783</v>
      </c>
      <c r="C645" t="s">
        <v>12</v>
      </c>
      <c r="D645" s="2">
        <v>299.39999999999998</v>
      </c>
      <c r="E645" s="3">
        <v>5</v>
      </c>
      <c r="F645" s="2">
        <f t="shared" si="21"/>
        <v>1497</v>
      </c>
      <c r="G645" t="str">
        <f t="shared" si="20"/>
        <v>nov</v>
      </c>
    </row>
    <row r="646" spans="1:7" x14ac:dyDescent="0.25">
      <c r="A646" t="s">
        <v>5</v>
      </c>
      <c r="B646" s="1">
        <v>43783</v>
      </c>
      <c r="C646" t="s">
        <v>11</v>
      </c>
      <c r="D646" s="2">
        <v>209.3</v>
      </c>
      <c r="E646" s="3">
        <v>3</v>
      </c>
      <c r="F646" s="2">
        <f t="shared" si="21"/>
        <v>627.90000000000009</v>
      </c>
      <c r="G646" t="str">
        <f t="shared" si="20"/>
        <v>nov</v>
      </c>
    </row>
    <row r="647" spans="1:7" x14ac:dyDescent="0.25">
      <c r="A647" t="s">
        <v>2</v>
      </c>
      <c r="B647" s="1">
        <v>43783</v>
      </c>
      <c r="C647" t="s">
        <v>7</v>
      </c>
      <c r="D647" s="2">
        <v>167.3</v>
      </c>
      <c r="E647" s="3">
        <v>3</v>
      </c>
      <c r="F647" s="2">
        <f t="shared" si="21"/>
        <v>501.90000000000003</v>
      </c>
      <c r="G647" t="str">
        <f t="shared" si="20"/>
        <v>nov</v>
      </c>
    </row>
    <row r="648" spans="1:7" x14ac:dyDescent="0.25">
      <c r="A648" t="s">
        <v>4</v>
      </c>
      <c r="B648" s="1">
        <v>43783</v>
      </c>
      <c r="C648" t="s">
        <v>10</v>
      </c>
      <c r="D648" s="2">
        <v>119.4</v>
      </c>
      <c r="E648" s="3">
        <v>1</v>
      </c>
      <c r="F648" s="2">
        <f t="shared" si="21"/>
        <v>119.4</v>
      </c>
      <c r="G648" t="str">
        <f t="shared" si="20"/>
        <v>nov</v>
      </c>
    </row>
    <row r="649" spans="1:7" x14ac:dyDescent="0.25">
      <c r="A649" t="s">
        <v>3</v>
      </c>
      <c r="B649" s="1">
        <v>43784</v>
      </c>
      <c r="C649" t="s">
        <v>10</v>
      </c>
      <c r="D649" s="2">
        <v>119.4</v>
      </c>
      <c r="E649" s="3">
        <v>5</v>
      </c>
      <c r="F649" s="2">
        <f t="shared" si="21"/>
        <v>597</v>
      </c>
      <c r="G649" t="str">
        <f t="shared" si="20"/>
        <v>nov</v>
      </c>
    </row>
    <row r="650" spans="1:7" x14ac:dyDescent="0.25">
      <c r="A650" t="s">
        <v>5</v>
      </c>
      <c r="B650" s="1">
        <v>43784</v>
      </c>
      <c r="C650" t="s">
        <v>7</v>
      </c>
      <c r="D650" s="2">
        <v>167.3</v>
      </c>
      <c r="E650" s="3">
        <v>2</v>
      </c>
      <c r="F650" s="2">
        <f t="shared" si="21"/>
        <v>334.6</v>
      </c>
      <c r="G650" t="str">
        <f t="shared" si="20"/>
        <v>nov</v>
      </c>
    </row>
    <row r="651" spans="1:7" x14ac:dyDescent="0.25">
      <c r="A651" t="s">
        <v>5</v>
      </c>
      <c r="B651" s="1">
        <v>43785</v>
      </c>
      <c r="C651" t="s">
        <v>10</v>
      </c>
      <c r="D651" s="2">
        <v>119.4</v>
      </c>
      <c r="E651" s="3">
        <v>2</v>
      </c>
      <c r="F651" s="2">
        <f t="shared" si="21"/>
        <v>238.8</v>
      </c>
      <c r="G651" t="str">
        <f t="shared" si="20"/>
        <v>nov</v>
      </c>
    </row>
    <row r="652" spans="1:7" x14ac:dyDescent="0.25">
      <c r="A652" t="s">
        <v>3</v>
      </c>
      <c r="B652" s="1">
        <v>43786</v>
      </c>
      <c r="C652" t="s">
        <v>10</v>
      </c>
      <c r="D652" s="2">
        <v>119.4</v>
      </c>
      <c r="E652" s="3">
        <v>5</v>
      </c>
      <c r="F652" s="2">
        <f t="shared" si="21"/>
        <v>597</v>
      </c>
      <c r="G652" t="str">
        <f t="shared" si="20"/>
        <v>nov</v>
      </c>
    </row>
    <row r="653" spans="1:7" x14ac:dyDescent="0.25">
      <c r="A653" t="s">
        <v>3</v>
      </c>
      <c r="B653" s="1">
        <v>43786</v>
      </c>
      <c r="C653" t="s">
        <v>7</v>
      </c>
      <c r="D653" s="2">
        <v>167.3</v>
      </c>
      <c r="E653" s="3">
        <v>3</v>
      </c>
      <c r="F653" s="2">
        <f t="shared" si="21"/>
        <v>501.90000000000003</v>
      </c>
      <c r="G653" t="str">
        <f t="shared" si="20"/>
        <v>nov</v>
      </c>
    </row>
    <row r="654" spans="1:7" x14ac:dyDescent="0.25">
      <c r="A654" t="s">
        <v>5</v>
      </c>
      <c r="B654" s="1">
        <v>43786</v>
      </c>
      <c r="C654" t="s">
        <v>10</v>
      </c>
      <c r="D654" s="2">
        <v>119.4</v>
      </c>
      <c r="E654" s="3">
        <v>2</v>
      </c>
      <c r="F654" s="2">
        <f t="shared" si="21"/>
        <v>238.8</v>
      </c>
      <c r="G654" t="str">
        <f t="shared" si="20"/>
        <v>nov</v>
      </c>
    </row>
    <row r="655" spans="1:7" x14ac:dyDescent="0.25">
      <c r="A655" t="s">
        <v>4</v>
      </c>
      <c r="B655" s="1">
        <v>43786</v>
      </c>
      <c r="C655" t="s">
        <v>7</v>
      </c>
      <c r="D655" s="2">
        <v>167.3</v>
      </c>
      <c r="E655" s="3">
        <v>5</v>
      </c>
      <c r="F655" s="2">
        <f t="shared" si="21"/>
        <v>836.5</v>
      </c>
      <c r="G655" t="str">
        <f t="shared" si="20"/>
        <v>nov</v>
      </c>
    </row>
    <row r="656" spans="1:7" x14ac:dyDescent="0.25">
      <c r="A656" t="s">
        <v>5</v>
      </c>
      <c r="B656" s="1">
        <v>43786</v>
      </c>
      <c r="C656" t="s">
        <v>9</v>
      </c>
      <c r="D656" s="2">
        <v>202.3</v>
      </c>
      <c r="E656" s="3">
        <v>1</v>
      </c>
      <c r="F656" s="2">
        <f t="shared" si="21"/>
        <v>202.3</v>
      </c>
      <c r="G656" t="str">
        <f t="shared" si="20"/>
        <v>nov</v>
      </c>
    </row>
    <row r="657" spans="1:7" x14ac:dyDescent="0.25">
      <c r="A657" t="s">
        <v>3</v>
      </c>
      <c r="B657" s="1">
        <v>43787</v>
      </c>
      <c r="C657" t="s">
        <v>7</v>
      </c>
      <c r="D657" s="2">
        <v>167.3</v>
      </c>
      <c r="E657" s="3">
        <v>2</v>
      </c>
      <c r="F657" s="2">
        <f t="shared" si="21"/>
        <v>334.6</v>
      </c>
      <c r="G657" t="str">
        <f t="shared" si="20"/>
        <v>nov</v>
      </c>
    </row>
    <row r="658" spans="1:7" x14ac:dyDescent="0.25">
      <c r="A658" t="s">
        <v>2</v>
      </c>
      <c r="B658" s="1">
        <v>43787</v>
      </c>
      <c r="C658" t="s">
        <v>12</v>
      </c>
      <c r="D658" s="2">
        <v>299.39999999999998</v>
      </c>
      <c r="E658" s="3">
        <v>2</v>
      </c>
      <c r="F658" s="2">
        <f t="shared" si="21"/>
        <v>598.79999999999995</v>
      </c>
      <c r="G658" t="str">
        <f t="shared" si="20"/>
        <v>nov</v>
      </c>
    </row>
    <row r="659" spans="1:7" x14ac:dyDescent="0.25">
      <c r="A659" t="s">
        <v>4</v>
      </c>
      <c r="B659" s="1">
        <v>43787</v>
      </c>
      <c r="C659" t="s">
        <v>7</v>
      </c>
      <c r="D659" s="2">
        <v>167.3</v>
      </c>
      <c r="E659" s="3">
        <v>3</v>
      </c>
      <c r="F659" s="2">
        <f t="shared" si="21"/>
        <v>501.90000000000003</v>
      </c>
      <c r="G659" t="str">
        <f t="shared" si="20"/>
        <v>nov</v>
      </c>
    </row>
    <row r="660" spans="1:7" x14ac:dyDescent="0.25">
      <c r="A660" t="s">
        <v>1</v>
      </c>
      <c r="B660" s="1">
        <v>43788</v>
      </c>
      <c r="C660" t="s">
        <v>12</v>
      </c>
      <c r="D660" s="2">
        <v>299.39999999999998</v>
      </c>
      <c r="E660" s="3">
        <v>5</v>
      </c>
      <c r="F660" s="2">
        <f t="shared" si="21"/>
        <v>1497</v>
      </c>
      <c r="G660" t="str">
        <f t="shared" si="20"/>
        <v>nov</v>
      </c>
    </row>
    <row r="661" spans="1:7" x14ac:dyDescent="0.25">
      <c r="A661" t="s">
        <v>5</v>
      </c>
      <c r="B661" s="1">
        <v>43788</v>
      </c>
      <c r="C661" t="s">
        <v>10</v>
      </c>
      <c r="D661" s="2">
        <v>119.4</v>
      </c>
      <c r="E661" s="3">
        <v>1</v>
      </c>
      <c r="F661" s="2">
        <f t="shared" si="21"/>
        <v>119.4</v>
      </c>
      <c r="G661" t="str">
        <f t="shared" si="20"/>
        <v>nov</v>
      </c>
    </row>
    <row r="662" spans="1:7" x14ac:dyDescent="0.25">
      <c r="A662" t="s">
        <v>1</v>
      </c>
      <c r="B662" s="1">
        <v>43789</v>
      </c>
      <c r="C662" t="s">
        <v>10</v>
      </c>
      <c r="D662" s="2">
        <v>119.4</v>
      </c>
      <c r="E662" s="3">
        <v>4</v>
      </c>
      <c r="F662" s="2">
        <f t="shared" si="21"/>
        <v>477.6</v>
      </c>
      <c r="G662" t="str">
        <f t="shared" si="20"/>
        <v>nov</v>
      </c>
    </row>
    <row r="663" spans="1:7" x14ac:dyDescent="0.25">
      <c r="A663" t="s">
        <v>1</v>
      </c>
      <c r="B663" s="1">
        <v>43789</v>
      </c>
      <c r="C663" t="s">
        <v>10</v>
      </c>
      <c r="D663" s="2">
        <v>119.4</v>
      </c>
      <c r="E663" s="3">
        <v>1</v>
      </c>
      <c r="F663" s="2">
        <f t="shared" si="21"/>
        <v>119.4</v>
      </c>
      <c r="G663" t="str">
        <f t="shared" si="20"/>
        <v>nov</v>
      </c>
    </row>
    <row r="664" spans="1:7" x14ac:dyDescent="0.25">
      <c r="A664" t="s">
        <v>3</v>
      </c>
      <c r="B664" s="1">
        <v>43789</v>
      </c>
      <c r="C664" t="s">
        <v>9</v>
      </c>
      <c r="D664" s="2">
        <v>202.3</v>
      </c>
      <c r="E664" s="3">
        <v>4</v>
      </c>
      <c r="F664" s="2">
        <f t="shared" si="21"/>
        <v>809.2</v>
      </c>
      <c r="G664" t="str">
        <f t="shared" si="20"/>
        <v>nov</v>
      </c>
    </row>
    <row r="665" spans="1:7" x14ac:dyDescent="0.25">
      <c r="A665" t="s">
        <v>3</v>
      </c>
      <c r="B665" s="1">
        <v>43789</v>
      </c>
      <c r="C665" t="s">
        <v>10</v>
      </c>
      <c r="D665" s="2">
        <v>119.4</v>
      </c>
      <c r="E665" s="3">
        <v>1</v>
      </c>
      <c r="F665" s="2">
        <f t="shared" si="21"/>
        <v>119.4</v>
      </c>
      <c r="G665" t="str">
        <f t="shared" si="20"/>
        <v>nov</v>
      </c>
    </row>
    <row r="666" spans="1:7" x14ac:dyDescent="0.25">
      <c r="A666" t="s">
        <v>3</v>
      </c>
      <c r="B666" s="1">
        <v>43789</v>
      </c>
      <c r="C666" t="s">
        <v>7</v>
      </c>
      <c r="D666" s="2">
        <v>167.3</v>
      </c>
      <c r="E666" s="3">
        <v>3</v>
      </c>
      <c r="F666" s="2">
        <f t="shared" si="21"/>
        <v>501.90000000000003</v>
      </c>
      <c r="G666" t="str">
        <f t="shared" si="20"/>
        <v>nov</v>
      </c>
    </row>
    <row r="667" spans="1:7" x14ac:dyDescent="0.25">
      <c r="A667" t="s">
        <v>2</v>
      </c>
      <c r="B667" s="1">
        <v>43790</v>
      </c>
      <c r="C667" t="s">
        <v>11</v>
      </c>
      <c r="D667" s="2">
        <v>209.3</v>
      </c>
      <c r="E667" s="3">
        <v>4</v>
      </c>
      <c r="F667" s="2">
        <f t="shared" si="21"/>
        <v>837.2</v>
      </c>
      <c r="G667" t="str">
        <f t="shared" si="20"/>
        <v>nov</v>
      </c>
    </row>
    <row r="668" spans="1:7" x14ac:dyDescent="0.25">
      <c r="A668" t="s">
        <v>4</v>
      </c>
      <c r="B668" s="1">
        <v>43790</v>
      </c>
      <c r="C668" t="s">
        <v>12</v>
      </c>
      <c r="D668" s="2">
        <v>299.39999999999998</v>
      </c>
      <c r="E668" s="3">
        <v>5</v>
      </c>
      <c r="F668" s="2">
        <f t="shared" si="21"/>
        <v>1497</v>
      </c>
      <c r="G668" t="str">
        <f t="shared" si="20"/>
        <v>nov</v>
      </c>
    </row>
    <row r="669" spans="1:7" x14ac:dyDescent="0.25">
      <c r="A669" t="s">
        <v>2</v>
      </c>
      <c r="B669" s="1">
        <v>43790</v>
      </c>
      <c r="C669" t="s">
        <v>12</v>
      </c>
      <c r="D669" s="2">
        <v>299.39999999999998</v>
      </c>
      <c r="E669" s="3">
        <v>3</v>
      </c>
      <c r="F669" s="2">
        <f t="shared" si="21"/>
        <v>898.19999999999993</v>
      </c>
      <c r="G669" t="str">
        <f t="shared" si="20"/>
        <v>nov</v>
      </c>
    </row>
    <row r="670" spans="1:7" x14ac:dyDescent="0.25">
      <c r="A670" t="s">
        <v>1</v>
      </c>
      <c r="B670" s="1">
        <v>43790</v>
      </c>
      <c r="C670" t="s">
        <v>10</v>
      </c>
      <c r="D670" s="2">
        <v>119.4</v>
      </c>
      <c r="E670" s="3">
        <v>5</v>
      </c>
      <c r="F670" s="2">
        <f t="shared" si="21"/>
        <v>597</v>
      </c>
      <c r="G670" t="str">
        <f t="shared" si="20"/>
        <v>nov</v>
      </c>
    </row>
    <row r="671" spans="1:7" x14ac:dyDescent="0.25">
      <c r="A671" t="s">
        <v>3</v>
      </c>
      <c r="B671" s="1">
        <v>43791</v>
      </c>
      <c r="C671" t="s">
        <v>9</v>
      </c>
      <c r="D671" s="2">
        <v>202.3</v>
      </c>
      <c r="E671" s="3">
        <v>5</v>
      </c>
      <c r="F671" s="2">
        <f t="shared" si="21"/>
        <v>1011.5</v>
      </c>
      <c r="G671" t="str">
        <f t="shared" si="20"/>
        <v>nov</v>
      </c>
    </row>
    <row r="672" spans="1:7" x14ac:dyDescent="0.25">
      <c r="A672" t="s">
        <v>4</v>
      </c>
      <c r="B672" s="1">
        <v>43792</v>
      </c>
      <c r="C672" t="s">
        <v>9</v>
      </c>
      <c r="D672" s="2">
        <v>202.3</v>
      </c>
      <c r="E672" s="3">
        <v>1</v>
      </c>
      <c r="F672" s="2">
        <f t="shared" si="21"/>
        <v>202.3</v>
      </c>
      <c r="G672" t="str">
        <f t="shared" si="20"/>
        <v>nov</v>
      </c>
    </row>
    <row r="673" spans="1:7" x14ac:dyDescent="0.25">
      <c r="A673" t="s">
        <v>5</v>
      </c>
      <c r="B673" s="1">
        <v>43793</v>
      </c>
      <c r="C673" t="s">
        <v>7</v>
      </c>
      <c r="D673" s="2">
        <v>167.3</v>
      </c>
      <c r="E673" s="3">
        <v>2</v>
      </c>
      <c r="F673" s="2">
        <f t="shared" si="21"/>
        <v>334.6</v>
      </c>
      <c r="G673" t="str">
        <f t="shared" si="20"/>
        <v>nov</v>
      </c>
    </row>
    <row r="674" spans="1:7" x14ac:dyDescent="0.25">
      <c r="A674" t="s">
        <v>3</v>
      </c>
      <c r="B674" s="1">
        <v>43793</v>
      </c>
      <c r="C674" t="s">
        <v>11</v>
      </c>
      <c r="D674" s="2">
        <v>209.3</v>
      </c>
      <c r="E674" s="3">
        <v>1</v>
      </c>
      <c r="F674" s="2">
        <f t="shared" si="21"/>
        <v>209.3</v>
      </c>
      <c r="G674" t="str">
        <f t="shared" si="20"/>
        <v>nov</v>
      </c>
    </row>
    <row r="675" spans="1:7" x14ac:dyDescent="0.25">
      <c r="A675" t="s">
        <v>4</v>
      </c>
      <c r="B675" s="1">
        <v>43793</v>
      </c>
      <c r="C675" t="s">
        <v>9</v>
      </c>
      <c r="D675" s="2">
        <v>202.3</v>
      </c>
      <c r="E675" s="3">
        <v>5</v>
      </c>
      <c r="F675" s="2">
        <f t="shared" si="21"/>
        <v>1011.5</v>
      </c>
      <c r="G675" t="str">
        <f t="shared" si="20"/>
        <v>nov</v>
      </c>
    </row>
    <row r="676" spans="1:7" x14ac:dyDescent="0.25">
      <c r="A676" t="s">
        <v>1</v>
      </c>
      <c r="B676" s="1">
        <v>43793</v>
      </c>
      <c r="C676" t="s">
        <v>9</v>
      </c>
      <c r="D676" s="2">
        <v>202.3</v>
      </c>
      <c r="E676" s="3">
        <v>5</v>
      </c>
      <c r="F676" s="2">
        <f t="shared" si="21"/>
        <v>1011.5</v>
      </c>
      <c r="G676" t="str">
        <f t="shared" si="20"/>
        <v>nov</v>
      </c>
    </row>
    <row r="677" spans="1:7" x14ac:dyDescent="0.25">
      <c r="A677" t="s">
        <v>4</v>
      </c>
      <c r="B677" s="1">
        <v>43794</v>
      </c>
      <c r="C677" t="s">
        <v>11</v>
      </c>
      <c r="D677" s="2">
        <v>209.3</v>
      </c>
      <c r="E677" s="3">
        <v>5</v>
      </c>
      <c r="F677" s="2">
        <f t="shared" si="21"/>
        <v>1046.5</v>
      </c>
      <c r="G677" t="str">
        <f t="shared" si="20"/>
        <v>nov</v>
      </c>
    </row>
    <row r="678" spans="1:7" x14ac:dyDescent="0.25">
      <c r="A678" t="s">
        <v>1</v>
      </c>
      <c r="B678" s="1">
        <v>43795</v>
      </c>
      <c r="C678" t="s">
        <v>11</v>
      </c>
      <c r="D678" s="2">
        <v>209.3</v>
      </c>
      <c r="E678" s="3">
        <v>2</v>
      </c>
      <c r="F678" s="2">
        <f t="shared" si="21"/>
        <v>418.6</v>
      </c>
      <c r="G678" t="str">
        <f t="shared" si="20"/>
        <v>nov</v>
      </c>
    </row>
    <row r="679" spans="1:7" x14ac:dyDescent="0.25">
      <c r="A679" t="s">
        <v>3</v>
      </c>
      <c r="B679" s="1">
        <v>43795</v>
      </c>
      <c r="C679" t="s">
        <v>12</v>
      </c>
      <c r="D679" s="2">
        <v>299.39999999999998</v>
      </c>
      <c r="E679" s="3">
        <v>3</v>
      </c>
      <c r="F679" s="2">
        <f t="shared" si="21"/>
        <v>898.19999999999993</v>
      </c>
      <c r="G679" t="str">
        <f t="shared" si="20"/>
        <v>nov</v>
      </c>
    </row>
    <row r="680" spans="1:7" x14ac:dyDescent="0.25">
      <c r="A680" t="s">
        <v>4</v>
      </c>
      <c r="B680" s="1">
        <v>43795</v>
      </c>
      <c r="C680" t="s">
        <v>11</v>
      </c>
      <c r="D680" s="2">
        <v>209.3</v>
      </c>
      <c r="E680" s="3">
        <v>3</v>
      </c>
      <c r="F680" s="2">
        <f t="shared" si="21"/>
        <v>627.90000000000009</v>
      </c>
      <c r="G680" t="str">
        <f t="shared" si="20"/>
        <v>nov</v>
      </c>
    </row>
    <row r="681" spans="1:7" x14ac:dyDescent="0.25">
      <c r="A681" t="s">
        <v>3</v>
      </c>
      <c r="B681" s="1">
        <v>43795</v>
      </c>
      <c r="C681" t="s">
        <v>7</v>
      </c>
      <c r="D681" s="2">
        <v>167.3</v>
      </c>
      <c r="E681" s="3">
        <v>1</v>
      </c>
      <c r="F681" s="2">
        <f t="shared" si="21"/>
        <v>167.3</v>
      </c>
      <c r="G681" t="str">
        <f t="shared" si="20"/>
        <v>nov</v>
      </c>
    </row>
    <row r="682" spans="1:7" x14ac:dyDescent="0.25">
      <c r="A682" t="s">
        <v>3</v>
      </c>
      <c r="B682" s="1">
        <v>43796</v>
      </c>
      <c r="C682" t="s">
        <v>9</v>
      </c>
      <c r="D682" s="2">
        <v>202.3</v>
      </c>
      <c r="E682" s="3">
        <v>4</v>
      </c>
      <c r="F682" s="2">
        <f t="shared" si="21"/>
        <v>809.2</v>
      </c>
      <c r="G682" t="str">
        <f t="shared" si="20"/>
        <v>nov</v>
      </c>
    </row>
    <row r="683" spans="1:7" x14ac:dyDescent="0.25">
      <c r="A683" t="s">
        <v>1</v>
      </c>
      <c r="B683" s="1">
        <v>43796</v>
      </c>
      <c r="C683" t="s">
        <v>7</v>
      </c>
      <c r="D683" s="2">
        <v>167.3</v>
      </c>
      <c r="E683" s="3">
        <v>1</v>
      </c>
      <c r="F683" s="2">
        <f t="shared" si="21"/>
        <v>167.3</v>
      </c>
      <c r="G683" t="str">
        <f t="shared" si="20"/>
        <v>nov</v>
      </c>
    </row>
    <row r="684" spans="1:7" x14ac:dyDescent="0.25">
      <c r="A684" t="s">
        <v>1</v>
      </c>
      <c r="B684" s="1">
        <v>43797</v>
      </c>
      <c r="C684" t="s">
        <v>9</v>
      </c>
      <c r="D684" s="2">
        <v>202.3</v>
      </c>
      <c r="E684" s="3">
        <v>5</v>
      </c>
      <c r="F684" s="2">
        <f t="shared" si="21"/>
        <v>1011.5</v>
      </c>
      <c r="G684" t="str">
        <f t="shared" si="20"/>
        <v>nov</v>
      </c>
    </row>
    <row r="685" spans="1:7" x14ac:dyDescent="0.25">
      <c r="A685" t="s">
        <v>1</v>
      </c>
      <c r="B685" s="1">
        <v>43798</v>
      </c>
      <c r="C685" t="s">
        <v>7</v>
      </c>
      <c r="D685" s="2">
        <v>167.3</v>
      </c>
      <c r="E685" s="3">
        <v>5</v>
      </c>
      <c r="F685" s="2">
        <f t="shared" si="21"/>
        <v>836.5</v>
      </c>
      <c r="G685" t="str">
        <f t="shared" si="20"/>
        <v>nov</v>
      </c>
    </row>
    <row r="686" spans="1:7" x14ac:dyDescent="0.25">
      <c r="A686" t="s">
        <v>2</v>
      </c>
      <c r="B686" s="1">
        <v>43798</v>
      </c>
      <c r="C686" t="s">
        <v>12</v>
      </c>
      <c r="D686" s="2">
        <v>299.39999999999998</v>
      </c>
      <c r="E686" s="3">
        <v>5</v>
      </c>
      <c r="F686" s="2">
        <f t="shared" si="21"/>
        <v>1497</v>
      </c>
      <c r="G686" t="str">
        <f t="shared" si="20"/>
        <v>nov</v>
      </c>
    </row>
    <row r="687" spans="1:7" x14ac:dyDescent="0.25">
      <c r="A687" t="s">
        <v>3</v>
      </c>
      <c r="B687" s="1">
        <v>43799</v>
      </c>
      <c r="C687" t="s">
        <v>9</v>
      </c>
      <c r="D687" s="2">
        <v>202.3</v>
      </c>
      <c r="E687" s="3">
        <v>5</v>
      </c>
      <c r="F687" s="2">
        <f t="shared" si="21"/>
        <v>1011.5</v>
      </c>
      <c r="G687" t="str">
        <f t="shared" si="20"/>
        <v>nov</v>
      </c>
    </row>
    <row r="688" spans="1:7" x14ac:dyDescent="0.25">
      <c r="A688" t="s">
        <v>2</v>
      </c>
      <c r="B688" s="1">
        <v>43799</v>
      </c>
      <c r="C688" t="s">
        <v>7</v>
      </c>
      <c r="D688" s="2">
        <v>167.3</v>
      </c>
      <c r="E688" s="3">
        <v>1</v>
      </c>
      <c r="F688" s="2">
        <f t="shared" si="21"/>
        <v>167.3</v>
      </c>
      <c r="G688" t="str">
        <f t="shared" si="20"/>
        <v>nov</v>
      </c>
    </row>
    <row r="689" spans="1:7" x14ac:dyDescent="0.25">
      <c r="A689" t="s">
        <v>1</v>
      </c>
      <c r="B689" s="1">
        <v>43800</v>
      </c>
      <c r="C689" t="s">
        <v>9</v>
      </c>
      <c r="D689" s="2">
        <v>202.3</v>
      </c>
      <c r="E689" s="3">
        <v>1</v>
      </c>
      <c r="F689" s="2">
        <f t="shared" si="21"/>
        <v>202.3</v>
      </c>
      <c r="G689" t="str">
        <f t="shared" si="20"/>
        <v>dez</v>
      </c>
    </row>
    <row r="690" spans="1:7" x14ac:dyDescent="0.25">
      <c r="A690" t="s">
        <v>1</v>
      </c>
      <c r="B690" s="1">
        <v>43801</v>
      </c>
      <c r="C690" t="s">
        <v>12</v>
      </c>
      <c r="D690" s="2">
        <v>299.39999999999998</v>
      </c>
      <c r="E690" s="3">
        <v>4</v>
      </c>
      <c r="F690" s="2">
        <f t="shared" si="21"/>
        <v>1197.5999999999999</v>
      </c>
      <c r="G690" t="str">
        <f t="shared" si="20"/>
        <v>dez</v>
      </c>
    </row>
    <row r="691" spans="1:7" x14ac:dyDescent="0.25">
      <c r="A691" t="s">
        <v>4</v>
      </c>
      <c r="B691" s="1">
        <v>43801</v>
      </c>
      <c r="C691" t="s">
        <v>10</v>
      </c>
      <c r="D691" s="2">
        <v>119.4</v>
      </c>
      <c r="E691" s="3">
        <v>2</v>
      </c>
      <c r="F691" s="2">
        <f t="shared" si="21"/>
        <v>238.8</v>
      </c>
      <c r="G691" t="str">
        <f t="shared" si="20"/>
        <v>dez</v>
      </c>
    </row>
    <row r="692" spans="1:7" x14ac:dyDescent="0.25">
      <c r="A692" t="s">
        <v>1</v>
      </c>
      <c r="B692" s="1">
        <v>43801</v>
      </c>
      <c r="C692" t="s">
        <v>9</v>
      </c>
      <c r="D692" s="2">
        <v>202.3</v>
      </c>
      <c r="E692" s="3">
        <v>3</v>
      </c>
      <c r="F692" s="2">
        <f t="shared" si="21"/>
        <v>606.90000000000009</v>
      </c>
      <c r="G692" t="str">
        <f t="shared" si="20"/>
        <v>dez</v>
      </c>
    </row>
    <row r="693" spans="1:7" x14ac:dyDescent="0.25">
      <c r="A693" t="s">
        <v>5</v>
      </c>
      <c r="B693" s="1">
        <v>43802</v>
      </c>
      <c r="C693" t="s">
        <v>11</v>
      </c>
      <c r="D693" s="2">
        <v>209.3</v>
      </c>
      <c r="E693" s="3">
        <v>5</v>
      </c>
      <c r="F693" s="2">
        <f t="shared" si="21"/>
        <v>1046.5</v>
      </c>
      <c r="G693" t="str">
        <f t="shared" si="20"/>
        <v>dez</v>
      </c>
    </row>
    <row r="694" spans="1:7" x14ac:dyDescent="0.25">
      <c r="A694" t="s">
        <v>2</v>
      </c>
      <c r="B694" s="1">
        <v>43803</v>
      </c>
      <c r="C694" t="s">
        <v>9</v>
      </c>
      <c r="D694" s="2">
        <v>202.3</v>
      </c>
      <c r="E694" s="3">
        <v>3</v>
      </c>
      <c r="F694" s="2">
        <f t="shared" si="21"/>
        <v>606.90000000000009</v>
      </c>
      <c r="G694" t="str">
        <f t="shared" si="20"/>
        <v>dez</v>
      </c>
    </row>
    <row r="695" spans="1:7" x14ac:dyDescent="0.25">
      <c r="A695" t="s">
        <v>1</v>
      </c>
      <c r="B695" s="1">
        <v>43803</v>
      </c>
      <c r="C695" t="s">
        <v>11</v>
      </c>
      <c r="D695" s="2">
        <v>209.3</v>
      </c>
      <c r="E695" s="3">
        <v>1</v>
      </c>
      <c r="F695" s="2">
        <f t="shared" si="21"/>
        <v>209.3</v>
      </c>
      <c r="G695" t="str">
        <f t="shared" si="20"/>
        <v>dez</v>
      </c>
    </row>
    <row r="696" spans="1:7" x14ac:dyDescent="0.25">
      <c r="A696" t="s">
        <v>3</v>
      </c>
      <c r="B696" s="1">
        <v>43804</v>
      </c>
      <c r="C696" t="s">
        <v>11</v>
      </c>
      <c r="D696" s="2">
        <v>209.3</v>
      </c>
      <c r="E696" s="3">
        <v>3</v>
      </c>
      <c r="F696" s="2">
        <f t="shared" si="21"/>
        <v>627.90000000000009</v>
      </c>
      <c r="G696" t="str">
        <f t="shared" si="20"/>
        <v>dez</v>
      </c>
    </row>
    <row r="697" spans="1:7" x14ac:dyDescent="0.25">
      <c r="A697" t="s">
        <v>5</v>
      </c>
      <c r="B697" s="1">
        <v>43805</v>
      </c>
      <c r="C697" t="s">
        <v>11</v>
      </c>
      <c r="D697" s="2">
        <v>209.3</v>
      </c>
      <c r="E697" s="3">
        <v>2</v>
      </c>
      <c r="F697" s="2">
        <f t="shared" si="21"/>
        <v>418.6</v>
      </c>
      <c r="G697" t="str">
        <f t="shared" si="20"/>
        <v>dez</v>
      </c>
    </row>
    <row r="698" spans="1:7" x14ac:dyDescent="0.25">
      <c r="A698" t="s">
        <v>1</v>
      </c>
      <c r="B698" s="1">
        <v>43805</v>
      </c>
      <c r="C698" t="s">
        <v>10</v>
      </c>
      <c r="D698" s="2">
        <v>119.4</v>
      </c>
      <c r="E698" s="3">
        <v>3</v>
      </c>
      <c r="F698" s="2">
        <f t="shared" si="21"/>
        <v>358.20000000000005</v>
      </c>
      <c r="G698" t="str">
        <f t="shared" si="20"/>
        <v>dez</v>
      </c>
    </row>
    <row r="699" spans="1:7" x14ac:dyDescent="0.25">
      <c r="A699" t="s">
        <v>1</v>
      </c>
      <c r="B699" s="1">
        <v>43805</v>
      </c>
      <c r="C699" t="s">
        <v>9</v>
      </c>
      <c r="D699" s="2">
        <v>202.3</v>
      </c>
      <c r="E699" s="3">
        <v>4</v>
      </c>
      <c r="F699" s="2">
        <f t="shared" si="21"/>
        <v>809.2</v>
      </c>
      <c r="G699" t="str">
        <f t="shared" si="20"/>
        <v>dez</v>
      </c>
    </row>
    <row r="700" spans="1:7" x14ac:dyDescent="0.25">
      <c r="A700" t="s">
        <v>3</v>
      </c>
      <c r="B700" s="1">
        <v>43805</v>
      </c>
      <c r="C700" t="s">
        <v>11</v>
      </c>
      <c r="D700" s="2">
        <v>209.3</v>
      </c>
      <c r="E700" s="3">
        <v>4</v>
      </c>
      <c r="F700" s="2">
        <f t="shared" si="21"/>
        <v>837.2</v>
      </c>
      <c r="G700" t="str">
        <f t="shared" si="20"/>
        <v>dez</v>
      </c>
    </row>
    <row r="701" spans="1:7" x14ac:dyDescent="0.25">
      <c r="A701" t="s">
        <v>1</v>
      </c>
      <c r="B701" s="1">
        <v>43805</v>
      </c>
      <c r="C701" t="s">
        <v>11</v>
      </c>
      <c r="D701" s="2">
        <v>209.3</v>
      </c>
      <c r="E701" s="3">
        <v>2</v>
      </c>
      <c r="F701" s="2">
        <f t="shared" si="21"/>
        <v>418.6</v>
      </c>
      <c r="G701" t="str">
        <f t="shared" si="20"/>
        <v>dez</v>
      </c>
    </row>
    <row r="702" spans="1:7" x14ac:dyDescent="0.25">
      <c r="A702" t="s">
        <v>4</v>
      </c>
      <c r="B702" s="1">
        <v>43807</v>
      </c>
      <c r="C702" t="s">
        <v>12</v>
      </c>
      <c r="D702" s="2">
        <v>299.39999999999998</v>
      </c>
      <c r="E702" s="3">
        <v>5</v>
      </c>
      <c r="F702" s="2">
        <f t="shared" si="21"/>
        <v>1497</v>
      </c>
      <c r="G702" t="str">
        <f t="shared" si="20"/>
        <v>dez</v>
      </c>
    </row>
    <row r="703" spans="1:7" x14ac:dyDescent="0.25">
      <c r="A703" t="s">
        <v>4</v>
      </c>
      <c r="B703" s="1">
        <v>43807</v>
      </c>
      <c r="C703" t="s">
        <v>11</v>
      </c>
      <c r="D703" s="2">
        <v>209.3</v>
      </c>
      <c r="E703" s="3">
        <v>3</v>
      </c>
      <c r="F703" s="2">
        <f t="shared" si="21"/>
        <v>627.90000000000009</v>
      </c>
      <c r="G703" t="str">
        <f t="shared" si="20"/>
        <v>dez</v>
      </c>
    </row>
    <row r="704" spans="1:7" x14ac:dyDescent="0.25">
      <c r="A704" t="s">
        <v>1</v>
      </c>
      <c r="B704" s="1">
        <v>43807</v>
      </c>
      <c r="C704" t="s">
        <v>12</v>
      </c>
      <c r="D704" s="2">
        <v>299.39999999999998</v>
      </c>
      <c r="E704" s="3">
        <v>3</v>
      </c>
      <c r="F704" s="2">
        <f t="shared" si="21"/>
        <v>898.19999999999993</v>
      </c>
      <c r="G704" t="str">
        <f t="shared" si="20"/>
        <v>dez</v>
      </c>
    </row>
    <row r="705" spans="1:7" x14ac:dyDescent="0.25">
      <c r="A705" t="s">
        <v>5</v>
      </c>
      <c r="B705" s="1">
        <v>43807</v>
      </c>
      <c r="C705" t="s">
        <v>9</v>
      </c>
      <c r="D705" s="2">
        <v>202.3</v>
      </c>
      <c r="E705" s="3">
        <v>2</v>
      </c>
      <c r="F705" s="2">
        <f t="shared" si="21"/>
        <v>404.6</v>
      </c>
      <c r="G705" t="str">
        <f t="shared" si="20"/>
        <v>dez</v>
      </c>
    </row>
    <row r="706" spans="1:7" x14ac:dyDescent="0.25">
      <c r="A706" t="s">
        <v>1</v>
      </c>
      <c r="B706" s="1">
        <v>43808</v>
      </c>
      <c r="C706" t="s">
        <v>9</v>
      </c>
      <c r="D706" s="2">
        <v>202.3</v>
      </c>
      <c r="E706" s="3">
        <v>3</v>
      </c>
      <c r="F706" s="2">
        <f t="shared" si="21"/>
        <v>606.90000000000009</v>
      </c>
      <c r="G706" t="str">
        <f t="shared" ref="G706:G760" si="22">TEXT(B706,"mmm")</f>
        <v>dez</v>
      </c>
    </row>
    <row r="707" spans="1:7" x14ac:dyDescent="0.25">
      <c r="A707" t="s">
        <v>1</v>
      </c>
      <c r="B707" s="1">
        <v>43809</v>
      </c>
      <c r="C707" t="s">
        <v>12</v>
      </c>
      <c r="D707" s="2">
        <v>299.39999999999998</v>
      </c>
      <c r="E707" s="3">
        <v>5</v>
      </c>
      <c r="F707" s="2">
        <f t="shared" ref="F707:F760" si="23">D707*E707</f>
        <v>1497</v>
      </c>
      <c r="G707" t="str">
        <f t="shared" si="22"/>
        <v>dez</v>
      </c>
    </row>
    <row r="708" spans="1:7" x14ac:dyDescent="0.25">
      <c r="A708" t="s">
        <v>5</v>
      </c>
      <c r="B708" s="1">
        <v>43809</v>
      </c>
      <c r="C708" t="s">
        <v>12</v>
      </c>
      <c r="D708" s="2">
        <v>299.39999999999998</v>
      </c>
      <c r="E708" s="3">
        <v>5</v>
      </c>
      <c r="F708" s="2">
        <f t="shared" si="23"/>
        <v>1497</v>
      </c>
      <c r="G708" t="str">
        <f t="shared" si="22"/>
        <v>dez</v>
      </c>
    </row>
    <row r="709" spans="1:7" x14ac:dyDescent="0.25">
      <c r="A709" t="s">
        <v>1</v>
      </c>
      <c r="B709" s="1">
        <v>43810</v>
      </c>
      <c r="C709" t="s">
        <v>9</v>
      </c>
      <c r="D709" s="2">
        <v>202.3</v>
      </c>
      <c r="E709" s="3">
        <v>5</v>
      </c>
      <c r="F709" s="2">
        <f t="shared" si="23"/>
        <v>1011.5</v>
      </c>
      <c r="G709" t="str">
        <f t="shared" si="22"/>
        <v>dez</v>
      </c>
    </row>
    <row r="710" spans="1:7" x14ac:dyDescent="0.25">
      <c r="A710" t="s">
        <v>5</v>
      </c>
      <c r="B710" s="1">
        <v>43810</v>
      </c>
      <c r="C710" t="s">
        <v>11</v>
      </c>
      <c r="D710" s="2">
        <v>209.3</v>
      </c>
      <c r="E710" s="3">
        <v>2</v>
      </c>
      <c r="F710" s="2">
        <f t="shared" si="23"/>
        <v>418.6</v>
      </c>
      <c r="G710" t="str">
        <f t="shared" si="22"/>
        <v>dez</v>
      </c>
    </row>
    <row r="711" spans="1:7" x14ac:dyDescent="0.25">
      <c r="A711" t="s">
        <v>5</v>
      </c>
      <c r="B711" s="1">
        <v>43810</v>
      </c>
      <c r="C711" t="s">
        <v>10</v>
      </c>
      <c r="D711" s="2">
        <v>119.4</v>
      </c>
      <c r="E711" s="3">
        <v>1</v>
      </c>
      <c r="F711" s="2">
        <f t="shared" si="23"/>
        <v>119.4</v>
      </c>
      <c r="G711" t="str">
        <f t="shared" si="22"/>
        <v>dez</v>
      </c>
    </row>
    <row r="712" spans="1:7" x14ac:dyDescent="0.25">
      <c r="A712" t="s">
        <v>1</v>
      </c>
      <c r="B712" s="1">
        <v>43811</v>
      </c>
      <c r="C712" t="s">
        <v>9</v>
      </c>
      <c r="D712" s="2">
        <v>202.3</v>
      </c>
      <c r="E712" s="3">
        <v>4</v>
      </c>
      <c r="F712" s="2">
        <f t="shared" si="23"/>
        <v>809.2</v>
      </c>
      <c r="G712" t="str">
        <f t="shared" si="22"/>
        <v>dez</v>
      </c>
    </row>
    <row r="713" spans="1:7" x14ac:dyDescent="0.25">
      <c r="A713" t="s">
        <v>3</v>
      </c>
      <c r="B713" s="1">
        <v>43811</v>
      </c>
      <c r="C713" t="s">
        <v>10</v>
      </c>
      <c r="D713" s="2">
        <v>119.4</v>
      </c>
      <c r="E713" s="3">
        <v>2</v>
      </c>
      <c r="F713" s="2">
        <f t="shared" si="23"/>
        <v>238.8</v>
      </c>
      <c r="G713" t="str">
        <f t="shared" si="22"/>
        <v>dez</v>
      </c>
    </row>
    <row r="714" spans="1:7" x14ac:dyDescent="0.25">
      <c r="A714" t="s">
        <v>1</v>
      </c>
      <c r="B714" s="1">
        <v>43812</v>
      </c>
      <c r="C714" t="s">
        <v>7</v>
      </c>
      <c r="D714" s="2">
        <v>167.3</v>
      </c>
      <c r="E714" s="3">
        <v>4</v>
      </c>
      <c r="F714" s="2">
        <f t="shared" si="23"/>
        <v>669.2</v>
      </c>
      <c r="G714" t="str">
        <f t="shared" si="22"/>
        <v>dez</v>
      </c>
    </row>
    <row r="715" spans="1:7" x14ac:dyDescent="0.25">
      <c r="A715" t="s">
        <v>3</v>
      </c>
      <c r="B715" s="1">
        <v>43812</v>
      </c>
      <c r="C715" t="s">
        <v>7</v>
      </c>
      <c r="D715" s="2">
        <v>167.3</v>
      </c>
      <c r="E715" s="3">
        <v>1</v>
      </c>
      <c r="F715" s="2">
        <f t="shared" si="23"/>
        <v>167.3</v>
      </c>
      <c r="G715" t="str">
        <f t="shared" si="22"/>
        <v>dez</v>
      </c>
    </row>
    <row r="716" spans="1:7" x14ac:dyDescent="0.25">
      <c r="A716" t="s">
        <v>1</v>
      </c>
      <c r="B716" s="1">
        <v>43813</v>
      </c>
      <c r="C716" t="s">
        <v>11</v>
      </c>
      <c r="D716" s="2">
        <v>209.3</v>
      </c>
      <c r="E716" s="3">
        <v>1</v>
      </c>
      <c r="F716" s="2">
        <f t="shared" si="23"/>
        <v>209.3</v>
      </c>
      <c r="G716" t="str">
        <f t="shared" si="22"/>
        <v>dez</v>
      </c>
    </row>
    <row r="717" spans="1:7" x14ac:dyDescent="0.25">
      <c r="A717" t="s">
        <v>4</v>
      </c>
      <c r="B717" s="1">
        <v>43813</v>
      </c>
      <c r="C717" t="s">
        <v>7</v>
      </c>
      <c r="D717" s="2">
        <v>167.3</v>
      </c>
      <c r="E717" s="3">
        <v>1</v>
      </c>
      <c r="F717" s="2">
        <f t="shared" si="23"/>
        <v>167.3</v>
      </c>
      <c r="G717" t="str">
        <f t="shared" si="22"/>
        <v>dez</v>
      </c>
    </row>
    <row r="718" spans="1:7" x14ac:dyDescent="0.25">
      <c r="A718" t="s">
        <v>3</v>
      </c>
      <c r="B718" s="1">
        <v>43814</v>
      </c>
      <c r="C718" t="s">
        <v>11</v>
      </c>
      <c r="D718" s="2">
        <v>209.3</v>
      </c>
      <c r="E718" s="3">
        <v>3</v>
      </c>
      <c r="F718" s="2">
        <f t="shared" si="23"/>
        <v>627.90000000000009</v>
      </c>
      <c r="G718" t="str">
        <f t="shared" si="22"/>
        <v>dez</v>
      </c>
    </row>
    <row r="719" spans="1:7" x14ac:dyDescent="0.25">
      <c r="A719" t="s">
        <v>5</v>
      </c>
      <c r="B719" s="1">
        <v>43814</v>
      </c>
      <c r="C719" t="s">
        <v>7</v>
      </c>
      <c r="D719" s="2">
        <v>167.3</v>
      </c>
      <c r="E719" s="3">
        <v>3</v>
      </c>
      <c r="F719" s="2">
        <f t="shared" si="23"/>
        <v>501.90000000000003</v>
      </c>
      <c r="G719" t="str">
        <f t="shared" si="22"/>
        <v>dez</v>
      </c>
    </row>
    <row r="720" spans="1:7" x14ac:dyDescent="0.25">
      <c r="A720" t="s">
        <v>4</v>
      </c>
      <c r="B720" s="1">
        <v>43814</v>
      </c>
      <c r="C720" t="s">
        <v>11</v>
      </c>
      <c r="D720" s="2">
        <v>209.3</v>
      </c>
      <c r="E720" s="3">
        <v>5</v>
      </c>
      <c r="F720" s="2">
        <f t="shared" si="23"/>
        <v>1046.5</v>
      </c>
      <c r="G720" t="str">
        <f t="shared" si="22"/>
        <v>dez</v>
      </c>
    </row>
    <row r="721" spans="1:7" x14ac:dyDescent="0.25">
      <c r="A721" t="s">
        <v>1</v>
      </c>
      <c r="B721" s="1">
        <v>43815</v>
      </c>
      <c r="C721" t="s">
        <v>12</v>
      </c>
      <c r="D721" s="2">
        <v>299.39999999999998</v>
      </c>
      <c r="E721" s="3">
        <v>2</v>
      </c>
      <c r="F721" s="2">
        <f t="shared" si="23"/>
        <v>598.79999999999995</v>
      </c>
      <c r="G721" t="str">
        <f t="shared" si="22"/>
        <v>dez</v>
      </c>
    </row>
    <row r="722" spans="1:7" x14ac:dyDescent="0.25">
      <c r="A722" t="s">
        <v>5</v>
      </c>
      <c r="B722" s="1">
        <v>43815</v>
      </c>
      <c r="C722" t="s">
        <v>11</v>
      </c>
      <c r="D722" s="2">
        <v>209.3</v>
      </c>
      <c r="E722" s="3">
        <v>1</v>
      </c>
      <c r="F722" s="2">
        <f t="shared" si="23"/>
        <v>209.3</v>
      </c>
      <c r="G722" t="str">
        <f t="shared" si="22"/>
        <v>dez</v>
      </c>
    </row>
    <row r="723" spans="1:7" x14ac:dyDescent="0.25">
      <c r="A723" t="s">
        <v>3</v>
      </c>
      <c r="B723" s="1">
        <v>43815</v>
      </c>
      <c r="C723" t="s">
        <v>12</v>
      </c>
      <c r="D723" s="2">
        <v>299.39999999999998</v>
      </c>
      <c r="E723" s="3">
        <v>2</v>
      </c>
      <c r="F723" s="2">
        <f t="shared" si="23"/>
        <v>598.79999999999995</v>
      </c>
      <c r="G723" t="str">
        <f t="shared" si="22"/>
        <v>dez</v>
      </c>
    </row>
    <row r="724" spans="1:7" x14ac:dyDescent="0.25">
      <c r="A724" t="s">
        <v>4</v>
      </c>
      <c r="B724" s="1">
        <v>43815</v>
      </c>
      <c r="C724" t="s">
        <v>11</v>
      </c>
      <c r="D724" s="2">
        <v>209.3</v>
      </c>
      <c r="E724" s="3">
        <v>1</v>
      </c>
      <c r="F724" s="2">
        <f t="shared" si="23"/>
        <v>209.3</v>
      </c>
      <c r="G724" t="str">
        <f t="shared" si="22"/>
        <v>dez</v>
      </c>
    </row>
    <row r="725" spans="1:7" x14ac:dyDescent="0.25">
      <c r="A725" t="s">
        <v>5</v>
      </c>
      <c r="B725" s="1">
        <v>43815</v>
      </c>
      <c r="C725" t="s">
        <v>7</v>
      </c>
      <c r="D725" s="2">
        <v>167.3</v>
      </c>
      <c r="E725" s="3">
        <v>2</v>
      </c>
      <c r="F725" s="2">
        <f t="shared" si="23"/>
        <v>334.6</v>
      </c>
      <c r="G725" t="str">
        <f t="shared" si="22"/>
        <v>dez</v>
      </c>
    </row>
    <row r="726" spans="1:7" x14ac:dyDescent="0.25">
      <c r="A726" t="s">
        <v>4</v>
      </c>
      <c r="B726" s="1">
        <v>43815</v>
      </c>
      <c r="C726" t="s">
        <v>12</v>
      </c>
      <c r="D726" s="2">
        <v>299.39999999999998</v>
      </c>
      <c r="E726" s="3">
        <v>3</v>
      </c>
      <c r="F726" s="2">
        <f t="shared" si="23"/>
        <v>898.19999999999993</v>
      </c>
      <c r="G726" t="str">
        <f t="shared" si="22"/>
        <v>dez</v>
      </c>
    </row>
    <row r="727" spans="1:7" x14ac:dyDescent="0.25">
      <c r="A727" t="s">
        <v>1</v>
      </c>
      <c r="B727" s="1">
        <v>43816</v>
      </c>
      <c r="C727" t="s">
        <v>10</v>
      </c>
      <c r="D727" s="2">
        <v>119.4</v>
      </c>
      <c r="E727" s="3">
        <v>1</v>
      </c>
      <c r="F727" s="2">
        <f t="shared" si="23"/>
        <v>119.4</v>
      </c>
      <c r="G727" t="str">
        <f t="shared" si="22"/>
        <v>dez</v>
      </c>
    </row>
    <row r="728" spans="1:7" x14ac:dyDescent="0.25">
      <c r="A728" t="s">
        <v>1</v>
      </c>
      <c r="B728" s="1">
        <v>43816</v>
      </c>
      <c r="C728" t="s">
        <v>7</v>
      </c>
      <c r="D728" s="2">
        <v>167.3</v>
      </c>
      <c r="E728" s="3">
        <v>5</v>
      </c>
      <c r="F728" s="2">
        <f t="shared" si="23"/>
        <v>836.5</v>
      </c>
      <c r="G728" t="str">
        <f t="shared" si="22"/>
        <v>dez</v>
      </c>
    </row>
    <row r="729" spans="1:7" x14ac:dyDescent="0.25">
      <c r="A729" t="s">
        <v>1</v>
      </c>
      <c r="B729" s="1">
        <v>43816</v>
      </c>
      <c r="C729" t="s">
        <v>9</v>
      </c>
      <c r="D729" s="2">
        <v>202.3</v>
      </c>
      <c r="E729" s="3">
        <v>5</v>
      </c>
      <c r="F729" s="2">
        <f t="shared" si="23"/>
        <v>1011.5</v>
      </c>
      <c r="G729" t="str">
        <f t="shared" si="22"/>
        <v>dez</v>
      </c>
    </row>
    <row r="730" spans="1:7" x14ac:dyDescent="0.25">
      <c r="A730" t="s">
        <v>3</v>
      </c>
      <c r="B730" s="1">
        <v>43817</v>
      </c>
      <c r="C730" t="s">
        <v>11</v>
      </c>
      <c r="D730" s="2">
        <v>209.3</v>
      </c>
      <c r="E730" s="3">
        <v>1</v>
      </c>
      <c r="F730" s="2">
        <f t="shared" si="23"/>
        <v>209.3</v>
      </c>
      <c r="G730" t="str">
        <f t="shared" si="22"/>
        <v>dez</v>
      </c>
    </row>
    <row r="731" spans="1:7" x14ac:dyDescent="0.25">
      <c r="A731" t="s">
        <v>1</v>
      </c>
      <c r="B731" s="1">
        <v>43819</v>
      </c>
      <c r="C731" t="s">
        <v>11</v>
      </c>
      <c r="D731" s="2">
        <v>209.3</v>
      </c>
      <c r="E731" s="3">
        <v>3</v>
      </c>
      <c r="F731" s="2">
        <f t="shared" si="23"/>
        <v>627.90000000000009</v>
      </c>
      <c r="G731" t="str">
        <f t="shared" si="22"/>
        <v>dez</v>
      </c>
    </row>
    <row r="732" spans="1:7" x14ac:dyDescent="0.25">
      <c r="A732" t="s">
        <v>4</v>
      </c>
      <c r="B732" s="1">
        <v>43819</v>
      </c>
      <c r="C732" t="s">
        <v>11</v>
      </c>
      <c r="D732" s="2">
        <v>209.3</v>
      </c>
      <c r="E732" s="3">
        <v>2</v>
      </c>
      <c r="F732" s="2">
        <f t="shared" si="23"/>
        <v>418.6</v>
      </c>
      <c r="G732" t="str">
        <f t="shared" si="22"/>
        <v>dez</v>
      </c>
    </row>
    <row r="733" spans="1:7" x14ac:dyDescent="0.25">
      <c r="A733" t="s">
        <v>1</v>
      </c>
      <c r="B733" s="1">
        <v>43820</v>
      </c>
      <c r="C733" t="s">
        <v>7</v>
      </c>
      <c r="D733" s="2">
        <v>167.3</v>
      </c>
      <c r="E733" s="3">
        <v>2</v>
      </c>
      <c r="F733" s="2">
        <f t="shared" si="23"/>
        <v>334.6</v>
      </c>
      <c r="G733" t="str">
        <f t="shared" si="22"/>
        <v>dez</v>
      </c>
    </row>
    <row r="734" spans="1:7" x14ac:dyDescent="0.25">
      <c r="A734" t="s">
        <v>5</v>
      </c>
      <c r="B734" s="1">
        <v>43820</v>
      </c>
      <c r="C734" t="s">
        <v>10</v>
      </c>
      <c r="D734" s="2">
        <v>119.4</v>
      </c>
      <c r="E734" s="3">
        <v>3</v>
      </c>
      <c r="F734" s="2">
        <f t="shared" si="23"/>
        <v>358.20000000000005</v>
      </c>
      <c r="G734" t="str">
        <f t="shared" si="22"/>
        <v>dez</v>
      </c>
    </row>
    <row r="735" spans="1:7" x14ac:dyDescent="0.25">
      <c r="A735" t="s">
        <v>2</v>
      </c>
      <c r="B735" s="1">
        <v>43820</v>
      </c>
      <c r="C735" t="s">
        <v>12</v>
      </c>
      <c r="D735" s="2">
        <v>299.39999999999998</v>
      </c>
      <c r="E735" s="3">
        <v>5</v>
      </c>
      <c r="F735" s="2">
        <f t="shared" si="23"/>
        <v>1497</v>
      </c>
      <c r="G735" t="str">
        <f t="shared" si="22"/>
        <v>dez</v>
      </c>
    </row>
    <row r="736" spans="1:7" x14ac:dyDescent="0.25">
      <c r="A736" t="s">
        <v>1</v>
      </c>
      <c r="B736" s="1">
        <v>43821</v>
      </c>
      <c r="C736" t="s">
        <v>7</v>
      </c>
      <c r="D736" s="2">
        <v>167.3</v>
      </c>
      <c r="E736" s="3">
        <v>2</v>
      </c>
      <c r="F736" s="2">
        <f t="shared" si="23"/>
        <v>334.6</v>
      </c>
      <c r="G736" t="str">
        <f t="shared" si="22"/>
        <v>dez</v>
      </c>
    </row>
    <row r="737" spans="1:7" x14ac:dyDescent="0.25">
      <c r="A737" t="s">
        <v>2</v>
      </c>
      <c r="B737" s="1">
        <v>43822</v>
      </c>
      <c r="C737" t="s">
        <v>11</v>
      </c>
      <c r="D737" s="2">
        <v>209.3</v>
      </c>
      <c r="E737" s="3">
        <v>1</v>
      </c>
      <c r="F737" s="2">
        <f t="shared" si="23"/>
        <v>209.3</v>
      </c>
      <c r="G737" t="str">
        <f t="shared" si="22"/>
        <v>dez</v>
      </c>
    </row>
    <row r="738" spans="1:7" x14ac:dyDescent="0.25">
      <c r="A738" t="s">
        <v>5</v>
      </c>
      <c r="B738" s="1">
        <v>43822</v>
      </c>
      <c r="C738" t="s">
        <v>12</v>
      </c>
      <c r="D738" s="2">
        <v>299.39999999999998</v>
      </c>
      <c r="E738" s="3">
        <v>4</v>
      </c>
      <c r="F738" s="2">
        <f t="shared" si="23"/>
        <v>1197.5999999999999</v>
      </c>
      <c r="G738" t="str">
        <f t="shared" si="22"/>
        <v>dez</v>
      </c>
    </row>
    <row r="739" spans="1:7" x14ac:dyDescent="0.25">
      <c r="A739" t="s">
        <v>3</v>
      </c>
      <c r="B739" s="1">
        <v>43823</v>
      </c>
      <c r="C739" t="s">
        <v>10</v>
      </c>
      <c r="D739" s="2">
        <v>119.4</v>
      </c>
      <c r="E739" s="3">
        <v>2</v>
      </c>
      <c r="F739" s="2">
        <f t="shared" si="23"/>
        <v>238.8</v>
      </c>
      <c r="G739" t="str">
        <f t="shared" si="22"/>
        <v>dez</v>
      </c>
    </row>
    <row r="740" spans="1:7" x14ac:dyDescent="0.25">
      <c r="A740" t="s">
        <v>5</v>
      </c>
      <c r="B740" s="1">
        <v>43823</v>
      </c>
      <c r="C740" t="s">
        <v>10</v>
      </c>
      <c r="D740" s="2">
        <v>119.4</v>
      </c>
      <c r="E740" s="3">
        <v>1</v>
      </c>
      <c r="F740" s="2">
        <f t="shared" si="23"/>
        <v>119.4</v>
      </c>
      <c r="G740" t="str">
        <f t="shared" si="22"/>
        <v>dez</v>
      </c>
    </row>
    <row r="741" spans="1:7" x14ac:dyDescent="0.25">
      <c r="A741" t="s">
        <v>5</v>
      </c>
      <c r="B741" s="1">
        <v>43823</v>
      </c>
      <c r="C741" t="s">
        <v>9</v>
      </c>
      <c r="D741" s="2">
        <v>202.3</v>
      </c>
      <c r="E741" s="3">
        <v>1</v>
      </c>
      <c r="F741" s="2">
        <f t="shared" si="23"/>
        <v>202.3</v>
      </c>
      <c r="G741" t="str">
        <f t="shared" si="22"/>
        <v>dez</v>
      </c>
    </row>
    <row r="742" spans="1:7" x14ac:dyDescent="0.25">
      <c r="A742" t="s">
        <v>5</v>
      </c>
      <c r="B742" s="1">
        <v>43824</v>
      </c>
      <c r="C742" t="s">
        <v>11</v>
      </c>
      <c r="D742" s="2">
        <v>209.3</v>
      </c>
      <c r="E742" s="3">
        <v>3</v>
      </c>
      <c r="F742" s="2">
        <f t="shared" si="23"/>
        <v>627.90000000000009</v>
      </c>
      <c r="G742" t="str">
        <f t="shared" si="22"/>
        <v>dez</v>
      </c>
    </row>
    <row r="743" spans="1:7" x14ac:dyDescent="0.25">
      <c r="A743" t="s">
        <v>4</v>
      </c>
      <c r="B743" s="1">
        <v>43825</v>
      </c>
      <c r="C743" t="s">
        <v>10</v>
      </c>
      <c r="D743" s="2">
        <v>119.4</v>
      </c>
      <c r="E743" s="3">
        <v>1</v>
      </c>
      <c r="F743" s="2">
        <f t="shared" si="23"/>
        <v>119.4</v>
      </c>
      <c r="G743" t="str">
        <f t="shared" si="22"/>
        <v>dez</v>
      </c>
    </row>
    <row r="744" spans="1:7" x14ac:dyDescent="0.25">
      <c r="A744" t="s">
        <v>3</v>
      </c>
      <c r="B744" s="1">
        <v>43825</v>
      </c>
      <c r="C744" t="s">
        <v>7</v>
      </c>
      <c r="D744" s="2">
        <v>167.3</v>
      </c>
      <c r="E744" s="3">
        <v>4</v>
      </c>
      <c r="F744" s="2">
        <f t="shared" si="23"/>
        <v>669.2</v>
      </c>
      <c r="G744" t="str">
        <f t="shared" si="22"/>
        <v>dez</v>
      </c>
    </row>
    <row r="745" spans="1:7" x14ac:dyDescent="0.25">
      <c r="A745" t="s">
        <v>4</v>
      </c>
      <c r="B745" s="1">
        <v>43825</v>
      </c>
      <c r="C745" t="s">
        <v>9</v>
      </c>
      <c r="D745" s="2">
        <v>202.3</v>
      </c>
      <c r="E745" s="3">
        <v>3</v>
      </c>
      <c r="F745" s="2">
        <f t="shared" si="23"/>
        <v>606.90000000000009</v>
      </c>
      <c r="G745" t="str">
        <f t="shared" si="22"/>
        <v>dez</v>
      </c>
    </row>
    <row r="746" spans="1:7" x14ac:dyDescent="0.25">
      <c r="A746" t="s">
        <v>1</v>
      </c>
      <c r="B746" s="1">
        <v>43826</v>
      </c>
      <c r="C746" t="s">
        <v>10</v>
      </c>
      <c r="D746" s="2">
        <v>119.4</v>
      </c>
      <c r="E746" s="3">
        <v>4</v>
      </c>
      <c r="F746" s="2">
        <f t="shared" si="23"/>
        <v>477.6</v>
      </c>
      <c r="G746" t="str">
        <f t="shared" si="22"/>
        <v>dez</v>
      </c>
    </row>
    <row r="747" spans="1:7" x14ac:dyDescent="0.25">
      <c r="A747" t="s">
        <v>1</v>
      </c>
      <c r="B747" s="1">
        <v>43826</v>
      </c>
      <c r="C747" t="s">
        <v>7</v>
      </c>
      <c r="D747" s="2">
        <v>167.3</v>
      </c>
      <c r="E747" s="3">
        <v>4</v>
      </c>
      <c r="F747" s="2">
        <f t="shared" si="23"/>
        <v>669.2</v>
      </c>
      <c r="G747" t="str">
        <f t="shared" si="22"/>
        <v>dez</v>
      </c>
    </row>
    <row r="748" spans="1:7" x14ac:dyDescent="0.25">
      <c r="A748" t="s">
        <v>1</v>
      </c>
      <c r="B748" s="1">
        <v>43827</v>
      </c>
      <c r="C748" t="s">
        <v>12</v>
      </c>
      <c r="D748" s="2">
        <v>299.39999999999998</v>
      </c>
      <c r="E748" s="3">
        <v>1</v>
      </c>
      <c r="F748" s="2">
        <f t="shared" si="23"/>
        <v>299.39999999999998</v>
      </c>
      <c r="G748" t="str">
        <f t="shared" si="22"/>
        <v>dez</v>
      </c>
    </row>
    <row r="749" spans="1:7" x14ac:dyDescent="0.25">
      <c r="A749" t="s">
        <v>3</v>
      </c>
      <c r="B749" s="1">
        <v>43828</v>
      </c>
      <c r="C749" t="s">
        <v>11</v>
      </c>
      <c r="D749" s="2">
        <v>209.3</v>
      </c>
      <c r="E749" s="3">
        <v>5</v>
      </c>
      <c r="F749" s="2">
        <f t="shared" si="23"/>
        <v>1046.5</v>
      </c>
      <c r="G749" t="str">
        <f t="shared" si="22"/>
        <v>dez</v>
      </c>
    </row>
    <row r="750" spans="1:7" x14ac:dyDescent="0.25">
      <c r="A750" t="s">
        <v>3</v>
      </c>
      <c r="B750" s="1">
        <v>43829</v>
      </c>
      <c r="C750" t="s">
        <v>12</v>
      </c>
      <c r="D750" s="2">
        <v>299.39999999999998</v>
      </c>
      <c r="E750" s="3">
        <v>3</v>
      </c>
      <c r="F750" s="2">
        <f t="shared" si="23"/>
        <v>898.19999999999993</v>
      </c>
      <c r="G750" t="str">
        <f t="shared" si="22"/>
        <v>dez</v>
      </c>
    </row>
    <row r="751" spans="1:7" x14ac:dyDescent="0.25">
      <c r="A751" t="s">
        <v>1</v>
      </c>
      <c r="B751" s="1">
        <v>43829</v>
      </c>
      <c r="C751" t="s">
        <v>7</v>
      </c>
      <c r="D751" s="2">
        <v>167.3</v>
      </c>
      <c r="E751" s="3">
        <v>5</v>
      </c>
      <c r="F751" s="2">
        <f t="shared" si="23"/>
        <v>836.5</v>
      </c>
      <c r="G751" t="str">
        <f t="shared" si="22"/>
        <v>dez</v>
      </c>
    </row>
    <row r="752" spans="1:7" x14ac:dyDescent="0.25">
      <c r="A752" t="s">
        <v>5</v>
      </c>
      <c r="B752" s="1">
        <v>43829</v>
      </c>
      <c r="C752" t="s">
        <v>10</v>
      </c>
      <c r="D752" s="2">
        <v>119.4</v>
      </c>
      <c r="E752" s="3">
        <v>2</v>
      </c>
      <c r="F752" s="2">
        <f t="shared" si="23"/>
        <v>238.8</v>
      </c>
      <c r="G752" t="str">
        <f t="shared" si="22"/>
        <v>dez</v>
      </c>
    </row>
    <row r="753" spans="1:7" x14ac:dyDescent="0.25">
      <c r="A753" t="s">
        <v>3</v>
      </c>
      <c r="B753" s="1">
        <v>43829</v>
      </c>
      <c r="C753" t="s">
        <v>11</v>
      </c>
      <c r="D753" s="2">
        <v>209.3</v>
      </c>
      <c r="E753" s="3">
        <v>5</v>
      </c>
      <c r="F753" s="2">
        <f t="shared" si="23"/>
        <v>1046.5</v>
      </c>
      <c r="G753" t="str">
        <f t="shared" si="22"/>
        <v>dez</v>
      </c>
    </row>
    <row r="754" spans="1:7" x14ac:dyDescent="0.25">
      <c r="A754" t="s">
        <v>2</v>
      </c>
      <c r="B754" s="1">
        <v>43830</v>
      </c>
      <c r="C754" t="s">
        <v>12</v>
      </c>
      <c r="D754" s="2">
        <v>299.39999999999998</v>
      </c>
      <c r="E754" s="3">
        <v>2</v>
      </c>
      <c r="F754" s="2">
        <f t="shared" si="23"/>
        <v>598.79999999999995</v>
      </c>
      <c r="G754" t="str">
        <f t="shared" si="22"/>
        <v>dez</v>
      </c>
    </row>
    <row r="755" spans="1:7" x14ac:dyDescent="0.25">
      <c r="A755" t="s">
        <v>3</v>
      </c>
      <c r="B755" s="1">
        <v>43830</v>
      </c>
      <c r="C755" t="s">
        <v>9</v>
      </c>
      <c r="D755" s="2">
        <v>202.3</v>
      </c>
      <c r="E755" s="3">
        <v>3</v>
      </c>
      <c r="F755" s="2">
        <f t="shared" si="23"/>
        <v>606.90000000000009</v>
      </c>
      <c r="G755" t="str">
        <f t="shared" si="22"/>
        <v>dez</v>
      </c>
    </row>
    <row r="756" spans="1:7" x14ac:dyDescent="0.25">
      <c r="A756" t="s">
        <v>4</v>
      </c>
      <c r="B756" s="1">
        <v>43830</v>
      </c>
      <c r="C756" t="s">
        <v>12</v>
      </c>
      <c r="D756" s="2">
        <v>299.39999999999998</v>
      </c>
      <c r="E756" s="3">
        <v>1</v>
      </c>
      <c r="F756" s="2">
        <f t="shared" si="23"/>
        <v>299.39999999999998</v>
      </c>
      <c r="G756" t="str">
        <f t="shared" si="22"/>
        <v>dez</v>
      </c>
    </row>
    <row r="757" spans="1:7" x14ac:dyDescent="0.25">
      <c r="A757" t="s">
        <v>1</v>
      </c>
      <c r="B757" s="1">
        <v>43830</v>
      </c>
      <c r="C757" t="s">
        <v>9</v>
      </c>
      <c r="D757" s="2">
        <v>202.3</v>
      </c>
      <c r="E757" s="3">
        <v>5</v>
      </c>
      <c r="F757" s="2">
        <f t="shared" si="23"/>
        <v>1011.5</v>
      </c>
      <c r="G757" t="str">
        <f t="shared" si="22"/>
        <v>dez</v>
      </c>
    </row>
    <row r="758" spans="1:7" x14ac:dyDescent="0.25">
      <c r="A758" t="s">
        <v>4</v>
      </c>
      <c r="B758" s="1">
        <v>43830</v>
      </c>
      <c r="C758" t="s">
        <v>7</v>
      </c>
      <c r="D758" s="2">
        <v>167.3</v>
      </c>
      <c r="E758" s="3">
        <v>2</v>
      </c>
      <c r="F758" s="2">
        <f t="shared" si="23"/>
        <v>334.6</v>
      </c>
      <c r="G758" t="str">
        <f t="shared" si="22"/>
        <v>dez</v>
      </c>
    </row>
    <row r="759" spans="1:7" x14ac:dyDescent="0.25">
      <c r="A759" t="s">
        <v>5</v>
      </c>
      <c r="B759" s="1">
        <v>43830</v>
      </c>
      <c r="C759" t="s">
        <v>12</v>
      </c>
      <c r="D759" s="2">
        <v>299.39999999999998</v>
      </c>
      <c r="E759" s="3">
        <v>5</v>
      </c>
      <c r="F759" s="2">
        <f t="shared" si="23"/>
        <v>1497</v>
      </c>
      <c r="G759" t="str">
        <f t="shared" si="22"/>
        <v>dez</v>
      </c>
    </row>
    <row r="760" spans="1:7" x14ac:dyDescent="0.25">
      <c r="A760" t="s">
        <v>1</v>
      </c>
      <c r="B760" s="1">
        <v>43830</v>
      </c>
      <c r="C760" t="s">
        <v>7</v>
      </c>
      <c r="D760" s="2">
        <v>167.3</v>
      </c>
      <c r="E760" s="3">
        <v>4</v>
      </c>
      <c r="F760" s="2">
        <f t="shared" si="23"/>
        <v>669.2</v>
      </c>
      <c r="G760" t="str">
        <f t="shared" si="22"/>
        <v>dez</v>
      </c>
    </row>
  </sheetData>
  <mergeCells count="1">
    <mergeCell ref="H1:I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B5" sqref="B5"/>
    </sheetView>
  </sheetViews>
  <sheetFormatPr defaultRowHeight="15" x14ac:dyDescent="0.25"/>
  <cols>
    <col min="1" max="1" width="18" bestFit="1" customWidth="1"/>
    <col min="2" max="2" width="18.85546875" bestFit="1" customWidth="1"/>
  </cols>
  <sheetData>
    <row r="3" spans="1:2" x14ac:dyDescent="0.25">
      <c r="A3" s="6" t="s">
        <v>17</v>
      </c>
      <c r="B3" t="s">
        <v>18</v>
      </c>
    </row>
    <row r="4" spans="1:2" x14ac:dyDescent="0.25">
      <c r="A4" s="7" t="s">
        <v>5</v>
      </c>
      <c r="B4" s="9">
        <v>73385.000000000029</v>
      </c>
    </row>
    <row r="5" spans="1:2" x14ac:dyDescent="0.25">
      <c r="A5" s="7" t="s">
        <v>4</v>
      </c>
      <c r="B5" s="9">
        <v>91199.999999999985</v>
      </c>
    </row>
    <row r="6" spans="1:2" x14ac:dyDescent="0.25">
      <c r="A6" s="7" t="s">
        <v>3</v>
      </c>
      <c r="B6" s="9">
        <v>100448.59999999993</v>
      </c>
    </row>
    <row r="7" spans="1:2" x14ac:dyDescent="0.25">
      <c r="A7" s="7" t="s">
        <v>1</v>
      </c>
      <c r="B7" s="9">
        <v>129388.3</v>
      </c>
    </row>
    <row r="8" spans="1:2" x14ac:dyDescent="0.25">
      <c r="A8" s="7" t="s">
        <v>2</v>
      </c>
      <c r="B8" s="9">
        <v>67321.400000000023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"/>
  <sheetViews>
    <sheetView workbookViewId="0">
      <selection activeCell="D3" sqref="D3"/>
    </sheetView>
  </sheetViews>
  <sheetFormatPr defaultRowHeight="15" x14ac:dyDescent="0.25"/>
  <cols>
    <col min="1" max="1" width="20.28515625" bestFit="1" customWidth="1"/>
    <col min="2" max="2" width="21.85546875" bestFit="1" customWidth="1"/>
    <col min="3" max="3" width="9" customWidth="1"/>
    <col min="4" max="4" width="8.7109375" customWidth="1"/>
    <col min="5" max="5" width="7" customWidth="1"/>
    <col min="6" max="6" width="6.140625" customWidth="1"/>
    <col min="7" max="7" width="10.7109375" bestFit="1" customWidth="1"/>
  </cols>
  <sheetData>
    <row r="3" spans="1:6" x14ac:dyDescent="0.25">
      <c r="A3" s="10" t="s">
        <v>20</v>
      </c>
      <c r="B3" s="10" t="s">
        <v>19</v>
      </c>
      <c r="C3" s="11"/>
      <c r="D3" s="11"/>
      <c r="E3" s="11"/>
      <c r="F3" s="11"/>
    </row>
    <row r="4" spans="1:6" x14ac:dyDescent="0.25">
      <c r="A4" s="10" t="s">
        <v>17</v>
      </c>
      <c r="B4" s="11" t="s">
        <v>5</v>
      </c>
      <c r="C4" s="11" t="s">
        <v>4</v>
      </c>
      <c r="D4" s="11" t="s">
        <v>3</v>
      </c>
      <c r="E4" s="11" t="s">
        <v>1</v>
      </c>
      <c r="F4" s="11" t="s">
        <v>2</v>
      </c>
    </row>
    <row r="5" spans="1:6" x14ac:dyDescent="0.25">
      <c r="A5" s="11" t="s">
        <v>10</v>
      </c>
      <c r="B5" s="12">
        <v>49</v>
      </c>
      <c r="C5" s="12">
        <v>67</v>
      </c>
      <c r="D5" s="12">
        <v>78</v>
      </c>
      <c r="E5" s="12">
        <v>189</v>
      </c>
      <c r="F5" s="12">
        <v>40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"/>
  <sheetViews>
    <sheetView workbookViewId="0">
      <selection activeCell="D3" sqref="D3"/>
    </sheetView>
  </sheetViews>
  <sheetFormatPr defaultRowHeight="15" x14ac:dyDescent="0.25"/>
  <cols>
    <col min="1" max="1" width="19.7109375" bestFit="1" customWidth="1"/>
    <col min="2" max="2" width="19.5703125" bestFit="1" customWidth="1"/>
    <col min="3" max="3" width="14" bestFit="1" customWidth="1"/>
    <col min="4" max="4" width="12.42578125" bestFit="1" customWidth="1"/>
    <col min="5" max="6" width="14.140625" bestFit="1" customWidth="1"/>
    <col min="7" max="7" width="10.7109375" bestFit="1" customWidth="1"/>
  </cols>
  <sheetData>
    <row r="3" spans="1:6" x14ac:dyDescent="0.25">
      <c r="A3" s="6" t="s">
        <v>20</v>
      </c>
      <c r="B3" s="6" t="s">
        <v>19</v>
      </c>
    </row>
    <row r="4" spans="1:6" x14ac:dyDescent="0.25">
      <c r="A4" s="6" t="s">
        <v>17</v>
      </c>
      <c r="B4" t="s">
        <v>12</v>
      </c>
      <c r="C4" t="s">
        <v>11</v>
      </c>
      <c r="D4" t="s">
        <v>9</v>
      </c>
      <c r="E4" t="s">
        <v>7</v>
      </c>
      <c r="F4" t="s">
        <v>10</v>
      </c>
    </row>
    <row r="5" spans="1:6" x14ac:dyDescent="0.25">
      <c r="A5" s="7" t="s">
        <v>4</v>
      </c>
      <c r="B5" s="8">
        <v>79</v>
      </c>
      <c r="C5" s="8">
        <v>95</v>
      </c>
      <c r="D5" s="8">
        <v>96</v>
      </c>
      <c r="E5" s="8">
        <v>121</v>
      </c>
      <c r="F5" s="8">
        <v>67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B10"/>
  <sheetViews>
    <sheetView workbookViewId="0">
      <selection activeCell="B10" sqref="B10:M10"/>
    </sheetView>
  </sheetViews>
  <sheetFormatPr defaultRowHeight="15" x14ac:dyDescent="0.25"/>
  <cols>
    <col min="1" max="1" width="18.85546875" customWidth="1"/>
    <col min="2" max="2" width="19.5703125" bestFit="1" customWidth="1"/>
    <col min="3" max="6" width="9.5703125" customWidth="1"/>
    <col min="7" max="7" width="10.5703125" customWidth="1"/>
    <col min="8" max="8" width="9.5703125" customWidth="1"/>
    <col min="9" max="9" width="10.5703125" customWidth="1"/>
    <col min="10" max="11" width="9.5703125" customWidth="1"/>
    <col min="12" max="13" width="10.5703125" customWidth="1"/>
    <col min="14" max="340" width="10.7109375" bestFit="1" customWidth="1"/>
  </cols>
  <sheetData>
    <row r="3" spans="1:340" x14ac:dyDescent="0.25">
      <c r="A3" s="6" t="s">
        <v>18</v>
      </c>
      <c r="B3" s="6" t="s">
        <v>19</v>
      </c>
    </row>
    <row r="4" spans="1:340" x14ac:dyDescent="0.25">
      <c r="A4" s="6" t="s">
        <v>17</v>
      </c>
      <c r="B4" t="s">
        <v>22</v>
      </c>
      <c r="C4" t="s">
        <v>23</v>
      </c>
      <c r="D4" t="s">
        <v>24</v>
      </c>
      <c r="E4" t="s">
        <v>25</v>
      </c>
      <c r="F4" t="s">
        <v>26</v>
      </c>
      <c r="G4" t="s">
        <v>27</v>
      </c>
      <c r="H4" t="s">
        <v>28</v>
      </c>
      <c r="I4" t="s">
        <v>29</v>
      </c>
      <c r="J4" t="s">
        <v>30</v>
      </c>
      <c r="K4" t="s">
        <v>31</v>
      </c>
      <c r="L4" t="s">
        <v>32</v>
      </c>
      <c r="M4" t="s">
        <v>33</v>
      </c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4"/>
      <c r="DS4" s="14"/>
      <c r="DT4" s="14"/>
      <c r="DU4" s="14"/>
      <c r="DV4" s="14"/>
      <c r="DW4" s="14"/>
      <c r="DX4" s="14"/>
      <c r="DY4" s="14"/>
      <c r="DZ4" s="14"/>
      <c r="EA4" s="14"/>
      <c r="EB4" s="14"/>
      <c r="EC4" s="14"/>
      <c r="ED4" s="14"/>
      <c r="EE4" s="14"/>
      <c r="EF4" s="14"/>
      <c r="EG4" s="14"/>
      <c r="EH4" s="14"/>
      <c r="EI4" s="14"/>
      <c r="EJ4" s="14"/>
      <c r="EK4" s="14"/>
      <c r="EL4" s="14"/>
      <c r="EM4" s="14"/>
      <c r="EN4" s="14"/>
      <c r="EO4" s="14"/>
      <c r="EP4" s="14"/>
      <c r="EQ4" s="14"/>
      <c r="ER4" s="14"/>
      <c r="ES4" s="14"/>
      <c r="ET4" s="14"/>
      <c r="EU4" s="14"/>
      <c r="EV4" s="14"/>
      <c r="EW4" s="14"/>
      <c r="EX4" s="14"/>
      <c r="EY4" s="14"/>
      <c r="EZ4" s="14"/>
      <c r="FA4" s="14"/>
      <c r="FB4" s="14"/>
      <c r="FC4" s="14"/>
      <c r="FD4" s="14"/>
      <c r="FE4" s="14"/>
      <c r="FF4" s="14"/>
      <c r="FG4" s="14"/>
      <c r="FH4" s="14"/>
      <c r="FI4" s="14"/>
      <c r="FJ4" s="14"/>
      <c r="FK4" s="14"/>
      <c r="FL4" s="14"/>
      <c r="FM4" s="14"/>
      <c r="FN4" s="14"/>
      <c r="FO4" s="14"/>
      <c r="FP4" s="14"/>
      <c r="FQ4" s="14"/>
      <c r="FR4" s="14"/>
      <c r="FS4" s="14"/>
      <c r="FT4" s="14"/>
      <c r="FU4" s="14"/>
      <c r="FV4" s="14"/>
      <c r="FW4" s="14"/>
      <c r="FX4" s="14"/>
      <c r="FY4" s="14"/>
      <c r="FZ4" s="14"/>
      <c r="GA4" s="14"/>
      <c r="GB4" s="14"/>
      <c r="GC4" s="14"/>
      <c r="GD4" s="14"/>
      <c r="GE4" s="14"/>
      <c r="GF4" s="14"/>
      <c r="GG4" s="14"/>
      <c r="GH4" s="14"/>
      <c r="GI4" s="14"/>
      <c r="GJ4" s="14"/>
      <c r="GK4" s="14"/>
      <c r="GL4" s="14"/>
      <c r="GM4" s="14"/>
      <c r="GN4" s="14"/>
      <c r="GO4" s="14"/>
      <c r="GP4" s="14"/>
      <c r="GQ4" s="14"/>
      <c r="GR4" s="14"/>
      <c r="GS4" s="14"/>
      <c r="GT4" s="14"/>
      <c r="GU4" s="14"/>
      <c r="GV4" s="14"/>
      <c r="GW4" s="14"/>
      <c r="GX4" s="14"/>
      <c r="GY4" s="14"/>
      <c r="GZ4" s="14"/>
      <c r="HA4" s="14"/>
      <c r="HB4" s="14"/>
      <c r="HC4" s="14"/>
      <c r="HD4" s="14"/>
      <c r="HE4" s="14"/>
      <c r="HF4" s="14"/>
      <c r="HG4" s="14"/>
      <c r="HH4" s="14"/>
      <c r="HI4" s="14"/>
      <c r="HJ4" s="14"/>
      <c r="HK4" s="14"/>
      <c r="HL4" s="14"/>
      <c r="HM4" s="14"/>
      <c r="HN4" s="14"/>
      <c r="HO4" s="14"/>
      <c r="HP4" s="14"/>
      <c r="HQ4" s="14"/>
      <c r="HR4" s="14"/>
      <c r="HS4" s="14"/>
      <c r="HT4" s="14"/>
      <c r="HU4" s="14"/>
      <c r="HV4" s="14"/>
      <c r="HW4" s="14"/>
      <c r="HX4" s="14"/>
      <c r="HY4" s="14"/>
      <c r="HZ4" s="14"/>
      <c r="IA4" s="14"/>
      <c r="IB4" s="14"/>
      <c r="IC4" s="14"/>
      <c r="ID4" s="14"/>
      <c r="IE4" s="14"/>
      <c r="IF4" s="14"/>
      <c r="IG4" s="14"/>
      <c r="IH4" s="14"/>
      <c r="II4" s="14"/>
      <c r="IJ4" s="14"/>
      <c r="IK4" s="14"/>
      <c r="IL4" s="14"/>
      <c r="IM4" s="14"/>
      <c r="IN4" s="14"/>
      <c r="IO4" s="14"/>
      <c r="IP4" s="14"/>
      <c r="IQ4" s="14"/>
      <c r="IR4" s="14"/>
      <c r="IS4" s="14"/>
      <c r="IT4" s="14"/>
      <c r="IU4" s="14"/>
      <c r="IV4" s="14"/>
      <c r="IW4" s="14"/>
      <c r="IX4" s="14"/>
      <c r="IY4" s="14"/>
      <c r="IZ4" s="14"/>
      <c r="JA4" s="14"/>
      <c r="JB4" s="14"/>
      <c r="JC4" s="14"/>
      <c r="JD4" s="14"/>
      <c r="JE4" s="14"/>
      <c r="JF4" s="14"/>
      <c r="JG4" s="14"/>
      <c r="JH4" s="14"/>
      <c r="JI4" s="14"/>
      <c r="JJ4" s="14"/>
      <c r="JK4" s="14"/>
      <c r="JL4" s="14"/>
      <c r="JM4" s="14"/>
      <c r="JN4" s="14"/>
      <c r="JO4" s="14"/>
      <c r="JP4" s="14"/>
      <c r="JQ4" s="14"/>
      <c r="JR4" s="14"/>
      <c r="JS4" s="14"/>
      <c r="JT4" s="14"/>
      <c r="JU4" s="14"/>
      <c r="JV4" s="14"/>
      <c r="JW4" s="14"/>
      <c r="JX4" s="14"/>
      <c r="JY4" s="14"/>
      <c r="JZ4" s="14"/>
      <c r="KA4" s="14"/>
      <c r="KB4" s="14"/>
      <c r="KC4" s="14"/>
      <c r="KD4" s="14"/>
      <c r="KE4" s="14"/>
      <c r="KF4" s="14"/>
      <c r="KG4" s="14"/>
      <c r="KH4" s="14"/>
      <c r="KI4" s="14"/>
      <c r="KJ4" s="14"/>
      <c r="KK4" s="14"/>
      <c r="KL4" s="14"/>
      <c r="KM4" s="14"/>
      <c r="KN4" s="14"/>
      <c r="KO4" s="14"/>
      <c r="KP4" s="14"/>
      <c r="KQ4" s="14"/>
      <c r="KR4" s="14"/>
      <c r="KS4" s="14"/>
      <c r="KT4" s="14"/>
      <c r="KU4" s="14"/>
      <c r="KV4" s="14"/>
      <c r="KW4" s="14"/>
      <c r="KX4" s="14"/>
      <c r="KY4" s="14"/>
      <c r="KZ4" s="14"/>
      <c r="LA4" s="14"/>
      <c r="LB4" s="14"/>
      <c r="LC4" s="14"/>
      <c r="LD4" s="14"/>
      <c r="LE4" s="14"/>
      <c r="LF4" s="14"/>
      <c r="LG4" s="14"/>
      <c r="LH4" s="14"/>
      <c r="LI4" s="14"/>
      <c r="LJ4" s="14"/>
      <c r="LK4" s="14"/>
      <c r="LL4" s="14"/>
      <c r="LM4" s="14"/>
      <c r="LN4" s="14"/>
      <c r="LO4" s="14"/>
      <c r="LP4" s="14"/>
      <c r="LQ4" s="14"/>
      <c r="LR4" s="14"/>
      <c r="LS4" s="14"/>
      <c r="LT4" s="14"/>
      <c r="LU4" s="14"/>
      <c r="LV4" s="14"/>
      <c r="LW4" s="14"/>
      <c r="LX4" s="14"/>
      <c r="LY4" s="14"/>
      <c r="LZ4" s="14"/>
      <c r="MA4" s="14"/>
      <c r="MB4" s="14"/>
    </row>
    <row r="5" spans="1:340" x14ac:dyDescent="0.25">
      <c r="A5" s="7" t="s">
        <v>1</v>
      </c>
      <c r="B5" s="16">
        <v>16634.000000000004</v>
      </c>
      <c r="C5" s="16">
        <v>7774.9000000000005</v>
      </c>
      <c r="D5" s="16">
        <v>9713.6</v>
      </c>
      <c r="E5" s="16">
        <v>8532.2000000000007</v>
      </c>
      <c r="F5" s="16">
        <v>8268.1</v>
      </c>
      <c r="G5" s="16">
        <v>11107.5</v>
      </c>
      <c r="H5" s="16">
        <v>9597.5</v>
      </c>
      <c r="I5" s="16">
        <v>15316</v>
      </c>
      <c r="J5" s="16">
        <v>5044</v>
      </c>
      <c r="K5" s="16">
        <v>8364.9000000000015</v>
      </c>
      <c r="L5" s="16">
        <v>11705.5</v>
      </c>
      <c r="M5" s="16">
        <v>17330.100000000002</v>
      </c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  <c r="IU5" s="8"/>
      <c r="IV5" s="8"/>
      <c r="IW5" s="8"/>
      <c r="IX5" s="8"/>
      <c r="IY5" s="8"/>
      <c r="IZ5" s="8"/>
      <c r="JA5" s="8"/>
      <c r="JB5" s="8"/>
      <c r="JC5" s="8"/>
      <c r="JD5" s="8"/>
      <c r="JE5" s="8"/>
      <c r="JF5" s="8"/>
      <c r="JG5" s="8"/>
      <c r="JH5" s="8"/>
      <c r="JI5" s="8"/>
      <c r="JJ5" s="8"/>
      <c r="JK5" s="8"/>
      <c r="JL5" s="8"/>
      <c r="JM5" s="8"/>
      <c r="JN5" s="8"/>
      <c r="JO5" s="8"/>
      <c r="JP5" s="8"/>
      <c r="JQ5" s="8"/>
      <c r="JR5" s="8"/>
      <c r="JS5" s="8"/>
      <c r="JT5" s="8"/>
      <c r="JU5" s="8"/>
      <c r="JV5" s="8"/>
      <c r="JW5" s="8"/>
      <c r="JX5" s="8"/>
      <c r="JY5" s="8"/>
      <c r="JZ5" s="8"/>
      <c r="KA5" s="8"/>
      <c r="KB5" s="8"/>
      <c r="KC5" s="8"/>
      <c r="KD5" s="8"/>
      <c r="KE5" s="8"/>
      <c r="KF5" s="8"/>
      <c r="KG5" s="8"/>
      <c r="KH5" s="8"/>
      <c r="KI5" s="8"/>
      <c r="KJ5" s="8"/>
      <c r="KK5" s="8"/>
      <c r="KL5" s="8"/>
      <c r="KM5" s="8"/>
      <c r="KN5" s="8"/>
      <c r="KO5" s="8"/>
      <c r="KP5" s="8"/>
      <c r="KQ5" s="8"/>
      <c r="KR5" s="8"/>
      <c r="KS5" s="8"/>
      <c r="KT5" s="8"/>
      <c r="KU5" s="8"/>
      <c r="KV5" s="8"/>
      <c r="KW5" s="8"/>
      <c r="KX5" s="8"/>
      <c r="KY5" s="8"/>
      <c r="KZ5" s="8"/>
      <c r="LA5" s="8"/>
      <c r="LB5" s="8"/>
      <c r="LC5" s="8"/>
      <c r="LD5" s="8"/>
      <c r="LE5" s="8"/>
      <c r="LF5" s="8"/>
      <c r="LG5" s="8"/>
      <c r="LH5" s="8"/>
      <c r="LI5" s="8"/>
      <c r="LJ5" s="8"/>
      <c r="LK5" s="8"/>
      <c r="LL5" s="8"/>
      <c r="LM5" s="8"/>
      <c r="LN5" s="8"/>
      <c r="LO5" s="8"/>
      <c r="LP5" s="8"/>
      <c r="LQ5" s="8"/>
      <c r="LR5" s="8"/>
      <c r="LS5" s="8"/>
      <c r="LT5" s="8"/>
      <c r="LU5" s="8"/>
      <c r="LV5" s="8"/>
      <c r="LW5" s="8"/>
      <c r="LX5" s="8"/>
      <c r="LY5" s="8"/>
      <c r="LZ5" s="8"/>
      <c r="MA5" s="8"/>
      <c r="MB5" s="8"/>
    </row>
    <row r="6" spans="1:340" x14ac:dyDescent="0.25"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  <c r="IS6" s="8"/>
      <c r="IT6" s="8"/>
      <c r="IU6" s="8"/>
      <c r="IV6" s="8"/>
      <c r="IW6" s="8"/>
      <c r="IX6" s="8"/>
      <c r="IY6" s="8"/>
      <c r="IZ6" s="8"/>
      <c r="JA6" s="8"/>
      <c r="JB6" s="8"/>
      <c r="JC6" s="8"/>
      <c r="JD6" s="8"/>
      <c r="JE6" s="8"/>
      <c r="JF6" s="8"/>
      <c r="JG6" s="8"/>
      <c r="JH6" s="8"/>
      <c r="JI6" s="8"/>
      <c r="JJ6" s="8"/>
      <c r="JK6" s="8"/>
      <c r="JL6" s="8"/>
      <c r="JM6" s="8"/>
      <c r="JN6" s="8"/>
      <c r="JO6" s="8"/>
      <c r="JP6" s="8"/>
      <c r="JQ6" s="8"/>
      <c r="JR6" s="8"/>
      <c r="JS6" s="8"/>
      <c r="JT6" s="8"/>
      <c r="JU6" s="8"/>
      <c r="JV6" s="8"/>
      <c r="JW6" s="8"/>
      <c r="JX6" s="8"/>
      <c r="JY6" s="8"/>
      <c r="JZ6" s="8"/>
      <c r="KA6" s="8"/>
      <c r="KB6" s="8"/>
      <c r="KC6" s="8"/>
      <c r="KD6" s="8"/>
      <c r="KE6" s="8"/>
      <c r="KF6" s="8"/>
      <c r="KG6" s="8"/>
      <c r="KH6" s="8"/>
      <c r="KI6" s="8"/>
      <c r="KJ6" s="8"/>
      <c r="KK6" s="8"/>
      <c r="KL6" s="8"/>
      <c r="KM6" s="8"/>
      <c r="KN6" s="8"/>
      <c r="KO6" s="8"/>
      <c r="KP6" s="8"/>
      <c r="KQ6" s="8"/>
      <c r="KR6" s="8"/>
      <c r="KS6" s="8"/>
      <c r="KT6" s="8"/>
      <c r="KU6" s="8"/>
      <c r="KV6" s="8"/>
      <c r="KW6" s="8"/>
      <c r="KX6" s="8"/>
      <c r="KY6" s="8"/>
      <c r="KZ6" s="8"/>
      <c r="LA6" s="8"/>
      <c r="LB6" s="8"/>
      <c r="LC6" s="8"/>
      <c r="LD6" s="8"/>
      <c r="LE6" s="8"/>
      <c r="LF6" s="8"/>
      <c r="LG6" s="8"/>
      <c r="LH6" s="8"/>
      <c r="LI6" s="8"/>
      <c r="LJ6" s="8"/>
      <c r="LK6" s="8"/>
      <c r="LL6" s="8"/>
      <c r="LM6" s="8"/>
      <c r="LN6" s="8"/>
      <c r="LO6" s="8"/>
      <c r="LP6" s="8"/>
      <c r="LQ6" s="8"/>
      <c r="LR6" s="8"/>
      <c r="LS6" s="8"/>
      <c r="LT6" s="8"/>
      <c r="LU6" s="8"/>
      <c r="LV6" s="8"/>
      <c r="LW6" s="8"/>
      <c r="LX6" s="8"/>
      <c r="LY6" s="8"/>
      <c r="LZ6" s="8"/>
      <c r="MA6" s="8"/>
      <c r="MB6" s="8"/>
    </row>
    <row r="7" spans="1:340" x14ac:dyDescent="0.25"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8"/>
      <c r="IM7" s="8"/>
      <c r="IN7" s="8"/>
      <c r="IO7" s="8"/>
      <c r="IP7" s="8"/>
      <c r="IQ7" s="8"/>
      <c r="IR7" s="8"/>
      <c r="IS7" s="8"/>
      <c r="IT7" s="8"/>
      <c r="IU7" s="8"/>
      <c r="IV7" s="8"/>
      <c r="IW7" s="8"/>
      <c r="IX7" s="8"/>
      <c r="IY7" s="8"/>
      <c r="IZ7" s="8"/>
      <c r="JA7" s="8"/>
      <c r="JB7" s="8"/>
      <c r="JC7" s="8"/>
      <c r="JD7" s="8"/>
      <c r="JE7" s="8"/>
      <c r="JF7" s="8"/>
      <c r="JG7" s="8"/>
      <c r="JH7" s="8"/>
      <c r="JI7" s="8"/>
      <c r="JJ7" s="8"/>
      <c r="JK7" s="8"/>
      <c r="JL7" s="8"/>
      <c r="JM7" s="8"/>
      <c r="JN7" s="8"/>
      <c r="JO7" s="8"/>
      <c r="JP7" s="8"/>
      <c r="JQ7" s="8"/>
      <c r="JR7" s="8"/>
      <c r="JS7" s="8"/>
      <c r="JT7" s="8"/>
      <c r="JU7" s="8"/>
      <c r="JV7" s="8"/>
      <c r="JW7" s="8"/>
      <c r="JX7" s="8"/>
      <c r="JY7" s="8"/>
      <c r="JZ7" s="8"/>
      <c r="KA7" s="8"/>
      <c r="KB7" s="8"/>
      <c r="KC7" s="8"/>
      <c r="KD7" s="8"/>
      <c r="KE7" s="8"/>
      <c r="KF7" s="8"/>
      <c r="KG7" s="8"/>
      <c r="KH7" s="8"/>
      <c r="KI7" s="8"/>
      <c r="KJ7" s="8"/>
      <c r="KK7" s="8"/>
      <c r="KL7" s="8"/>
      <c r="KM7" s="8"/>
      <c r="KN7" s="8"/>
      <c r="KO7" s="8"/>
      <c r="KP7" s="8"/>
      <c r="KQ7" s="8"/>
      <c r="KR7" s="8"/>
      <c r="KS7" s="8"/>
      <c r="KT7" s="8"/>
      <c r="KU7" s="8"/>
      <c r="KV7" s="8"/>
      <c r="KW7" s="8"/>
      <c r="KX7" s="8"/>
      <c r="KY7" s="8"/>
      <c r="KZ7" s="8"/>
      <c r="LA7" s="8"/>
      <c r="LB7" s="8"/>
      <c r="LC7" s="8"/>
      <c r="LD7" s="8"/>
      <c r="LE7" s="8"/>
      <c r="LF7" s="8"/>
      <c r="LG7" s="8"/>
      <c r="LH7" s="8"/>
      <c r="LI7" s="8"/>
      <c r="LJ7" s="8"/>
      <c r="LK7" s="8"/>
      <c r="LL7" s="8"/>
      <c r="LM7" s="8"/>
      <c r="LN7" s="8"/>
      <c r="LO7" s="8"/>
      <c r="LP7" s="8"/>
      <c r="LQ7" s="8"/>
      <c r="LR7" s="8"/>
      <c r="LS7" s="8"/>
      <c r="LT7" s="8"/>
      <c r="LU7" s="8"/>
      <c r="LV7" s="8"/>
      <c r="LW7" s="8"/>
      <c r="LX7" s="8"/>
      <c r="LY7" s="8"/>
      <c r="LZ7" s="8"/>
      <c r="MA7" s="8"/>
      <c r="MB7" s="8"/>
    </row>
    <row r="8" spans="1:340" x14ac:dyDescent="0.25"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  <c r="IR8" s="8"/>
      <c r="IS8" s="8"/>
      <c r="IT8" s="8"/>
      <c r="IU8" s="8"/>
      <c r="IV8" s="8"/>
      <c r="IW8" s="8"/>
      <c r="IX8" s="8"/>
      <c r="IY8" s="8"/>
      <c r="IZ8" s="8"/>
      <c r="JA8" s="8"/>
      <c r="JB8" s="8"/>
      <c r="JC8" s="8"/>
      <c r="JD8" s="8"/>
      <c r="JE8" s="8"/>
      <c r="JF8" s="8"/>
      <c r="JG8" s="8"/>
      <c r="JH8" s="8"/>
      <c r="JI8" s="8"/>
      <c r="JJ8" s="8"/>
      <c r="JK8" s="8"/>
      <c r="JL8" s="8"/>
      <c r="JM8" s="8"/>
      <c r="JN8" s="8"/>
      <c r="JO8" s="8"/>
      <c r="JP8" s="8"/>
      <c r="JQ8" s="8"/>
      <c r="JR8" s="8"/>
      <c r="JS8" s="8"/>
      <c r="JT8" s="8"/>
      <c r="JU8" s="8"/>
      <c r="JV8" s="8"/>
      <c r="JW8" s="8"/>
      <c r="JX8" s="8"/>
      <c r="JY8" s="8"/>
      <c r="JZ8" s="8"/>
      <c r="KA8" s="8"/>
      <c r="KB8" s="8"/>
      <c r="KC8" s="8"/>
      <c r="KD8" s="8"/>
      <c r="KE8" s="8"/>
      <c r="KF8" s="8"/>
      <c r="KG8" s="8"/>
      <c r="KH8" s="8"/>
      <c r="KI8" s="8"/>
      <c r="KJ8" s="8"/>
      <c r="KK8" s="8"/>
      <c r="KL8" s="8"/>
      <c r="KM8" s="8"/>
      <c r="KN8" s="8"/>
      <c r="KO8" s="8"/>
      <c r="KP8" s="8"/>
      <c r="KQ8" s="8"/>
      <c r="KR8" s="8"/>
      <c r="KS8" s="8"/>
      <c r="KT8" s="8"/>
      <c r="KU8" s="8"/>
      <c r="KV8" s="8"/>
      <c r="KW8" s="8"/>
      <c r="KX8" s="8"/>
      <c r="KY8" s="8"/>
      <c r="KZ8" s="8"/>
      <c r="LA8" s="8"/>
      <c r="LB8" s="8"/>
      <c r="LC8" s="8"/>
      <c r="LD8" s="8"/>
      <c r="LE8" s="8"/>
      <c r="LF8" s="8"/>
      <c r="LG8" s="8"/>
      <c r="LH8" s="8"/>
      <c r="LI8" s="8"/>
      <c r="LJ8" s="8"/>
      <c r="LK8" s="8"/>
      <c r="LL8" s="8"/>
      <c r="LM8" s="8"/>
      <c r="LN8" s="8"/>
      <c r="LO8" s="8"/>
      <c r="LP8" s="8"/>
      <c r="LQ8" s="8"/>
      <c r="LR8" s="8"/>
      <c r="LS8" s="8"/>
      <c r="LT8" s="8"/>
      <c r="LU8" s="8"/>
      <c r="LV8" s="8"/>
      <c r="LW8" s="8"/>
      <c r="LX8" s="8"/>
      <c r="LY8" s="8"/>
      <c r="LZ8" s="8"/>
      <c r="MA8" s="8"/>
      <c r="MB8" s="8"/>
    </row>
    <row r="9" spans="1:340" x14ac:dyDescent="0.25"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  <c r="IU9" s="8"/>
      <c r="IV9" s="8"/>
      <c r="IW9" s="8"/>
      <c r="IX9" s="8"/>
      <c r="IY9" s="8"/>
      <c r="IZ9" s="8"/>
      <c r="JA9" s="8"/>
      <c r="JB9" s="8"/>
      <c r="JC9" s="8"/>
      <c r="JD9" s="8"/>
      <c r="JE9" s="8"/>
      <c r="JF9" s="8"/>
      <c r="JG9" s="8"/>
      <c r="JH9" s="8"/>
      <c r="JI9" s="8"/>
      <c r="JJ9" s="8"/>
      <c r="JK9" s="8"/>
      <c r="JL9" s="8"/>
      <c r="JM9" s="8"/>
      <c r="JN9" s="8"/>
      <c r="JO9" s="8"/>
      <c r="JP9" s="8"/>
      <c r="JQ9" s="8"/>
      <c r="JR9" s="8"/>
      <c r="JS9" s="8"/>
      <c r="JT9" s="8"/>
      <c r="JU9" s="8"/>
      <c r="JV9" s="8"/>
      <c r="JW9" s="8"/>
      <c r="JX9" s="8"/>
      <c r="JY9" s="8"/>
      <c r="JZ9" s="8"/>
      <c r="KA9" s="8"/>
      <c r="KB9" s="8"/>
      <c r="KC9" s="8"/>
      <c r="KD9" s="8"/>
      <c r="KE9" s="8"/>
      <c r="KF9" s="8"/>
      <c r="KG9" s="8"/>
      <c r="KH9" s="8"/>
      <c r="KI9" s="8"/>
      <c r="KJ9" s="8"/>
      <c r="KK9" s="8"/>
      <c r="KL9" s="8"/>
      <c r="KM9" s="8"/>
      <c r="KN9" s="8"/>
      <c r="KO9" s="8"/>
      <c r="KP9" s="8"/>
      <c r="KQ9" s="8"/>
      <c r="KR9" s="8"/>
      <c r="KS9" s="8"/>
      <c r="KT9" s="8"/>
      <c r="KU9" s="8"/>
      <c r="KV9" s="8"/>
      <c r="KW9" s="8"/>
      <c r="KX9" s="8"/>
      <c r="KY9" s="8"/>
      <c r="KZ9" s="8"/>
      <c r="LA9" s="8"/>
      <c r="LB9" s="8"/>
      <c r="LC9" s="8"/>
      <c r="LD9" s="8"/>
      <c r="LE9" s="8"/>
      <c r="LF9" s="8"/>
      <c r="LG9" s="8"/>
      <c r="LH9" s="8"/>
      <c r="LI9" s="8"/>
      <c r="LJ9" s="8"/>
      <c r="LK9" s="8"/>
      <c r="LL9" s="8"/>
      <c r="LM9" s="8"/>
      <c r="LN9" s="8"/>
      <c r="LO9" s="8"/>
      <c r="LP9" s="8"/>
      <c r="LQ9" s="8"/>
      <c r="LR9" s="8"/>
      <c r="LS9" s="8"/>
      <c r="LT9" s="8"/>
      <c r="LU9" s="8"/>
      <c r="LV9" s="8"/>
      <c r="LW9" s="8"/>
      <c r="LX9" s="8"/>
      <c r="LY9" s="8"/>
      <c r="LZ9" s="8"/>
      <c r="MA9" s="8"/>
      <c r="MB9" s="8"/>
    </row>
    <row r="10" spans="1:340" x14ac:dyDescent="0.25">
      <c r="A10" s="7" t="s">
        <v>34</v>
      </c>
      <c r="B10" s="16">
        <v>7000</v>
      </c>
      <c r="C10" s="16">
        <v>7000</v>
      </c>
      <c r="D10" s="16">
        <v>7000</v>
      </c>
      <c r="E10" s="16">
        <v>7000</v>
      </c>
      <c r="F10" s="16">
        <v>7000</v>
      </c>
      <c r="G10" s="16">
        <v>7000</v>
      </c>
      <c r="H10" s="16">
        <v>7000</v>
      </c>
      <c r="I10" s="16">
        <v>7000</v>
      </c>
      <c r="J10" s="16">
        <v>7000</v>
      </c>
      <c r="K10" s="16">
        <v>7000</v>
      </c>
      <c r="L10" s="16">
        <v>7000</v>
      </c>
      <c r="M10" s="16">
        <v>7000</v>
      </c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  <c r="IU10" s="8"/>
      <c r="IV10" s="8"/>
      <c r="IW10" s="8"/>
      <c r="IX10" s="8"/>
      <c r="IY10" s="8"/>
      <c r="IZ10" s="8"/>
      <c r="JA10" s="8"/>
      <c r="JB10" s="8"/>
      <c r="JC10" s="8"/>
      <c r="JD10" s="8"/>
      <c r="JE10" s="8"/>
      <c r="JF10" s="8"/>
      <c r="JG10" s="8"/>
      <c r="JH10" s="8"/>
      <c r="JI10" s="8"/>
      <c r="JJ10" s="8"/>
      <c r="JK10" s="8"/>
      <c r="JL10" s="8"/>
      <c r="JM10" s="8"/>
      <c r="JN10" s="8"/>
      <c r="JO10" s="8"/>
      <c r="JP10" s="8"/>
      <c r="JQ10" s="8"/>
      <c r="JR10" s="8"/>
      <c r="JS10" s="8"/>
      <c r="JT10" s="8"/>
      <c r="JU10" s="8"/>
      <c r="JV10" s="8"/>
      <c r="JW10" s="8"/>
      <c r="JX10" s="8"/>
      <c r="JY10" s="8"/>
      <c r="JZ10" s="8"/>
      <c r="KA10" s="8"/>
      <c r="KB10" s="8"/>
      <c r="KC10" s="8"/>
      <c r="KD10" s="8"/>
      <c r="KE10" s="8"/>
      <c r="KF10" s="8"/>
      <c r="KG10" s="8"/>
      <c r="KH10" s="8"/>
      <c r="KI10" s="8"/>
      <c r="KJ10" s="8"/>
      <c r="KK10" s="8"/>
      <c r="KL10" s="8"/>
      <c r="KM10" s="8"/>
      <c r="KN10" s="8"/>
      <c r="KO10" s="8"/>
      <c r="KP10" s="8"/>
      <c r="KQ10" s="8"/>
      <c r="KR10" s="8"/>
      <c r="KS10" s="8"/>
      <c r="KT10" s="8"/>
      <c r="KU10" s="8"/>
      <c r="KV10" s="8"/>
      <c r="KW10" s="8"/>
      <c r="KX10" s="8"/>
      <c r="KY10" s="8"/>
      <c r="KZ10" s="8"/>
      <c r="LA10" s="8"/>
      <c r="LB10" s="8"/>
      <c r="LC10" s="8"/>
      <c r="LD10" s="8"/>
      <c r="LE10" s="8"/>
      <c r="LF10" s="8"/>
      <c r="LG10" s="8"/>
      <c r="LH10" s="8"/>
      <c r="LI10" s="8"/>
      <c r="LJ10" s="8"/>
      <c r="LK10" s="8"/>
      <c r="LL10" s="8"/>
      <c r="LM10" s="8"/>
      <c r="LN10" s="8"/>
      <c r="LO10" s="8"/>
      <c r="LP10" s="8"/>
      <c r="LQ10" s="8"/>
      <c r="LR10" s="8"/>
      <c r="LS10" s="8"/>
      <c r="LT10" s="8"/>
      <c r="LU10" s="8"/>
      <c r="LV10" s="8"/>
      <c r="LW10" s="8"/>
      <c r="LX10" s="8"/>
      <c r="LY10" s="8"/>
      <c r="LZ10" s="8"/>
      <c r="MA10" s="8"/>
      <c r="MB10" s="8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7" sqref="B7"/>
    </sheetView>
  </sheetViews>
  <sheetFormatPr defaultRowHeight="15" x14ac:dyDescent="0.25"/>
  <cols>
    <col min="1" max="1" width="12.42578125" bestFit="1" customWidth="1"/>
    <col min="2" max="2" width="14.28515625" bestFit="1" customWidth="1"/>
  </cols>
  <sheetData>
    <row r="1" spans="1:3" x14ac:dyDescent="0.25">
      <c r="A1" t="s">
        <v>35</v>
      </c>
      <c r="B1" s="17">
        <f>SUM(Base!F:F)</f>
        <v>461743.30000000034</v>
      </c>
    </row>
    <row r="2" spans="1:3" x14ac:dyDescent="0.25">
      <c r="A2" t="s">
        <v>36</v>
      </c>
      <c r="B2" s="15">
        <f>SUM(Análise4!B5:M5)</f>
        <v>129388.30000000002</v>
      </c>
      <c r="C2" t="str">
        <f>UPPER(Análise4!A5)</f>
        <v>LEBLON</v>
      </c>
    </row>
    <row r="3" spans="1:3" x14ac:dyDescent="0.25">
      <c r="A3" t="s">
        <v>37</v>
      </c>
      <c r="B3" s="18">
        <f>B2/B1</f>
        <v>0.28021695171321365</v>
      </c>
    </row>
    <row r="4" spans="1:3" x14ac:dyDescent="0.25">
      <c r="A4" t="s">
        <v>38</v>
      </c>
      <c r="B4">
        <f>SUM(Base!E:E)</f>
        <v>2308</v>
      </c>
    </row>
    <row r="5" spans="1:3" x14ac:dyDescent="0.25">
      <c r="A5" t="s">
        <v>39</v>
      </c>
      <c r="B5">
        <f>SUM(Análise2!B5:F5)</f>
        <v>423</v>
      </c>
      <c r="C5" t="str">
        <f>UPPER(Análise2!A5)</f>
        <v>CAMISETA PIMA</v>
      </c>
    </row>
    <row r="6" spans="1:3" x14ac:dyDescent="0.25">
      <c r="A6" t="s">
        <v>40</v>
      </c>
      <c r="B6" s="18">
        <f>B5/B4</f>
        <v>0.18327556325823224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abSelected="1" zoomScaleNormal="100" workbookViewId="0">
      <selection activeCell="U5" sqref="U5"/>
    </sheetView>
  </sheetViews>
  <sheetFormatPr defaultColWidth="0" defaultRowHeight="15" zeroHeight="1" x14ac:dyDescent="0.25"/>
  <cols>
    <col min="1" max="1" width="2.85546875" customWidth="1"/>
    <col min="2" max="10" width="9.140625" customWidth="1"/>
    <col min="11" max="11" width="2.85546875" customWidth="1"/>
    <col min="12" max="20" width="9.140625" customWidth="1"/>
    <col min="21" max="21" width="2.85546875" customWidth="1"/>
    <col min="22" max="16384" width="9.140625" hidden="1"/>
  </cols>
  <sheetData>
    <row r="1" spans="1:21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spans="1:2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1:2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spans="1:21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1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1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spans="1:2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spans="1:21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spans="1:21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1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21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spans="1:21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 spans="1:21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spans="1:21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spans="1:21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spans="1:21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1:21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1:21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1:21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spans="1:21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spans="1:2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spans="1:2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 spans="1:2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 spans="1:2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 spans="1:2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 spans="1:2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</row>
    <row r="29" spans="1:2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</row>
    <row r="30" spans="1:2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Base</vt:lpstr>
      <vt:lpstr>Análise1</vt:lpstr>
      <vt:lpstr>Análise2</vt:lpstr>
      <vt:lpstr>Análise3</vt:lpstr>
      <vt:lpstr>Análise4</vt:lpstr>
      <vt:lpstr>Análise final</vt:lpstr>
      <vt:lpstr>Dashboard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pc</cp:lastModifiedBy>
  <dcterms:created xsi:type="dcterms:W3CDTF">2020-08-18T14:57:41Z</dcterms:created>
  <dcterms:modified xsi:type="dcterms:W3CDTF">2020-08-21T01:50:36Z</dcterms:modified>
</cp:coreProperties>
</file>