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20115" windowHeight="8760"/>
  </bookViews>
  <sheets>
    <sheet name="Visual Geral" sheetId="1" r:id="rId1"/>
    <sheet name="Guarana" sheetId="4" r:id="rId2"/>
    <sheet name="Pepsi" sheetId="5" r:id="rId3"/>
    <sheet name="Red Bull" sheetId="6" r:id="rId4"/>
    <sheet name="Sprite" sheetId="7" r:id="rId5"/>
  </sheets>
  <calcPr calcId="144525"/>
</workbook>
</file>

<file path=xl/calcChain.xml><?xml version="1.0" encoding="utf-8"?>
<calcChain xmlns="http://schemas.openxmlformats.org/spreadsheetml/2006/main">
  <c r="T33" i="1" l="1"/>
  <c r="T34" i="1"/>
  <c r="T28" i="1"/>
  <c r="T27" i="1"/>
  <c r="U34" i="1" l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U28" i="1"/>
  <c r="V24" i="4"/>
  <c r="C24" i="7" l="1"/>
  <c r="V28" i="1" l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B23" i="7"/>
  <c r="V24" i="7" l="1"/>
  <c r="B23" i="6" l="1"/>
  <c r="AG24" i="7" l="1"/>
  <c r="AF24" i="7"/>
  <c r="AE24" i="7"/>
  <c r="AD24" i="7"/>
  <c r="AC24" i="7"/>
  <c r="AB24" i="7"/>
  <c r="AA24" i="7"/>
  <c r="Z24" i="7"/>
  <c r="Y24" i="7"/>
  <c r="X24" i="7"/>
  <c r="W24" i="7"/>
  <c r="N24" i="7"/>
  <c r="M24" i="7"/>
  <c r="L24" i="7"/>
  <c r="K24" i="7"/>
  <c r="J24" i="7"/>
  <c r="I24" i="7"/>
  <c r="H24" i="7"/>
  <c r="G24" i="7"/>
  <c r="F24" i="7"/>
  <c r="E24" i="7"/>
  <c r="D24" i="7"/>
  <c r="U23" i="7"/>
  <c r="AG24" i="6"/>
  <c r="AF24" i="6"/>
  <c r="AE24" i="6"/>
  <c r="AD24" i="6"/>
  <c r="AC24" i="6"/>
  <c r="AB24" i="6"/>
  <c r="AA24" i="6"/>
  <c r="Z24" i="6"/>
  <c r="Y24" i="6"/>
  <c r="X24" i="6"/>
  <c r="W24" i="6"/>
  <c r="V24" i="6"/>
  <c r="N24" i="6"/>
  <c r="M24" i="6"/>
  <c r="L24" i="6"/>
  <c r="K24" i="6"/>
  <c r="J24" i="6"/>
  <c r="I24" i="6"/>
  <c r="H24" i="6"/>
  <c r="G24" i="6"/>
  <c r="F24" i="6"/>
  <c r="E24" i="6"/>
  <c r="D24" i="6"/>
  <c r="C24" i="6"/>
  <c r="U23" i="6"/>
  <c r="AG24" i="5"/>
  <c r="AF24" i="5"/>
  <c r="AE24" i="5"/>
  <c r="AD24" i="5"/>
  <c r="AC24" i="5"/>
  <c r="AB24" i="5"/>
  <c r="AA24" i="5"/>
  <c r="Z24" i="5"/>
  <c r="Y24" i="5"/>
  <c r="X24" i="5"/>
  <c r="W24" i="5"/>
  <c r="V24" i="5"/>
  <c r="N24" i="5"/>
  <c r="M24" i="5"/>
  <c r="L24" i="5"/>
  <c r="K24" i="5"/>
  <c r="J24" i="5"/>
  <c r="I24" i="5"/>
  <c r="H24" i="5"/>
  <c r="G24" i="5"/>
  <c r="F24" i="5"/>
  <c r="E24" i="5"/>
  <c r="D24" i="5"/>
  <c r="C24" i="5"/>
  <c r="U23" i="5"/>
  <c r="B23" i="5"/>
  <c r="W24" i="4" l="1"/>
  <c r="X24" i="4"/>
  <c r="Y24" i="4"/>
  <c r="Z24" i="4"/>
  <c r="AA24" i="4"/>
  <c r="AB24" i="4"/>
  <c r="AC24" i="4"/>
  <c r="AD24" i="4"/>
  <c r="AE24" i="4"/>
  <c r="AF24" i="4"/>
  <c r="AG24" i="4"/>
  <c r="U23" i="4"/>
  <c r="B23" i="4"/>
  <c r="D24" i="4"/>
  <c r="E24" i="4"/>
  <c r="F24" i="4"/>
  <c r="G24" i="4"/>
  <c r="H24" i="4"/>
  <c r="I24" i="4"/>
  <c r="J24" i="4"/>
  <c r="K24" i="4"/>
  <c r="L24" i="4"/>
  <c r="M24" i="4"/>
  <c r="N24" i="4"/>
  <c r="C24" i="4"/>
</calcChain>
</file>

<file path=xl/sharedStrings.xml><?xml version="1.0" encoding="utf-8"?>
<sst xmlns="http://schemas.openxmlformats.org/spreadsheetml/2006/main" count="328" uniqueCount="19">
  <si>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</si>
  <si>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</si>
  <si>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</si>
  <si>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</si>
  <si>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</si>
  <si>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</si>
  <si>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</si>
  <si>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</si>
  <si>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</si>
  <si>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</si>
  <si>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</si>
  <si>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</si>
  <si>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Sprite</t>
  </si>
  <si>
    <t>Guarana</t>
  </si>
  <si>
    <t>Red Bull</t>
  </si>
  <si>
    <t>Pepsi</t>
  </si>
  <si>
    <t xml:space="preserve"> Sprite</t>
  </si>
  <si>
    <t>bebida 1</t>
  </si>
  <si>
    <t>bebida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</si>
</sst>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 applyBorder="1"/>
    <xf numFmtId="0" fontId="0" fillId="0" borderId="9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0" borderId="1" xfId="0" applyFont="1" applyFill="1" applyBorder="1" applyAlignment="1">
      <alignment horizontal="center"/>
    </xf>
    <xf numFmtId="17" fontId="0" fillId="0" borderId="2" xfId="0" applyNumberFormat="1" applyFont="1" applyBorder="1" applyAlignment="1">
      <alignment horizontal="center"/>
    </xf>
    <xf numFmtId="17" fontId="0" fillId="0" borderId="3" xfId="0" applyNumberFormat="1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7" fontId="0" fillId="0" borderId="2" xfId="0" applyNumberFormat="1" applyFont="1" applyBorder="1" applyAlignment="1">
      <alignment horizontal="center"/>
    </xf>
    <xf numFmtId="17" fontId="0" fillId="0" borderId="3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17" fontId="0" fillId="0" borderId="0" xfId="0" applyNumberFormat="1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17" fontId="0" fillId="0" borderId="5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17" fontId="0" fillId="0" borderId="0" xfId="0" applyNumberFormat="1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17" fontId="0" fillId="0" borderId="5" xfId="0" applyNumberFormat="1" applyFont="1" applyBorder="1" applyAlignment="1">
      <alignment horizontal="center"/>
    </xf>
    <xf numFmtId="0" fontId="0" fillId="0" borderId="0" xfId="0"/>
    <xf numFmtId="17" fontId="0" fillId="0" borderId="2" xfId="0" applyNumberFormat="1" applyFont="1" applyBorder="1" applyAlignment="1">
      <alignment horizontal="center"/>
    </xf>
    <xf numFmtId="17" fontId="0" fillId="0" borderId="3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164" fontId="0" fillId="0" borderId="0" xfId="0" applyNumberFormat="1"/>
    <xf numFmtId="164" fontId="0" fillId="0" borderId="7" xfId="0" applyNumberFormat="1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17" fontId="0" fillId="0" borderId="0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0" xfId="0" applyFill="1" applyBorder="1"/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0" fillId="4" borderId="2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strRef>
              <c:f>'Visual Geral'!$U$33:$AF$33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'Visual Geral'!$U$28:$AF$28</c:f>
              <c:numCache>
                <c:formatCode>"R$"\ #,##0</c:formatCode>
                <c:ptCount val="12"/>
                <c:pt idx="0">
                  <c:v>4410</c:v>
                </c:pt>
                <c:pt idx="1">
                  <c:v>6653</c:v>
                </c:pt>
                <c:pt idx="2">
                  <c:v>9204</c:v>
                </c:pt>
                <c:pt idx="3">
                  <c:v>17062</c:v>
                </c:pt>
                <c:pt idx="4">
                  <c:v>1412</c:v>
                </c:pt>
                <c:pt idx="5">
                  <c:v>10904</c:v>
                </c:pt>
                <c:pt idx="6">
                  <c:v>26600</c:v>
                </c:pt>
                <c:pt idx="7">
                  <c:v>20778</c:v>
                </c:pt>
                <c:pt idx="8">
                  <c:v>11634</c:v>
                </c:pt>
                <c:pt idx="9">
                  <c:v>3387</c:v>
                </c:pt>
                <c:pt idx="10">
                  <c:v>5745</c:v>
                </c:pt>
                <c:pt idx="11">
                  <c:v>25988</c:v>
                </c:pt>
              </c:numCache>
            </c:numRef>
          </c:val>
          <c:smooth val="0"/>
        </c:ser>
        <c:ser>
          <c:idx val="1"/>
          <c:order val="1"/>
          <c:tx>
            <c:v>serie2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'Visual Geral'!$U$33:$AF$33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'Visual Geral'!$U$34:$AF$34</c:f>
              <c:numCache>
                <c:formatCode>"R$"\ #,##0</c:formatCode>
                <c:ptCount val="12"/>
                <c:pt idx="0">
                  <c:v>23276</c:v>
                </c:pt>
                <c:pt idx="1">
                  <c:v>1531</c:v>
                </c:pt>
                <c:pt idx="2">
                  <c:v>20112</c:v>
                </c:pt>
                <c:pt idx="3">
                  <c:v>10757</c:v>
                </c:pt>
                <c:pt idx="4">
                  <c:v>2073</c:v>
                </c:pt>
                <c:pt idx="5">
                  <c:v>3016</c:v>
                </c:pt>
                <c:pt idx="6">
                  <c:v>3815</c:v>
                </c:pt>
                <c:pt idx="7">
                  <c:v>15674</c:v>
                </c:pt>
                <c:pt idx="8">
                  <c:v>27025</c:v>
                </c:pt>
                <c:pt idx="9">
                  <c:v>9656</c:v>
                </c:pt>
                <c:pt idx="10">
                  <c:v>5001</c:v>
                </c:pt>
                <c:pt idx="11">
                  <c:v>26001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85376"/>
        <c:axId val="80515840"/>
      </c:lineChart>
      <c:catAx>
        <c:axId val="8048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80515840"/>
        <c:crosses val="autoZero"/>
        <c:auto val="1"/>
        <c:lblAlgn val="ctr"/>
        <c:lblOffset val="100"/>
        <c:noMultiLvlLbl val="0"/>
      </c:catAx>
      <c:valAx>
        <c:axId val="80515840"/>
        <c:scaling>
          <c:orientation val="minMax"/>
        </c:scaling>
        <c:delete val="0"/>
        <c:axPos val="l"/>
        <c:majorGridlines/>
        <c:numFmt formatCode="&quot;R$&quot;\ #,##0" sourceLinked="1"/>
        <c:majorTickMark val="out"/>
        <c:minorTickMark val="none"/>
        <c:tickLblPos val="nextTo"/>
        <c:crossAx val="80485376"/>
        <c:crosses val="autoZero"/>
        <c:crossBetween val="between"/>
      </c:valAx>
      <c:spPr>
        <a:solidFill>
          <a:schemeClr val="tx1"/>
        </a:solidFill>
      </c:spPr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57175160791412"/>
          <c:y val="0.2171631780028779"/>
          <c:w val="0.84635702782026101"/>
          <c:h val="0.65362135607276872"/>
        </c:manualLayout>
      </c:layout>
      <c:lineChart>
        <c:grouping val="standard"/>
        <c:varyColors val="0"/>
        <c:ser>
          <c:idx val="0"/>
          <c:order val="0"/>
          <c:tx>
            <c:strRef>
              <c:f>Guarana!$T$17</c:f>
              <c:strCache>
                <c:ptCount val="1"/>
                <c:pt idx="0">
                  <c:v>Guarana</c:v>
                </c:pt>
              </c:strCache>
            </c:strRef>
          </c:tx>
          <c:marker>
            <c:symbol val="none"/>
          </c:marker>
          <c:cat>
            <c:strRef>
              <c:f>Guarana!$C$23:$N$23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Guarana!$C$24:$N$24</c:f>
              <c:numCache>
                <c:formatCode>"R$"\ #,##0</c:formatCode>
                <c:ptCount val="12"/>
                <c:pt idx="0">
                  <c:v>4410</c:v>
                </c:pt>
                <c:pt idx="1">
                  <c:v>6653</c:v>
                </c:pt>
                <c:pt idx="2">
                  <c:v>9204</c:v>
                </c:pt>
                <c:pt idx="3">
                  <c:v>17062</c:v>
                </c:pt>
                <c:pt idx="4">
                  <c:v>1412</c:v>
                </c:pt>
                <c:pt idx="5">
                  <c:v>10904</c:v>
                </c:pt>
                <c:pt idx="6">
                  <c:v>26600</c:v>
                </c:pt>
                <c:pt idx="7">
                  <c:v>20778</c:v>
                </c:pt>
                <c:pt idx="8">
                  <c:v>11634</c:v>
                </c:pt>
                <c:pt idx="9">
                  <c:v>3387</c:v>
                </c:pt>
                <c:pt idx="10">
                  <c:v>5745</c:v>
                </c:pt>
                <c:pt idx="11">
                  <c:v>25988</c:v>
                </c:pt>
              </c:numCache>
            </c:numRef>
          </c:val>
          <c:smooth val="0"/>
        </c:ser>
        <c:ser>
          <c:idx val="1"/>
          <c:order val="1"/>
          <c:tx>
            <c:v>Guarana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Guarana!$V$24:$AG$24</c:f>
              <c:numCache>
                <c:formatCode>"R$"\ #,##0</c:formatCode>
                <c:ptCount val="12"/>
                <c:pt idx="0">
                  <c:v>6349</c:v>
                </c:pt>
                <c:pt idx="1">
                  <c:v>4199</c:v>
                </c:pt>
                <c:pt idx="2">
                  <c:v>3729</c:v>
                </c:pt>
                <c:pt idx="3">
                  <c:v>15505</c:v>
                </c:pt>
                <c:pt idx="4">
                  <c:v>19670</c:v>
                </c:pt>
                <c:pt idx="5">
                  <c:v>16121</c:v>
                </c:pt>
                <c:pt idx="6">
                  <c:v>7058</c:v>
                </c:pt>
                <c:pt idx="7">
                  <c:v>16925</c:v>
                </c:pt>
                <c:pt idx="8">
                  <c:v>23929</c:v>
                </c:pt>
                <c:pt idx="9">
                  <c:v>13913</c:v>
                </c:pt>
                <c:pt idx="10">
                  <c:v>3544</c:v>
                </c:pt>
                <c:pt idx="11">
                  <c:v>2430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18400"/>
        <c:axId val="80919936"/>
      </c:lineChart>
      <c:catAx>
        <c:axId val="80918400"/>
        <c:scaling>
          <c:orientation val="minMax"/>
        </c:scaling>
        <c:delete val="0"/>
        <c:axPos val="b"/>
        <c:majorTickMark val="out"/>
        <c:minorTickMark val="none"/>
        <c:tickLblPos val="nextTo"/>
        <c:crossAx val="80919936"/>
        <c:crosses val="autoZero"/>
        <c:auto val="1"/>
        <c:lblAlgn val="ctr"/>
        <c:lblOffset val="100"/>
        <c:noMultiLvlLbl val="0"/>
      </c:catAx>
      <c:valAx>
        <c:axId val="80919936"/>
        <c:scaling>
          <c:orientation val="minMax"/>
        </c:scaling>
        <c:delete val="0"/>
        <c:axPos val="l"/>
        <c:majorGridlines/>
        <c:numFmt formatCode="&quot;R$&quot;\ #,##0" sourceLinked="1"/>
        <c:majorTickMark val="out"/>
        <c:minorTickMark val="none"/>
        <c:tickLblPos val="nextTo"/>
        <c:crossAx val="80918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Pepsi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Guarana</c:v>
          </c:tx>
          <c:marker>
            <c:symbol val="none"/>
          </c:marker>
          <c:cat>
            <c:strRef>
              <c:f>Pepsi!$C$23:$N$23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Pepsi!$C$24:$N$24</c:f>
              <c:numCache>
                <c:formatCode>"R$"\ #,##0</c:formatCode>
                <c:ptCount val="12"/>
                <c:pt idx="0">
                  <c:v>23276</c:v>
                </c:pt>
                <c:pt idx="1">
                  <c:v>1531</c:v>
                </c:pt>
                <c:pt idx="2">
                  <c:v>20112</c:v>
                </c:pt>
                <c:pt idx="3">
                  <c:v>10757</c:v>
                </c:pt>
                <c:pt idx="4">
                  <c:v>2073</c:v>
                </c:pt>
                <c:pt idx="5">
                  <c:v>3016</c:v>
                </c:pt>
                <c:pt idx="6">
                  <c:v>3815</c:v>
                </c:pt>
                <c:pt idx="7">
                  <c:v>15674</c:v>
                </c:pt>
                <c:pt idx="8">
                  <c:v>27025</c:v>
                </c:pt>
                <c:pt idx="9">
                  <c:v>9656</c:v>
                </c:pt>
                <c:pt idx="10">
                  <c:v>5001</c:v>
                </c:pt>
                <c:pt idx="11">
                  <c:v>26001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Pepsi!$T$17</c:f>
              <c:strCache>
                <c:ptCount val="1"/>
                <c:pt idx="0">
                  <c:v>Pepsi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Pepsi!$V$24:$AG$24</c:f>
              <c:numCache>
                <c:formatCode>"R$"\ #,##0</c:formatCode>
                <c:ptCount val="12"/>
                <c:pt idx="0">
                  <c:v>19234</c:v>
                </c:pt>
                <c:pt idx="1">
                  <c:v>27202</c:v>
                </c:pt>
                <c:pt idx="2">
                  <c:v>5903</c:v>
                </c:pt>
                <c:pt idx="3">
                  <c:v>8776</c:v>
                </c:pt>
                <c:pt idx="4">
                  <c:v>3305</c:v>
                </c:pt>
                <c:pt idx="5">
                  <c:v>25252</c:v>
                </c:pt>
                <c:pt idx="6">
                  <c:v>28926</c:v>
                </c:pt>
                <c:pt idx="7">
                  <c:v>24295</c:v>
                </c:pt>
                <c:pt idx="8">
                  <c:v>17704</c:v>
                </c:pt>
                <c:pt idx="9">
                  <c:v>13869</c:v>
                </c:pt>
                <c:pt idx="10">
                  <c:v>18686</c:v>
                </c:pt>
                <c:pt idx="11">
                  <c:v>22093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89184"/>
        <c:axId val="80590720"/>
      </c:lineChart>
      <c:catAx>
        <c:axId val="8058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80590720"/>
        <c:crosses val="autoZero"/>
        <c:auto val="1"/>
        <c:lblAlgn val="ctr"/>
        <c:lblOffset val="100"/>
        <c:noMultiLvlLbl val="0"/>
      </c:catAx>
      <c:valAx>
        <c:axId val="80590720"/>
        <c:scaling>
          <c:orientation val="minMax"/>
        </c:scaling>
        <c:delete val="0"/>
        <c:axPos val="l"/>
        <c:majorGridlines/>
        <c:numFmt formatCode="&quot;R$&quot;\ #,##0" sourceLinked="1"/>
        <c:majorTickMark val="out"/>
        <c:minorTickMark val="none"/>
        <c:tickLblPos val="nextTo"/>
        <c:crossAx val="80589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Red</a:t>
            </a:r>
            <a:r>
              <a:rPr lang="en-US" baseline="0"/>
              <a:t> Bull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Guarana</c:v>
          </c:tx>
          <c:marker>
            <c:symbol val="none"/>
          </c:marker>
          <c:cat>
            <c:strRef>
              <c:f>'Red Bull'!$C$23:$N$23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'Red Bull'!$C$24:$N$24</c:f>
              <c:numCache>
                <c:formatCode>"R$"\ #,##0</c:formatCode>
                <c:ptCount val="12"/>
                <c:pt idx="0">
                  <c:v>15399</c:v>
                </c:pt>
                <c:pt idx="1">
                  <c:v>21385</c:v>
                </c:pt>
                <c:pt idx="2">
                  <c:v>11105</c:v>
                </c:pt>
                <c:pt idx="3">
                  <c:v>19493</c:v>
                </c:pt>
                <c:pt idx="4">
                  <c:v>21894</c:v>
                </c:pt>
                <c:pt idx="5">
                  <c:v>7527</c:v>
                </c:pt>
                <c:pt idx="6">
                  <c:v>21790</c:v>
                </c:pt>
                <c:pt idx="7">
                  <c:v>13614</c:v>
                </c:pt>
                <c:pt idx="8">
                  <c:v>20555</c:v>
                </c:pt>
                <c:pt idx="9">
                  <c:v>19554</c:v>
                </c:pt>
                <c:pt idx="10">
                  <c:v>23938</c:v>
                </c:pt>
                <c:pt idx="11">
                  <c:v>8267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'Red Bull'!$T$17</c:f>
              <c:strCache>
                <c:ptCount val="1"/>
                <c:pt idx="0">
                  <c:v>Red Bull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'Red Bull'!$V$24:$AG$24</c:f>
              <c:numCache>
                <c:formatCode>"R$"\ #,##0</c:formatCode>
                <c:ptCount val="12"/>
                <c:pt idx="0">
                  <c:v>10441</c:v>
                </c:pt>
                <c:pt idx="1">
                  <c:v>13107</c:v>
                </c:pt>
                <c:pt idx="2">
                  <c:v>12384</c:v>
                </c:pt>
                <c:pt idx="3">
                  <c:v>29955</c:v>
                </c:pt>
                <c:pt idx="4">
                  <c:v>15951</c:v>
                </c:pt>
                <c:pt idx="5">
                  <c:v>15482</c:v>
                </c:pt>
                <c:pt idx="6">
                  <c:v>29815</c:v>
                </c:pt>
                <c:pt idx="7">
                  <c:v>10909</c:v>
                </c:pt>
                <c:pt idx="8">
                  <c:v>1939</c:v>
                </c:pt>
                <c:pt idx="9">
                  <c:v>28503</c:v>
                </c:pt>
                <c:pt idx="10">
                  <c:v>16042</c:v>
                </c:pt>
                <c:pt idx="11">
                  <c:v>11249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36352"/>
        <c:axId val="46924160"/>
      </c:lineChart>
      <c:catAx>
        <c:axId val="4683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46924160"/>
        <c:crosses val="autoZero"/>
        <c:auto val="1"/>
        <c:lblAlgn val="ctr"/>
        <c:lblOffset val="100"/>
        <c:noMultiLvlLbl val="0"/>
      </c:catAx>
      <c:valAx>
        <c:axId val="46924160"/>
        <c:scaling>
          <c:orientation val="minMax"/>
        </c:scaling>
        <c:delete val="0"/>
        <c:axPos val="l"/>
        <c:majorGridlines/>
        <c:numFmt formatCode="&quot;R$&quot;\ #,##0" sourceLinked="1"/>
        <c:majorTickMark val="out"/>
        <c:minorTickMark val="none"/>
        <c:tickLblPos val="nextTo"/>
        <c:crossAx val="46836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Guarana</c:v>
          </c:tx>
          <c:marker>
            <c:symbol val="none"/>
          </c:marker>
          <c:cat>
            <c:strRef>
              <c:f>Sprite!$C$23:$N$23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Sprite!$C$24:$N$24</c:f>
              <c:numCache>
                <c:formatCode>"R$"\ #,##0</c:formatCode>
                <c:ptCount val="12"/>
                <c:pt idx="0">
                  <c:v>23403</c:v>
                </c:pt>
                <c:pt idx="1">
                  <c:v>13212</c:v>
                </c:pt>
                <c:pt idx="2">
                  <c:v>21386</c:v>
                </c:pt>
                <c:pt idx="3">
                  <c:v>10947</c:v>
                </c:pt>
                <c:pt idx="4">
                  <c:v>27753</c:v>
                </c:pt>
                <c:pt idx="5">
                  <c:v>27555</c:v>
                </c:pt>
                <c:pt idx="6">
                  <c:v>10435</c:v>
                </c:pt>
                <c:pt idx="7">
                  <c:v>21384</c:v>
                </c:pt>
                <c:pt idx="8">
                  <c:v>18634</c:v>
                </c:pt>
                <c:pt idx="9">
                  <c:v>20452</c:v>
                </c:pt>
                <c:pt idx="10">
                  <c:v>13318</c:v>
                </c:pt>
                <c:pt idx="11">
                  <c:v>26916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Sprite!$T$17</c:f>
              <c:strCache>
                <c:ptCount val="1"/>
                <c:pt idx="0">
                  <c:v>Sprite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Sprite!$V$24:$AG$24</c:f>
              <c:numCache>
                <c:formatCode>"R$"\ #,##0</c:formatCode>
                <c:ptCount val="12"/>
                <c:pt idx="0">
                  <c:v>17967</c:v>
                </c:pt>
                <c:pt idx="1">
                  <c:v>7626</c:v>
                </c:pt>
                <c:pt idx="2">
                  <c:v>14684</c:v>
                </c:pt>
                <c:pt idx="3">
                  <c:v>3619</c:v>
                </c:pt>
                <c:pt idx="4">
                  <c:v>8343</c:v>
                </c:pt>
                <c:pt idx="5">
                  <c:v>24630</c:v>
                </c:pt>
                <c:pt idx="6">
                  <c:v>23368</c:v>
                </c:pt>
                <c:pt idx="7">
                  <c:v>27359</c:v>
                </c:pt>
                <c:pt idx="8">
                  <c:v>8136</c:v>
                </c:pt>
                <c:pt idx="9">
                  <c:v>11074</c:v>
                </c:pt>
                <c:pt idx="10">
                  <c:v>21548</c:v>
                </c:pt>
                <c:pt idx="11">
                  <c:v>16812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12288"/>
        <c:axId val="82413824"/>
      </c:lineChart>
      <c:catAx>
        <c:axId val="8241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82413824"/>
        <c:crosses val="autoZero"/>
        <c:auto val="1"/>
        <c:lblAlgn val="ctr"/>
        <c:lblOffset val="100"/>
        <c:noMultiLvlLbl val="0"/>
      </c:catAx>
      <c:valAx>
        <c:axId val="82413824"/>
        <c:scaling>
          <c:orientation val="minMax"/>
        </c:scaling>
        <c:delete val="0"/>
        <c:axPos val="l"/>
        <c:majorGridlines/>
        <c:numFmt formatCode="&quot;R$&quot;\ #,##0" sourceLinked="1"/>
        <c:majorTickMark val="out"/>
        <c:minorTickMark val="none"/>
        <c:tickLblPos val="nextTo"/>
        <c:crossAx val="82412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trlProps/ctrlProp1.xml><?xml version="1.0" encoding="utf-8"?>
<formControlPr xmlns="http://schemas.microsoft.com/office/spreadsheetml/2009/9/main" objectType="Drop" dropStyle="combo" dx="16" fmlaLink="$U$13" fmlaRange="$U$9:$U$12" noThreeD="1" val="0"/>
</file>

<file path=xl/ctrlProps/ctrlProp10.xml><?xml version="1.0" encoding="utf-8"?>
<formControlPr xmlns="http://schemas.microsoft.com/office/spreadsheetml/2009/9/main" objectType="Drop" dropStyle="combo" dx="16" fmlaLink="$B$24" fmlaRange="$R$23:$R$25" noThreeD="1" sel="3" val="0"/>
</file>

<file path=xl/ctrlProps/ctrlProp11.xml><?xml version="1.0" encoding="utf-8"?>
<formControlPr xmlns="http://schemas.microsoft.com/office/spreadsheetml/2009/9/main" objectType="Drop" dropStyle="combo" dx="16" fmlaLink="$U$24" fmlaRange="$S$23:$S$25" noThreeD="1" val="0"/>
</file>

<file path=xl/ctrlProps/ctrlProp2.xml><?xml version="1.0" encoding="utf-8"?>
<formControlPr xmlns="http://schemas.microsoft.com/office/spreadsheetml/2009/9/main" objectType="Drop" dropStyle="combo" dx="16" fmlaLink="$W$13" fmlaRange="$W$9:$W$12" noThreeD="1" sel="2" val="0"/>
</file>

<file path=xl/ctrlProps/ctrlProp3.xml><?xml version="1.0" encoding="utf-8"?>
<formControlPr xmlns="http://schemas.microsoft.com/office/spreadsheetml/2009/9/main" objectType="List" dx="16" fmlaLink="$U$19" fmlaRange="$U$16:$U$18" noThreeD="1" val="0"/>
</file>

<file path=xl/ctrlProps/ctrlProp4.xml><?xml version="1.0" encoding="utf-8"?>
<formControlPr xmlns="http://schemas.microsoft.com/office/spreadsheetml/2009/9/main" objectType="Drop" dropStyle="combo" dx="16" fmlaLink="$B$24" fmlaRange="$R$23:$R$25" noThreeD="1" val="0"/>
</file>

<file path=xl/ctrlProps/ctrlProp5.xml><?xml version="1.0" encoding="utf-8"?>
<formControlPr xmlns="http://schemas.microsoft.com/office/spreadsheetml/2009/9/main" objectType="Drop" dropStyle="combo" dx="16" fmlaLink="$U$24" fmlaRange="$S$23:$S$25" noThreeD="1" sel="2" val="0"/>
</file>

<file path=xl/ctrlProps/ctrlProp6.xml><?xml version="1.0" encoding="utf-8"?>
<formControlPr xmlns="http://schemas.microsoft.com/office/spreadsheetml/2009/9/main" objectType="Drop" dropStyle="combo" dx="16" fmlaLink="$B$24" fmlaRange="$R$23:$R$25" noThreeD="1" val="0"/>
</file>

<file path=xl/ctrlProps/ctrlProp7.xml><?xml version="1.0" encoding="utf-8"?>
<formControlPr xmlns="http://schemas.microsoft.com/office/spreadsheetml/2009/9/main" objectType="Drop" dropStyle="combo" dx="16" fmlaLink="$U$24" fmlaRange="$S$23:$S$25" noThreeD="1" sel="3" val="0"/>
</file>

<file path=xl/ctrlProps/ctrlProp8.xml><?xml version="1.0" encoding="utf-8"?>
<formControlPr xmlns="http://schemas.microsoft.com/office/spreadsheetml/2009/9/main" objectType="Drop" dropStyle="combo" dx="16" fmlaLink="$B$24" fmlaRange="$R$23:$R$25" noThreeD="1" val="0"/>
</file>

<file path=xl/ctrlProps/ctrlProp9.xml><?xml version="1.0" encoding="utf-8"?>
<formControlPr xmlns="http://schemas.microsoft.com/office/spreadsheetml/2009/9/main" objectType="Drop" dropStyle="combo" dx="16" fmlaLink="$U$24" fmlaRange="$S$23:$S$25" noThreeD="1" sel="3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Pepsi!A1"/><Relationship Id="rId7" Type="http://schemas.openxmlformats.org/officeDocument/2006/relationships/hyperlink" Target="#Sprite!A1"/><Relationship Id="rId2" Type="http://schemas.openxmlformats.org/officeDocument/2006/relationships/image" Target="../media/image1.png"/><Relationship Id="rId1" Type="http://schemas.openxmlformats.org/officeDocument/2006/relationships/hyperlink" Target="#Guarana!A1"/><Relationship Id="rId6" Type="http://schemas.openxmlformats.org/officeDocument/2006/relationships/image" Target="../media/image3.jpg"/><Relationship Id="rId5" Type="http://schemas.openxmlformats.org/officeDocument/2006/relationships/hyperlink" Target="#'Red Bull'!A1"/><Relationship Id="rId4" Type="http://schemas.openxmlformats.org/officeDocument/2006/relationships/image" Target="../media/image2.png"/><Relationship Id="rId9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Pepsi!A1"/><Relationship Id="rId7" Type="http://schemas.openxmlformats.org/officeDocument/2006/relationships/hyperlink" Target="#Sprite!A1"/><Relationship Id="rId2" Type="http://schemas.openxmlformats.org/officeDocument/2006/relationships/image" Target="../media/image1.png"/><Relationship Id="rId1" Type="http://schemas.openxmlformats.org/officeDocument/2006/relationships/hyperlink" Target="#'Visual Geral'!A1"/><Relationship Id="rId6" Type="http://schemas.openxmlformats.org/officeDocument/2006/relationships/image" Target="../media/image3.jpg"/><Relationship Id="rId5" Type="http://schemas.openxmlformats.org/officeDocument/2006/relationships/hyperlink" Target="#'Red Bull'!A1"/><Relationship Id="rId4" Type="http://schemas.openxmlformats.org/officeDocument/2006/relationships/image" Target="../media/image2.png"/><Relationship Id="rId9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'Visual Geral'!A1"/><Relationship Id="rId7" Type="http://schemas.openxmlformats.org/officeDocument/2006/relationships/hyperlink" Target="#Sprite!A1"/><Relationship Id="rId2" Type="http://schemas.openxmlformats.org/officeDocument/2006/relationships/image" Target="../media/image1.png"/><Relationship Id="rId1" Type="http://schemas.openxmlformats.org/officeDocument/2006/relationships/hyperlink" Target="#Guarana!A1"/><Relationship Id="rId6" Type="http://schemas.openxmlformats.org/officeDocument/2006/relationships/image" Target="../media/image3.jpg"/><Relationship Id="rId5" Type="http://schemas.openxmlformats.org/officeDocument/2006/relationships/hyperlink" Target="#'Red Bull'!A1"/><Relationship Id="rId4" Type="http://schemas.openxmlformats.org/officeDocument/2006/relationships/image" Target="../media/image2.png"/><Relationship Id="rId9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Pepsi!A1"/><Relationship Id="rId7" Type="http://schemas.openxmlformats.org/officeDocument/2006/relationships/hyperlink" Target="#Sprite!A1"/><Relationship Id="rId2" Type="http://schemas.openxmlformats.org/officeDocument/2006/relationships/image" Target="../media/image1.png"/><Relationship Id="rId1" Type="http://schemas.openxmlformats.org/officeDocument/2006/relationships/hyperlink" Target="#Guarana!A1"/><Relationship Id="rId6" Type="http://schemas.openxmlformats.org/officeDocument/2006/relationships/image" Target="../media/image3.jpg"/><Relationship Id="rId5" Type="http://schemas.openxmlformats.org/officeDocument/2006/relationships/hyperlink" Target="#'Visual Geral'!A1"/><Relationship Id="rId4" Type="http://schemas.openxmlformats.org/officeDocument/2006/relationships/image" Target="../media/image2.png"/><Relationship Id="rId9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Pepsi!A1"/><Relationship Id="rId7" Type="http://schemas.openxmlformats.org/officeDocument/2006/relationships/hyperlink" Target="#'Visual Geral'!A1"/><Relationship Id="rId2" Type="http://schemas.openxmlformats.org/officeDocument/2006/relationships/image" Target="../media/image1.png"/><Relationship Id="rId1" Type="http://schemas.openxmlformats.org/officeDocument/2006/relationships/hyperlink" Target="#Guarana!A1"/><Relationship Id="rId6" Type="http://schemas.openxmlformats.org/officeDocument/2006/relationships/image" Target="../media/image3.jpg"/><Relationship Id="rId5" Type="http://schemas.openxmlformats.org/officeDocument/2006/relationships/hyperlink" Target="#'Red Bull'!A1"/><Relationship Id="rId4" Type="http://schemas.openxmlformats.org/officeDocument/2006/relationships/image" Target="../media/image2.png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3</xdr:row>
      <xdr:rowOff>180975</xdr:rowOff>
    </xdr:from>
    <xdr:to>
      <xdr:col>4</xdr:col>
      <xdr:colOff>219075</xdr:colOff>
      <xdr:row>8</xdr:row>
      <xdr:rowOff>152400</xdr:rowOff>
    </xdr:to>
    <xdr:grpSp>
      <xdr:nvGrpSpPr>
        <xdr:cNvPr id="16" name="Grupo 15">
          <a:hlinkClick xmlns:r="http://schemas.openxmlformats.org/officeDocument/2006/relationships" r:id="rId1"/>
        </xdr:cNvPr>
        <xdr:cNvGrpSpPr/>
      </xdr:nvGrpSpPr>
      <xdr:grpSpPr>
        <a:xfrm>
          <a:off x="828675" y="771525"/>
          <a:ext cx="2038350" cy="923925"/>
          <a:chOff x="619125" y="762000"/>
          <a:chExt cx="1828800" cy="923925"/>
        </a:xfrm>
      </xdr:grpSpPr>
      <xdr:sp macro="" textlink="">
        <xdr:nvSpPr>
          <xdr:cNvPr id="2" name="Retângulo de cantos arredondados 1"/>
          <xdr:cNvSpPr/>
        </xdr:nvSpPr>
        <xdr:spPr>
          <a:xfrm>
            <a:off x="619125" y="762000"/>
            <a:ext cx="1828800" cy="923925"/>
          </a:xfrm>
          <a:prstGeom prst="roundRect">
            <a:avLst/>
          </a:prstGeom>
          <a:solidFill>
            <a:schemeClr val="bg1"/>
          </a:solidFill>
          <a:ln>
            <a:noFill/>
          </a:ln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6" name="Imagem 5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18520" y="866775"/>
            <a:ext cx="1215079" cy="733426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0</xdr:colOff>
      <xdr:row>4</xdr:row>
      <xdr:rowOff>0</xdr:rowOff>
    </xdr:from>
    <xdr:to>
      <xdr:col>7</xdr:col>
      <xdr:colOff>600075</xdr:colOff>
      <xdr:row>8</xdr:row>
      <xdr:rowOff>161925</xdr:rowOff>
    </xdr:to>
    <xdr:grpSp>
      <xdr:nvGrpSpPr>
        <xdr:cNvPr id="15" name="Grupo 14">
          <a:hlinkClick xmlns:r="http://schemas.openxmlformats.org/officeDocument/2006/relationships" r:id="rId3"/>
        </xdr:cNvPr>
        <xdr:cNvGrpSpPr/>
      </xdr:nvGrpSpPr>
      <xdr:grpSpPr>
        <a:xfrm>
          <a:off x="3362325" y="781050"/>
          <a:ext cx="2095500" cy="923925"/>
          <a:chOff x="3048000" y="762000"/>
          <a:chExt cx="1819275" cy="923925"/>
        </a:xfrm>
      </xdr:grpSpPr>
      <xdr:sp macro="" textlink="">
        <xdr:nvSpPr>
          <xdr:cNvPr id="4" name="Retângulo de cantos arredondados 3"/>
          <xdr:cNvSpPr/>
        </xdr:nvSpPr>
        <xdr:spPr>
          <a:xfrm>
            <a:off x="3048000" y="762000"/>
            <a:ext cx="1819275" cy="923925"/>
          </a:xfrm>
          <a:prstGeom prst="roundRect">
            <a:avLst/>
          </a:prstGeom>
          <a:solidFill>
            <a:schemeClr val="bg1"/>
          </a:solidFill>
          <a:ln>
            <a:noFill/>
          </a:ln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7" name="Imagem 6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05176" y="857251"/>
            <a:ext cx="1238250" cy="687002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219075</xdr:colOff>
      <xdr:row>10</xdr:row>
      <xdr:rowOff>9525</xdr:rowOff>
    </xdr:from>
    <xdr:to>
      <xdr:col>4</xdr:col>
      <xdr:colOff>238125</xdr:colOff>
      <xdr:row>14</xdr:row>
      <xdr:rowOff>171450</xdr:rowOff>
    </xdr:to>
    <xdr:grpSp>
      <xdr:nvGrpSpPr>
        <xdr:cNvPr id="12" name="Grupo 11">
          <a:hlinkClick xmlns:r="http://schemas.openxmlformats.org/officeDocument/2006/relationships" r:id="rId5"/>
        </xdr:cNvPr>
        <xdr:cNvGrpSpPr/>
      </xdr:nvGrpSpPr>
      <xdr:grpSpPr>
        <a:xfrm>
          <a:off x="828675" y="1933575"/>
          <a:ext cx="2057400" cy="923925"/>
          <a:chOff x="609600" y="1914525"/>
          <a:chExt cx="1847850" cy="923925"/>
        </a:xfrm>
      </xdr:grpSpPr>
      <xdr:sp macro="" textlink="">
        <xdr:nvSpPr>
          <xdr:cNvPr id="3" name="Retângulo de cantos arredondados 2"/>
          <xdr:cNvSpPr/>
        </xdr:nvSpPr>
        <xdr:spPr>
          <a:xfrm>
            <a:off x="609600" y="1914525"/>
            <a:ext cx="1847850" cy="923925"/>
          </a:xfrm>
          <a:prstGeom prst="roundRect">
            <a:avLst/>
          </a:prstGeom>
          <a:solidFill>
            <a:schemeClr val="bg1"/>
          </a:solidFill>
          <a:ln>
            <a:noFill/>
          </a:ln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8" name="Imagem 7"/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00125" y="2019300"/>
            <a:ext cx="1066800" cy="656492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1</xdr:colOff>
      <xdr:row>10</xdr:row>
      <xdr:rowOff>1</xdr:rowOff>
    </xdr:from>
    <xdr:to>
      <xdr:col>7</xdr:col>
      <xdr:colOff>600076</xdr:colOff>
      <xdr:row>15</xdr:row>
      <xdr:rowOff>1</xdr:rowOff>
    </xdr:to>
    <xdr:grpSp>
      <xdr:nvGrpSpPr>
        <xdr:cNvPr id="14" name="Grupo 13">
          <a:hlinkClick xmlns:r="http://schemas.openxmlformats.org/officeDocument/2006/relationships" r:id="rId7"/>
        </xdr:cNvPr>
        <xdr:cNvGrpSpPr/>
      </xdr:nvGrpSpPr>
      <xdr:grpSpPr>
        <a:xfrm>
          <a:off x="3362326" y="1924051"/>
          <a:ext cx="2095500" cy="952500"/>
          <a:chOff x="3048000" y="1905000"/>
          <a:chExt cx="1828800" cy="933449"/>
        </a:xfrm>
      </xdr:grpSpPr>
      <xdr:sp macro="" textlink="">
        <xdr:nvSpPr>
          <xdr:cNvPr id="5" name="Retângulo de cantos arredondados 4"/>
          <xdr:cNvSpPr/>
        </xdr:nvSpPr>
        <xdr:spPr>
          <a:xfrm>
            <a:off x="3048000" y="1905000"/>
            <a:ext cx="1828800" cy="933449"/>
          </a:xfrm>
          <a:prstGeom prst="roundRect">
            <a:avLst/>
          </a:prstGeom>
          <a:solidFill>
            <a:schemeClr val="bg1"/>
          </a:solidFill>
          <a:ln>
            <a:noFill/>
          </a:ln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9" name="Imagem 8"/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00425" y="2057401"/>
            <a:ext cx="1219200" cy="596306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19050</xdr:colOff>
      <xdr:row>0</xdr:row>
      <xdr:rowOff>47625</xdr:rowOff>
    </xdr:from>
    <xdr:to>
      <xdr:col>17</xdr:col>
      <xdr:colOff>600075</xdr:colOff>
      <xdr:row>2</xdr:row>
      <xdr:rowOff>104775</xdr:rowOff>
    </xdr:to>
    <xdr:sp macro="" textlink="">
      <xdr:nvSpPr>
        <xdr:cNvPr id="17" name="CaixaDeTexto 16"/>
        <xdr:cNvSpPr txBox="1"/>
      </xdr:nvSpPr>
      <xdr:spPr>
        <a:xfrm>
          <a:off x="628650" y="47625"/>
          <a:ext cx="10334625" cy="43815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 b="1">
              <a:solidFill>
                <a:schemeClr val="tx1"/>
              </a:solidFill>
            </a:rPr>
            <a:t>RESUMO</a:t>
          </a:r>
          <a:r>
            <a:rPr lang="pt-BR" sz="2000" b="1" baseline="0">
              <a:solidFill>
                <a:schemeClr val="tx1"/>
              </a:solidFill>
            </a:rPr>
            <a:t> COMPARATIVO DE VENDAS DE BEBIDAS NÃO ALCOÓLICAS</a:t>
          </a:r>
          <a:endParaRPr lang="pt-BR" sz="2000" b="1">
            <a:solidFill>
              <a:schemeClr val="tx1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4</xdr:row>
          <xdr:rowOff>104775</xdr:rowOff>
        </xdr:from>
        <xdr:to>
          <xdr:col>11</xdr:col>
          <xdr:colOff>28575</xdr:colOff>
          <xdr:row>5</xdr:row>
          <xdr:rowOff>142875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4</xdr:row>
          <xdr:rowOff>104775</xdr:rowOff>
        </xdr:from>
        <xdr:to>
          <xdr:col>14</xdr:col>
          <xdr:colOff>123825</xdr:colOff>
          <xdr:row>5</xdr:row>
          <xdr:rowOff>142875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4</xdr:row>
          <xdr:rowOff>114300</xdr:rowOff>
        </xdr:from>
        <xdr:to>
          <xdr:col>16</xdr:col>
          <xdr:colOff>523875</xdr:colOff>
          <xdr:row>6</xdr:row>
          <xdr:rowOff>171450</xdr:rowOff>
        </xdr:to>
        <xdr:sp macro="" textlink="">
          <xdr:nvSpPr>
            <xdr:cNvPr id="1027" name="List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300036</xdr:colOff>
      <xdr:row>7</xdr:row>
      <xdr:rowOff>147637</xdr:rowOff>
    </xdr:from>
    <xdr:to>
      <xdr:col>16</xdr:col>
      <xdr:colOff>514349</xdr:colOff>
      <xdr:row>19</xdr:row>
      <xdr:rowOff>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19050</xdr:colOff>
      <xdr:row>3</xdr:row>
      <xdr:rowOff>9525</xdr:rowOff>
    </xdr:from>
    <xdr:to>
      <xdr:col>10</xdr:col>
      <xdr:colOff>742950</xdr:colOff>
      <xdr:row>4</xdr:row>
      <xdr:rowOff>57150</xdr:rowOff>
    </xdr:to>
    <xdr:sp macro="" textlink="">
      <xdr:nvSpPr>
        <xdr:cNvPr id="11" name="CaixaDeTexto 10"/>
        <xdr:cNvSpPr txBox="1"/>
      </xdr:nvSpPr>
      <xdr:spPr>
        <a:xfrm>
          <a:off x="6438900" y="600075"/>
          <a:ext cx="150495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accent1">
                  <a:lumMod val="20000"/>
                  <a:lumOff val="80000"/>
                </a:schemeClr>
              </a:solidFill>
            </a:rPr>
            <a:t>BEBIDA 1</a:t>
          </a:r>
        </a:p>
      </xdr:txBody>
    </xdr:sp>
    <xdr:clientData/>
  </xdr:twoCellAnchor>
  <xdr:twoCellAnchor>
    <xdr:from>
      <xdr:col>12</xdr:col>
      <xdr:colOff>47625</xdr:colOff>
      <xdr:row>3</xdr:row>
      <xdr:rowOff>28575</xdr:rowOff>
    </xdr:from>
    <xdr:to>
      <xdr:col>14</xdr:col>
      <xdr:colOff>57150</xdr:colOff>
      <xdr:row>4</xdr:row>
      <xdr:rowOff>76200</xdr:rowOff>
    </xdr:to>
    <xdr:sp macro="" textlink="">
      <xdr:nvSpPr>
        <xdr:cNvPr id="20" name="CaixaDeTexto 19"/>
        <xdr:cNvSpPr txBox="1"/>
      </xdr:nvSpPr>
      <xdr:spPr>
        <a:xfrm>
          <a:off x="8743950" y="619125"/>
          <a:ext cx="150495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rgbClr val="FF0000"/>
              </a:solidFill>
            </a:rPr>
            <a:t>BEBIDA 2</a:t>
          </a:r>
        </a:p>
      </xdr:txBody>
    </xdr:sp>
    <xdr:clientData/>
  </xdr:twoCellAnchor>
  <xdr:twoCellAnchor>
    <xdr:from>
      <xdr:col>14</xdr:col>
      <xdr:colOff>476250</xdr:colOff>
      <xdr:row>3</xdr:row>
      <xdr:rowOff>38100</xdr:rowOff>
    </xdr:from>
    <xdr:to>
      <xdr:col>17</xdr:col>
      <xdr:colOff>152400</xdr:colOff>
      <xdr:row>4</xdr:row>
      <xdr:rowOff>85725</xdr:rowOff>
    </xdr:to>
    <xdr:sp macro="" textlink="">
      <xdr:nvSpPr>
        <xdr:cNvPr id="21" name="CaixaDeTexto 20"/>
        <xdr:cNvSpPr txBox="1"/>
      </xdr:nvSpPr>
      <xdr:spPr>
        <a:xfrm>
          <a:off x="10668000" y="628650"/>
          <a:ext cx="150495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>
              <a:solidFill>
                <a:schemeClr val="bg1"/>
              </a:solidFill>
            </a:rPr>
            <a:t>ANO ANÁLISE</a:t>
          </a:r>
        </a:p>
      </xdr:txBody>
    </xdr:sp>
    <xdr:clientData/>
  </xdr:twoCellAnchor>
  <xdr:twoCellAnchor>
    <xdr:from>
      <xdr:col>0</xdr:col>
      <xdr:colOff>552450</xdr:colOff>
      <xdr:row>20</xdr:row>
      <xdr:rowOff>152400</xdr:rowOff>
    </xdr:from>
    <xdr:to>
      <xdr:col>14</xdr:col>
      <xdr:colOff>76200</xdr:colOff>
      <xdr:row>45</xdr:row>
      <xdr:rowOff>66675</xdr:rowOff>
    </xdr:to>
    <xdr:sp macro="" textlink="">
      <xdr:nvSpPr>
        <xdr:cNvPr id="13" name="Retângulo 12"/>
        <xdr:cNvSpPr/>
      </xdr:nvSpPr>
      <xdr:spPr>
        <a:xfrm>
          <a:off x="552450" y="4010025"/>
          <a:ext cx="9715500" cy="46863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314325</xdr:colOff>
      <xdr:row>20</xdr:row>
      <xdr:rowOff>171450</xdr:rowOff>
    </xdr:from>
    <xdr:to>
      <xdr:col>32</xdr:col>
      <xdr:colOff>95250</xdr:colOff>
      <xdr:row>34</xdr:row>
      <xdr:rowOff>133350</xdr:rowOff>
    </xdr:to>
    <xdr:sp macro="" textlink="">
      <xdr:nvSpPr>
        <xdr:cNvPr id="18" name="Retângulo 17"/>
        <xdr:cNvSpPr/>
      </xdr:nvSpPr>
      <xdr:spPr>
        <a:xfrm>
          <a:off x="11725275" y="4029075"/>
          <a:ext cx="12020550" cy="26384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571500</xdr:colOff>
      <xdr:row>5</xdr:row>
      <xdr:rowOff>123825</xdr:rowOff>
    </xdr:from>
    <xdr:to>
      <xdr:col>23</xdr:col>
      <xdr:colOff>152400</xdr:colOff>
      <xdr:row>19</xdr:row>
      <xdr:rowOff>9525</xdr:rowOff>
    </xdr:to>
    <xdr:sp macro="" textlink="">
      <xdr:nvSpPr>
        <xdr:cNvPr id="22" name="Retângulo 21"/>
        <xdr:cNvSpPr/>
      </xdr:nvSpPr>
      <xdr:spPr>
        <a:xfrm>
          <a:off x="13201650" y="1095375"/>
          <a:ext cx="3524250" cy="25717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0</xdr:rowOff>
    </xdr:from>
    <xdr:to>
      <xdr:col>4</xdr:col>
      <xdr:colOff>9525</xdr:colOff>
      <xdr:row>8</xdr:row>
      <xdr:rowOff>161925</xdr:rowOff>
    </xdr:to>
    <xdr:grpSp>
      <xdr:nvGrpSpPr>
        <xdr:cNvPr id="17" name="Grupo 16">
          <a:hlinkClick xmlns:r="http://schemas.openxmlformats.org/officeDocument/2006/relationships" r:id="rId1"/>
        </xdr:cNvPr>
        <xdr:cNvGrpSpPr/>
      </xdr:nvGrpSpPr>
      <xdr:grpSpPr>
        <a:xfrm>
          <a:off x="619125" y="762000"/>
          <a:ext cx="1828800" cy="923925"/>
          <a:chOff x="619125" y="762000"/>
          <a:chExt cx="1828800" cy="923925"/>
        </a:xfrm>
      </xdr:grpSpPr>
      <xdr:sp macro="" textlink="">
        <xdr:nvSpPr>
          <xdr:cNvPr id="3" name="Retângulo de cantos arredondados 2"/>
          <xdr:cNvSpPr/>
        </xdr:nvSpPr>
        <xdr:spPr>
          <a:xfrm>
            <a:off x="619125" y="762000"/>
            <a:ext cx="1828800" cy="923925"/>
          </a:xfrm>
          <a:prstGeom prst="roundRect">
            <a:avLst/>
          </a:prstGeom>
          <a:solidFill>
            <a:schemeClr val="accent1"/>
          </a:solidFill>
          <a:ln>
            <a:noFill/>
          </a:ln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4" name="Imagem 3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18520" y="866775"/>
            <a:ext cx="1215079" cy="733426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0</xdr:colOff>
      <xdr:row>4</xdr:row>
      <xdr:rowOff>0</xdr:rowOff>
    </xdr:from>
    <xdr:to>
      <xdr:col>7</xdr:col>
      <xdr:colOff>600075</xdr:colOff>
      <xdr:row>8</xdr:row>
      <xdr:rowOff>161925</xdr:rowOff>
    </xdr:to>
    <xdr:grpSp>
      <xdr:nvGrpSpPr>
        <xdr:cNvPr id="16" name="Grupo 15">
          <a:hlinkClick xmlns:r="http://schemas.openxmlformats.org/officeDocument/2006/relationships" r:id="rId3"/>
        </xdr:cNvPr>
        <xdr:cNvGrpSpPr/>
      </xdr:nvGrpSpPr>
      <xdr:grpSpPr>
        <a:xfrm>
          <a:off x="3048000" y="762000"/>
          <a:ext cx="1819275" cy="923925"/>
          <a:chOff x="3048000" y="762000"/>
          <a:chExt cx="1819275" cy="923925"/>
        </a:xfrm>
      </xdr:grpSpPr>
      <xdr:sp macro="" textlink="">
        <xdr:nvSpPr>
          <xdr:cNvPr id="6" name="Retângulo de cantos arredondados 5"/>
          <xdr:cNvSpPr/>
        </xdr:nvSpPr>
        <xdr:spPr>
          <a:xfrm>
            <a:off x="3048000" y="762000"/>
            <a:ext cx="1819275" cy="923925"/>
          </a:xfrm>
          <a:prstGeom prst="roundRect">
            <a:avLst/>
          </a:prstGeom>
          <a:solidFill>
            <a:schemeClr val="bg1"/>
          </a:solidFill>
          <a:ln>
            <a:noFill/>
          </a:ln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7" name="Imagem 6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05176" y="857251"/>
            <a:ext cx="1238250" cy="687002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10</xdr:row>
      <xdr:rowOff>9525</xdr:rowOff>
    </xdr:from>
    <xdr:to>
      <xdr:col>4</xdr:col>
      <xdr:colOff>19050</xdr:colOff>
      <xdr:row>14</xdr:row>
      <xdr:rowOff>171450</xdr:rowOff>
    </xdr:to>
    <xdr:grpSp>
      <xdr:nvGrpSpPr>
        <xdr:cNvPr id="2" name="Grupo 1">
          <a:hlinkClick xmlns:r="http://schemas.openxmlformats.org/officeDocument/2006/relationships" r:id="rId5"/>
        </xdr:cNvPr>
        <xdr:cNvGrpSpPr/>
      </xdr:nvGrpSpPr>
      <xdr:grpSpPr>
        <a:xfrm>
          <a:off x="609600" y="1914525"/>
          <a:ext cx="1847850" cy="923925"/>
          <a:chOff x="609600" y="1914525"/>
          <a:chExt cx="1847850" cy="923925"/>
        </a:xfrm>
      </xdr:grpSpPr>
      <xdr:sp macro="" textlink="">
        <xdr:nvSpPr>
          <xdr:cNvPr id="9" name="Retângulo de cantos arredondados 8"/>
          <xdr:cNvSpPr/>
        </xdr:nvSpPr>
        <xdr:spPr>
          <a:xfrm>
            <a:off x="609600" y="1914525"/>
            <a:ext cx="1847850" cy="923925"/>
          </a:xfrm>
          <a:prstGeom prst="roundRect">
            <a:avLst/>
          </a:prstGeom>
          <a:solidFill>
            <a:schemeClr val="bg1"/>
          </a:solidFill>
          <a:ln>
            <a:noFill/>
          </a:ln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0" name="Imagem 9"/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00125" y="2019300"/>
            <a:ext cx="1066800" cy="656492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0</xdr:colOff>
      <xdr:row>10</xdr:row>
      <xdr:rowOff>0</xdr:rowOff>
    </xdr:from>
    <xdr:to>
      <xdr:col>8</xdr:col>
      <xdr:colOff>0</xdr:colOff>
      <xdr:row>14</xdr:row>
      <xdr:rowOff>171449</xdr:rowOff>
    </xdr:to>
    <xdr:grpSp>
      <xdr:nvGrpSpPr>
        <xdr:cNvPr id="11" name="Grupo 10">
          <a:hlinkClick xmlns:r="http://schemas.openxmlformats.org/officeDocument/2006/relationships" r:id="rId7"/>
        </xdr:cNvPr>
        <xdr:cNvGrpSpPr/>
      </xdr:nvGrpSpPr>
      <xdr:grpSpPr>
        <a:xfrm>
          <a:off x="3048000" y="1905000"/>
          <a:ext cx="1828800" cy="933449"/>
          <a:chOff x="3048000" y="1905000"/>
          <a:chExt cx="1828800" cy="933449"/>
        </a:xfrm>
      </xdr:grpSpPr>
      <xdr:sp macro="" textlink="">
        <xdr:nvSpPr>
          <xdr:cNvPr id="12" name="Retângulo de cantos arredondados 11"/>
          <xdr:cNvSpPr/>
        </xdr:nvSpPr>
        <xdr:spPr>
          <a:xfrm>
            <a:off x="3048000" y="1905000"/>
            <a:ext cx="1828800" cy="933449"/>
          </a:xfrm>
          <a:prstGeom prst="roundRect">
            <a:avLst/>
          </a:prstGeom>
          <a:solidFill>
            <a:schemeClr val="bg1"/>
          </a:solidFill>
          <a:ln>
            <a:noFill/>
          </a:ln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3" name="Imagem 12"/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00425" y="2057401"/>
            <a:ext cx="1219200" cy="596306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19050</xdr:colOff>
      <xdr:row>0</xdr:row>
      <xdr:rowOff>47625</xdr:rowOff>
    </xdr:from>
    <xdr:to>
      <xdr:col>17</xdr:col>
      <xdr:colOff>600075</xdr:colOff>
      <xdr:row>2</xdr:row>
      <xdr:rowOff>104775</xdr:rowOff>
    </xdr:to>
    <xdr:sp macro="" textlink="">
      <xdr:nvSpPr>
        <xdr:cNvPr id="14" name="CaixaDeTexto 13"/>
        <xdr:cNvSpPr txBox="1"/>
      </xdr:nvSpPr>
      <xdr:spPr>
        <a:xfrm>
          <a:off x="628650" y="47625"/>
          <a:ext cx="10334625" cy="438150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 b="1">
              <a:solidFill>
                <a:schemeClr val="bg1"/>
              </a:solidFill>
            </a:rPr>
            <a:t>RESUMO</a:t>
          </a:r>
          <a:r>
            <a:rPr lang="pt-BR" sz="2000" b="1" baseline="0">
              <a:solidFill>
                <a:schemeClr val="bg1"/>
              </a:solidFill>
            </a:rPr>
            <a:t> COMPARATIVO DE VENDAS DE BEBIDAS NÃO ALCOÓLICAS</a:t>
          </a:r>
          <a:endParaRPr lang="pt-BR" sz="2000" b="1">
            <a:solidFill>
              <a:schemeClr val="bg1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85725</xdr:rowOff>
        </xdr:from>
        <xdr:to>
          <xdr:col>12</xdr:col>
          <xdr:colOff>485775</xdr:colOff>
          <xdr:row>5</xdr:row>
          <xdr:rowOff>171450</xdr:rowOff>
        </xdr:to>
        <xdr:sp macro="" textlink="">
          <xdr:nvSpPr>
            <xdr:cNvPr id="4098" name="Drop Down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314325</xdr:colOff>
          <xdr:row>4</xdr:row>
          <xdr:rowOff>66675</xdr:rowOff>
        </xdr:from>
        <xdr:to>
          <xdr:col>16</xdr:col>
          <xdr:colOff>0</xdr:colOff>
          <xdr:row>5</xdr:row>
          <xdr:rowOff>161925</xdr:rowOff>
        </xdr:to>
        <xdr:sp macro="" textlink="">
          <xdr:nvSpPr>
            <xdr:cNvPr id="4099" name="Drop Down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8</xdr:col>
      <xdr:colOff>304799</xdr:colOff>
      <xdr:row>6</xdr:row>
      <xdr:rowOff>109537</xdr:rowOff>
    </xdr:from>
    <xdr:to>
      <xdr:col>17</xdr:col>
      <xdr:colOff>390525</xdr:colOff>
      <xdr:row>19</xdr:row>
      <xdr:rowOff>76200</xdr:rowOff>
    </xdr:to>
    <xdr:graphicFrame macro="">
      <xdr:nvGraphicFramePr>
        <xdr:cNvPr id="20" name="Gráfico 19" title="Guaran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133350</xdr:colOff>
      <xdr:row>3</xdr:row>
      <xdr:rowOff>9525</xdr:rowOff>
    </xdr:from>
    <xdr:to>
      <xdr:col>12</xdr:col>
      <xdr:colOff>466725</xdr:colOff>
      <xdr:row>4</xdr:row>
      <xdr:rowOff>28575</xdr:rowOff>
    </xdr:to>
    <xdr:sp macro="" textlink="">
      <xdr:nvSpPr>
        <xdr:cNvPr id="22" name="CaixaDeTexto 21"/>
        <xdr:cNvSpPr txBox="1"/>
      </xdr:nvSpPr>
      <xdr:spPr>
        <a:xfrm>
          <a:off x="6229350" y="581025"/>
          <a:ext cx="155257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>
              <a:solidFill>
                <a:schemeClr val="accent1">
                  <a:lumMod val="75000"/>
                </a:schemeClr>
              </a:solidFill>
            </a:rPr>
            <a:t>ANO</a:t>
          </a:r>
          <a:r>
            <a:rPr lang="pt-BR" sz="1100" b="1" baseline="0">
              <a:solidFill>
                <a:schemeClr val="accent1">
                  <a:lumMod val="75000"/>
                </a:schemeClr>
              </a:solidFill>
            </a:rPr>
            <a:t> 1</a:t>
          </a:r>
          <a:endParaRPr lang="pt-BR" sz="11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13</xdr:col>
      <xdr:colOff>285750</xdr:colOff>
      <xdr:row>3</xdr:row>
      <xdr:rowOff>0</xdr:rowOff>
    </xdr:from>
    <xdr:to>
      <xdr:col>16</xdr:col>
      <xdr:colOff>9525</xdr:colOff>
      <xdr:row>4</xdr:row>
      <xdr:rowOff>19050</xdr:rowOff>
    </xdr:to>
    <xdr:sp macro="" textlink="">
      <xdr:nvSpPr>
        <xdr:cNvPr id="27" name="CaixaDeTexto 26"/>
        <xdr:cNvSpPr txBox="1"/>
      </xdr:nvSpPr>
      <xdr:spPr>
        <a:xfrm>
          <a:off x="8210550" y="571500"/>
          <a:ext cx="155257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/>
            <a:t>ANO</a:t>
          </a:r>
          <a:r>
            <a:rPr lang="pt-BR" sz="1100" b="1" baseline="0"/>
            <a:t> 2</a:t>
          </a:r>
          <a:endParaRPr lang="pt-BR" sz="1100" b="1"/>
        </a:p>
      </xdr:txBody>
    </xdr:sp>
    <xdr:clientData/>
  </xdr:twoCellAnchor>
  <xdr:twoCellAnchor>
    <xdr:from>
      <xdr:col>0</xdr:col>
      <xdr:colOff>533400</xdr:colOff>
      <xdr:row>21</xdr:row>
      <xdr:rowOff>142875</xdr:rowOff>
    </xdr:from>
    <xdr:to>
      <xdr:col>14</xdr:col>
      <xdr:colOff>76200</xdr:colOff>
      <xdr:row>33</xdr:row>
      <xdr:rowOff>47625</xdr:rowOff>
    </xdr:to>
    <xdr:sp macro="" textlink="">
      <xdr:nvSpPr>
        <xdr:cNvPr id="5" name="Retângulo 4"/>
        <xdr:cNvSpPr/>
      </xdr:nvSpPr>
      <xdr:spPr>
        <a:xfrm>
          <a:off x="533400" y="4171950"/>
          <a:ext cx="8077200" cy="21907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123825</xdr:colOff>
      <xdr:row>21</xdr:row>
      <xdr:rowOff>161925</xdr:rowOff>
    </xdr:from>
    <xdr:to>
      <xdr:col>33</xdr:col>
      <xdr:colOff>47625</xdr:colOff>
      <xdr:row>25</xdr:row>
      <xdr:rowOff>19050</xdr:rowOff>
    </xdr:to>
    <xdr:sp macro="" textlink="">
      <xdr:nvSpPr>
        <xdr:cNvPr id="8" name="Retângulo 7"/>
        <xdr:cNvSpPr/>
      </xdr:nvSpPr>
      <xdr:spPr>
        <a:xfrm>
          <a:off x="10487025" y="4191000"/>
          <a:ext cx="11401425" cy="6191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476250</xdr:colOff>
      <xdr:row>15</xdr:row>
      <xdr:rowOff>95250</xdr:rowOff>
    </xdr:from>
    <xdr:to>
      <xdr:col>20</xdr:col>
      <xdr:colOff>114300</xdr:colOff>
      <xdr:row>17</xdr:row>
      <xdr:rowOff>76200</xdr:rowOff>
    </xdr:to>
    <xdr:sp macro="" textlink="">
      <xdr:nvSpPr>
        <xdr:cNvPr id="15" name="Retângulo 14"/>
        <xdr:cNvSpPr/>
      </xdr:nvSpPr>
      <xdr:spPr>
        <a:xfrm>
          <a:off x="11449050" y="2952750"/>
          <a:ext cx="857250" cy="381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0.42564</cdr:x>
      <cdr:y>0.02128</cdr:y>
    </cdr:from>
    <cdr:to>
      <cdr:x>0.61709</cdr:x>
      <cdr:y>0.17602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2371727" y="52388"/>
          <a:ext cx="10668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800" b="1"/>
            <a:t>Guarana</a:t>
          </a:r>
          <a:endParaRPr lang="pt-BR" sz="1100" b="1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0</xdr:rowOff>
    </xdr:from>
    <xdr:to>
      <xdr:col>4</xdr:col>
      <xdr:colOff>9525</xdr:colOff>
      <xdr:row>8</xdr:row>
      <xdr:rowOff>161925</xdr:rowOff>
    </xdr:to>
    <xdr:grpSp>
      <xdr:nvGrpSpPr>
        <xdr:cNvPr id="16" name="Grupo 15">
          <a:hlinkClick xmlns:r="http://schemas.openxmlformats.org/officeDocument/2006/relationships" r:id="rId1"/>
        </xdr:cNvPr>
        <xdr:cNvGrpSpPr/>
      </xdr:nvGrpSpPr>
      <xdr:grpSpPr>
        <a:xfrm>
          <a:off x="619125" y="762000"/>
          <a:ext cx="1828800" cy="923925"/>
          <a:chOff x="619125" y="762000"/>
          <a:chExt cx="1828800" cy="923925"/>
        </a:xfrm>
      </xdr:grpSpPr>
      <xdr:sp macro="" textlink="">
        <xdr:nvSpPr>
          <xdr:cNvPr id="3" name="Retângulo de cantos arredondados 2"/>
          <xdr:cNvSpPr/>
        </xdr:nvSpPr>
        <xdr:spPr>
          <a:xfrm>
            <a:off x="619125" y="762000"/>
            <a:ext cx="1828800" cy="923925"/>
          </a:xfrm>
          <a:prstGeom prst="roundRect">
            <a:avLst/>
          </a:prstGeom>
          <a:solidFill>
            <a:schemeClr val="bg1"/>
          </a:solidFill>
          <a:ln>
            <a:noFill/>
          </a:ln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4" name="Imagem 3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18520" y="866775"/>
            <a:ext cx="1215079" cy="733426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0</xdr:colOff>
      <xdr:row>4</xdr:row>
      <xdr:rowOff>0</xdr:rowOff>
    </xdr:from>
    <xdr:to>
      <xdr:col>7</xdr:col>
      <xdr:colOff>600075</xdr:colOff>
      <xdr:row>8</xdr:row>
      <xdr:rowOff>161925</xdr:rowOff>
    </xdr:to>
    <xdr:grpSp>
      <xdr:nvGrpSpPr>
        <xdr:cNvPr id="15" name="Grupo 14">
          <a:hlinkClick xmlns:r="http://schemas.openxmlformats.org/officeDocument/2006/relationships" r:id="rId3"/>
        </xdr:cNvPr>
        <xdr:cNvGrpSpPr/>
      </xdr:nvGrpSpPr>
      <xdr:grpSpPr>
        <a:xfrm>
          <a:off x="3048000" y="762000"/>
          <a:ext cx="1819275" cy="923925"/>
          <a:chOff x="3048000" y="762000"/>
          <a:chExt cx="1819275" cy="923925"/>
        </a:xfrm>
      </xdr:grpSpPr>
      <xdr:sp macro="" textlink="">
        <xdr:nvSpPr>
          <xdr:cNvPr id="6" name="Retângulo de cantos arredondados 5"/>
          <xdr:cNvSpPr/>
        </xdr:nvSpPr>
        <xdr:spPr>
          <a:xfrm>
            <a:off x="3048000" y="762000"/>
            <a:ext cx="1819275" cy="923925"/>
          </a:xfrm>
          <a:prstGeom prst="roundRect">
            <a:avLst/>
          </a:prstGeom>
          <a:solidFill>
            <a:schemeClr val="accent1"/>
          </a:solidFill>
          <a:ln>
            <a:noFill/>
          </a:ln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7" name="Imagem 6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05176" y="857251"/>
            <a:ext cx="1238250" cy="687002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10</xdr:row>
      <xdr:rowOff>9525</xdr:rowOff>
    </xdr:from>
    <xdr:to>
      <xdr:col>4</xdr:col>
      <xdr:colOff>19050</xdr:colOff>
      <xdr:row>14</xdr:row>
      <xdr:rowOff>171450</xdr:rowOff>
    </xdr:to>
    <xdr:grpSp>
      <xdr:nvGrpSpPr>
        <xdr:cNvPr id="8" name="Grupo 7">
          <a:hlinkClick xmlns:r="http://schemas.openxmlformats.org/officeDocument/2006/relationships" r:id="rId5"/>
        </xdr:cNvPr>
        <xdr:cNvGrpSpPr/>
      </xdr:nvGrpSpPr>
      <xdr:grpSpPr>
        <a:xfrm>
          <a:off x="609600" y="1914525"/>
          <a:ext cx="1847850" cy="923925"/>
          <a:chOff x="609600" y="1914525"/>
          <a:chExt cx="1847850" cy="923925"/>
        </a:xfrm>
      </xdr:grpSpPr>
      <xdr:sp macro="" textlink="">
        <xdr:nvSpPr>
          <xdr:cNvPr id="9" name="Retângulo de cantos arredondados 8"/>
          <xdr:cNvSpPr/>
        </xdr:nvSpPr>
        <xdr:spPr>
          <a:xfrm>
            <a:off x="609600" y="1914525"/>
            <a:ext cx="1847850" cy="923925"/>
          </a:xfrm>
          <a:prstGeom prst="roundRect">
            <a:avLst/>
          </a:prstGeom>
          <a:solidFill>
            <a:schemeClr val="bg1"/>
          </a:solidFill>
          <a:ln>
            <a:noFill/>
          </a:ln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0" name="Imagem 9"/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00125" y="2019300"/>
            <a:ext cx="1066800" cy="656492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0</xdr:colOff>
      <xdr:row>10</xdr:row>
      <xdr:rowOff>0</xdr:rowOff>
    </xdr:from>
    <xdr:to>
      <xdr:col>8</xdr:col>
      <xdr:colOff>0</xdr:colOff>
      <xdr:row>14</xdr:row>
      <xdr:rowOff>171449</xdr:rowOff>
    </xdr:to>
    <xdr:grpSp>
      <xdr:nvGrpSpPr>
        <xdr:cNvPr id="11" name="Grupo 10">
          <a:hlinkClick xmlns:r="http://schemas.openxmlformats.org/officeDocument/2006/relationships" r:id="rId7"/>
        </xdr:cNvPr>
        <xdr:cNvGrpSpPr/>
      </xdr:nvGrpSpPr>
      <xdr:grpSpPr>
        <a:xfrm>
          <a:off x="3048000" y="1905000"/>
          <a:ext cx="1828800" cy="933449"/>
          <a:chOff x="3048000" y="1905000"/>
          <a:chExt cx="1828800" cy="933449"/>
        </a:xfrm>
      </xdr:grpSpPr>
      <xdr:sp macro="" textlink="">
        <xdr:nvSpPr>
          <xdr:cNvPr id="12" name="Retângulo de cantos arredondados 11"/>
          <xdr:cNvSpPr/>
        </xdr:nvSpPr>
        <xdr:spPr>
          <a:xfrm>
            <a:off x="3048000" y="1905000"/>
            <a:ext cx="1828800" cy="933449"/>
          </a:xfrm>
          <a:prstGeom prst="roundRect">
            <a:avLst/>
          </a:prstGeom>
          <a:solidFill>
            <a:schemeClr val="bg1"/>
          </a:solidFill>
          <a:ln>
            <a:noFill/>
          </a:ln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3" name="Imagem 12"/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00425" y="2057401"/>
            <a:ext cx="1219200" cy="596306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19050</xdr:colOff>
      <xdr:row>0</xdr:row>
      <xdr:rowOff>47625</xdr:rowOff>
    </xdr:from>
    <xdr:to>
      <xdr:col>17</xdr:col>
      <xdr:colOff>600075</xdr:colOff>
      <xdr:row>2</xdr:row>
      <xdr:rowOff>104775</xdr:rowOff>
    </xdr:to>
    <xdr:sp macro="" textlink="">
      <xdr:nvSpPr>
        <xdr:cNvPr id="14" name="CaixaDeTexto 13"/>
        <xdr:cNvSpPr txBox="1"/>
      </xdr:nvSpPr>
      <xdr:spPr>
        <a:xfrm>
          <a:off x="628650" y="47625"/>
          <a:ext cx="10334625" cy="438150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 b="1">
              <a:solidFill>
                <a:schemeClr val="bg1"/>
              </a:solidFill>
            </a:rPr>
            <a:t>RESUMO</a:t>
          </a:r>
          <a:r>
            <a:rPr lang="pt-BR" sz="2000" b="1" baseline="0">
              <a:solidFill>
                <a:schemeClr val="bg1"/>
              </a:solidFill>
            </a:rPr>
            <a:t> COMPARATIVO DE VENDAS DE BEBIDAS NÃO ALCOÓLICAS</a:t>
          </a:r>
          <a:endParaRPr lang="pt-BR" sz="2000" b="1">
            <a:solidFill>
              <a:schemeClr val="bg1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85725</xdr:rowOff>
        </xdr:from>
        <xdr:to>
          <xdr:col>12</xdr:col>
          <xdr:colOff>485775</xdr:colOff>
          <xdr:row>5</xdr:row>
          <xdr:rowOff>171450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314325</xdr:colOff>
          <xdr:row>4</xdr:row>
          <xdr:rowOff>66675</xdr:rowOff>
        </xdr:from>
        <xdr:to>
          <xdr:col>16</xdr:col>
          <xdr:colOff>0</xdr:colOff>
          <xdr:row>5</xdr:row>
          <xdr:rowOff>161925</xdr:rowOff>
        </xdr:to>
        <xdr:sp macro="" textlink="">
          <xdr:nvSpPr>
            <xdr:cNvPr id="5122" name="Drop Down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8</xdr:col>
      <xdr:colOff>304799</xdr:colOff>
      <xdr:row>6</xdr:row>
      <xdr:rowOff>109537</xdr:rowOff>
    </xdr:from>
    <xdr:to>
      <xdr:col>17</xdr:col>
      <xdr:colOff>390525</xdr:colOff>
      <xdr:row>19</xdr:row>
      <xdr:rowOff>76200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133350</xdr:colOff>
      <xdr:row>3</xdr:row>
      <xdr:rowOff>9525</xdr:rowOff>
    </xdr:from>
    <xdr:to>
      <xdr:col>12</xdr:col>
      <xdr:colOff>466725</xdr:colOff>
      <xdr:row>4</xdr:row>
      <xdr:rowOff>28575</xdr:rowOff>
    </xdr:to>
    <xdr:sp macro="" textlink="">
      <xdr:nvSpPr>
        <xdr:cNvPr id="19" name="CaixaDeTexto 18"/>
        <xdr:cNvSpPr txBox="1"/>
      </xdr:nvSpPr>
      <xdr:spPr>
        <a:xfrm>
          <a:off x="6229350" y="581025"/>
          <a:ext cx="155257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>
              <a:solidFill>
                <a:schemeClr val="accent1">
                  <a:lumMod val="75000"/>
                </a:schemeClr>
              </a:solidFill>
            </a:rPr>
            <a:t>ANO</a:t>
          </a:r>
          <a:r>
            <a:rPr lang="pt-BR" sz="1100" b="1" baseline="0">
              <a:solidFill>
                <a:schemeClr val="accent1">
                  <a:lumMod val="75000"/>
                </a:schemeClr>
              </a:solidFill>
            </a:rPr>
            <a:t> 1</a:t>
          </a:r>
          <a:endParaRPr lang="pt-BR" sz="11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13</xdr:col>
      <xdr:colOff>285750</xdr:colOff>
      <xdr:row>3</xdr:row>
      <xdr:rowOff>0</xdr:rowOff>
    </xdr:from>
    <xdr:to>
      <xdr:col>16</xdr:col>
      <xdr:colOff>9525</xdr:colOff>
      <xdr:row>4</xdr:row>
      <xdr:rowOff>19050</xdr:rowOff>
    </xdr:to>
    <xdr:sp macro="" textlink="">
      <xdr:nvSpPr>
        <xdr:cNvPr id="20" name="CaixaDeTexto 19"/>
        <xdr:cNvSpPr txBox="1"/>
      </xdr:nvSpPr>
      <xdr:spPr>
        <a:xfrm>
          <a:off x="8210550" y="571500"/>
          <a:ext cx="155257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/>
            <a:t>ANO</a:t>
          </a:r>
          <a:r>
            <a:rPr lang="pt-BR" sz="1100" b="1" baseline="0"/>
            <a:t> 2</a:t>
          </a:r>
          <a:endParaRPr lang="pt-BR" sz="1100" b="1"/>
        </a:p>
      </xdr:txBody>
    </xdr:sp>
    <xdr:clientData/>
  </xdr:twoCellAnchor>
  <xdr:twoCellAnchor>
    <xdr:from>
      <xdr:col>0</xdr:col>
      <xdr:colOff>371475</xdr:colOff>
      <xdr:row>21</xdr:row>
      <xdr:rowOff>47625</xdr:rowOff>
    </xdr:from>
    <xdr:to>
      <xdr:col>14</xdr:col>
      <xdr:colOff>276225</xdr:colOff>
      <xdr:row>34</xdr:row>
      <xdr:rowOff>9525</xdr:rowOff>
    </xdr:to>
    <xdr:sp macro="" textlink="">
      <xdr:nvSpPr>
        <xdr:cNvPr id="2" name="Retângulo 1"/>
        <xdr:cNvSpPr/>
      </xdr:nvSpPr>
      <xdr:spPr>
        <a:xfrm>
          <a:off x="371475" y="4076700"/>
          <a:ext cx="8439150" cy="24384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142874</xdr:colOff>
      <xdr:row>21</xdr:row>
      <xdr:rowOff>114300</xdr:rowOff>
    </xdr:from>
    <xdr:to>
      <xdr:col>33</xdr:col>
      <xdr:colOff>85724</xdr:colOff>
      <xdr:row>25</xdr:row>
      <xdr:rowOff>76200</xdr:rowOff>
    </xdr:to>
    <xdr:sp macro="" textlink="">
      <xdr:nvSpPr>
        <xdr:cNvPr id="5" name="Retângulo 4"/>
        <xdr:cNvSpPr/>
      </xdr:nvSpPr>
      <xdr:spPr>
        <a:xfrm>
          <a:off x="10506074" y="4143375"/>
          <a:ext cx="11420475" cy="7239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466725</xdr:colOff>
      <xdr:row>15</xdr:row>
      <xdr:rowOff>19050</xdr:rowOff>
    </xdr:from>
    <xdr:to>
      <xdr:col>20</xdr:col>
      <xdr:colOff>171450</xdr:colOff>
      <xdr:row>17</xdr:row>
      <xdr:rowOff>76200</xdr:rowOff>
    </xdr:to>
    <xdr:sp macro="" textlink="">
      <xdr:nvSpPr>
        <xdr:cNvPr id="18" name="Retângulo 17"/>
        <xdr:cNvSpPr/>
      </xdr:nvSpPr>
      <xdr:spPr>
        <a:xfrm>
          <a:off x="11439525" y="2876550"/>
          <a:ext cx="923925" cy="4572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0</xdr:rowOff>
    </xdr:from>
    <xdr:to>
      <xdr:col>4</xdr:col>
      <xdr:colOff>9525</xdr:colOff>
      <xdr:row>8</xdr:row>
      <xdr:rowOff>161925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619125" y="762000"/>
          <a:ext cx="1828800" cy="923925"/>
          <a:chOff x="619125" y="762000"/>
          <a:chExt cx="1828800" cy="923925"/>
        </a:xfrm>
      </xdr:grpSpPr>
      <xdr:sp macro="" textlink="">
        <xdr:nvSpPr>
          <xdr:cNvPr id="3" name="Retângulo de cantos arredondados 2"/>
          <xdr:cNvSpPr/>
        </xdr:nvSpPr>
        <xdr:spPr>
          <a:xfrm>
            <a:off x="619125" y="762000"/>
            <a:ext cx="1828800" cy="923925"/>
          </a:xfrm>
          <a:prstGeom prst="roundRect">
            <a:avLst/>
          </a:prstGeom>
          <a:solidFill>
            <a:schemeClr val="bg1"/>
          </a:solidFill>
          <a:ln>
            <a:noFill/>
          </a:ln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4" name="Imagem 3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18520" y="866775"/>
            <a:ext cx="1215079" cy="733426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0</xdr:colOff>
      <xdr:row>4</xdr:row>
      <xdr:rowOff>0</xdr:rowOff>
    </xdr:from>
    <xdr:to>
      <xdr:col>7</xdr:col>
      <xdr:colOff>600075</xdr:colOff>
      <xdr:row>8</xdr:row>
      <xdr:rowOff>161925</xdr:rowOff>
    </xdr:to>
    <xdr:grpSp>
      <xdr:nvGrpSpPr>
        <xdr:cNvPr id="16" name="Grupo 15">
          <a:hlinkClick xmlns:r="http://schemas.openxmlformats.org/officeDocument/2006/relationships" r:id="rId3"/>
        </xdr:cNvPr>
        <xdr:cNvGrpSpPr/>
      </xdr:nvGrpSpPr>
      <xdr:grpSpPr>
        <a:xfrm>
          <a:off x="3048000" y="762000"/>
          <a:ext cx="1819275" cy="923925"/>
          <a:chOff x="3048000" y="762000"/>
          <a:chExt cx="1819275" cy="923925"/>
        </a:xfrm>
      </xdr:grpSpPr>
      <xdr:sp macro="" textlink="">
        <xdr:nvSpPr>
          <xdr:cNvPr id="6" name="Retângulo de cantos arredondados 5"/>
          <xdr:cNvSpPr/>
        </xdr:nvSpPr>
        <xdr:spPr>
          <a:xfrm>
            <a:off x="3048000" y="762000"/>
            <a:ext cx="1819275" cy="923925"/>
          </a:xfrm>
          <a:prstGeom prst="roundRect">
            <a:avLst/>
          </a:prstGeom>
          <a:solidFill>
            <a:schemeClr val="bg1"/>
          </a:solidFill>
          <a:ln>
            <a:noFill/>
          </a:ln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7" name="Imagem 6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05176" y="857251"/>
            <a:ext cx="1238250" cy="687002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10</xdr:row>
      <xdr:rowOff>9525</xdr:rowOff>
    </xdr:from>
    <xdr:to>
      <xdr:col>4</xdr:col>
      <xdr:colOff>19050</xdr:colOff>
      <xdr:row>14</xdr:row>
      <xdr:rowOff>171450</xdr:rowOff>
    </xdr:to>
    <xdr:grpSp>
      <xdr:nvGrpSpPr>
        <xdr:cNvPr id="15" name="Grupo 14">
          <a:hlinkClick xmlns:r="http://schemas.openxmlformats.org/officeDocument/2006/relationships" r:id="rId5"/>
        </xdr:cNvPr>
        <xdr:cNvGrpSpPr/>
      </xdr:nvGrpSpPr>
      <xdr:grpSpPr>
        <a:xfrm>
          <a:off x="609600" y="1914525"/>
          <a:ext cx="1847850" cy="923925"/>
          <a:chOff x="609600" y="1914525"/>
          <a:chExt cx="1847850" cy="923925"/>
        </a:xfrm>
      </xdr:grpSpPr>
      <xdr:sp macro="" textlink="">
        <xdr:nvSpPr>
          <xdr:cNvPr id="9" name="Retângulo de cantos arredondados 8"/>
          <xdr:cNvSpPr/>
        </xdr:nvSpPr>
        <xdr:spPr>
          <a:xfrm>
            <a:off x="609600" y="1914525"/>
            <a:ext cx="1847850" cy="923925"/>
          </a:xfrm>
          <a:prstGeom prst="roundRect">
            <a:avLst/>
          </a:prstGeom>
          <a:solidFill>
            <a:schemeClr val="accent1"/>
          </a:solidFill>
          <a:ln>
            <a:noFill/>
          </a:ln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0" name="Imagem 9"/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00125" y="2019300"/>
            <a:ext cx="1066800" cy="656492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0</xdr:colOff>
      <xdr:row>10</xdr:row>
      <xdr:rowOff>0</xdr:rowOff>
    </xdr:from>
    <xdr:to>
      <xdr:col>8</xdr:col>
      <xdr:colOff>0</xdr:colOff>
      <xdr:row>14</xdr:row>
      <xdr:rowOff>171449</xdr:rowOff>
    </xdr:to>
    <xdr:grpSp>
      <xdr:nvGrpSpPr>
        <xdr:cNvPr id="11" name="Grupo 10">
          <a:hlinkClick xmlns:r="http://schemas.openxmlformats.org/officeDocument/2006/relationships" r:id="rId7"/>
        </xdr:cNvPr>
        <xdr:cNvGrpSpPr/>
      </xdr:nvGrpSpPr>
      <xdr:grpSpPr>
        <a:xfrm>
          <a:off x="3048000" y="1905000"/>
          <a:ext cx="1828800" cy="933449"/>
          <a:chOff x="3048000" y="1905000"/>
          <a:chExt cx="1828800" cy="933449"/>
        </a:xfrm>
      </xdr:grpSpPr>
      <xdr:sp macro="" textlink="">
        <xdr:nvSpPr>
          <xdr:cNvPr id="12" name="Retângulo de cantos arredondados 11"/>
          <xdr:cNvSpPr/>
        </xdr:nvSpPr>
        <xdr:spPr>
          <a:xfrm>
            <a:off x="3048000" y="1905000"/>
            <a:ext cx="1828800" cy="933449"/>
          </a:xfrm>
          <a:prstGeom prst="roundRect">
            <a:avLst/>
          </a:prstGeom>
          <a:solidFill>
            <a:schemeClr val="bg1"/>
          </a:solidFill>
          <a:ln>
            <a:noFill/>
          </a:ln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3" name="Imagem 12"/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00425" y="2057401"/>
            <a:ext cx="1219200" cy="596306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19050</xdr:colOff>
      <xdr:row>0</xdr:row>
      <xdr:rowOff>47625</xdr:rowOff>
    </xdr:from>
    <xdr:to>
      <xdr:col>17</xdr:col>
      <xdr:colOff>600075</xdr:colOff>
      <xdr:row>2</xdr:row>
      <xdr:rowOff>104775</xdr:rowOff>
    </xdr:to>
    <xdr:sp macro="" textlink="">
      <xdr:nvSpPr>
        <xdr:cNvPr id="14" name="CaixaDeTexto 13"/>
        <xdr:cNvSpPr txBox="1"/>
      </xdr:nvSpPr>
      <xdr:spPr>
        <a:xfrm>
          <a:off x="628650" y="47625"/>
          <a:ext cx="10334625" cy="438150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 b="1">
              <a:solidFill>
                <a:schemeClr val="bg1"/>
              </a:solidFill>
            </a:rPr>
            <a:t>RESUMO</a:t>
          </a:r>
          <a:r>
            <a:rPr lang="pt-BR" sz="2000" b="1" baseline="0">
              <a:solidFill>
                <a:schemeClr val="bg1"/>
              </a:solidFill>
            </a:rPr>
            <a:t> COMPARATIVO DE VENDAS DE BEBIDAS NÃO ALCOÓLICAS</a:t>
          </a:r>
          <a:endParaRPr lang="pt-BR" sz="2000" b="1">
            <a:solidFill>
              <a:schemeClr val="bg1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85725</xdr:rowOff>
        </xdr:from>
        <xdr:to>
          <xdr:col>12</xdr:col>
          <xdr:colOff>485775</xdr:colOff>
          <xdr:row>5</xdr:row>
          <xdr:rowOff>171450</xdr:rowOff>
        </xdr:to>
        <xdr:sp macro="" textlink="">
          <xdr:nvSpPr>
            <xdr:cNvPr id="8193" name="Drop Down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314325</xdr:colOff>
          <xdr:row>4</xdr:row>
          <xdr:rowOff>66675</xdr:rowOff>
        </xdr:from>
        <xdr:to>
          <xdr:col>16</xdr:col>
          <xdr:colOff>0</xdr:colOff>
          <xdr:row>5</xdr:row>
          <xdr:rowOff>161925</xdr:rowOff>
        </xdr:to>
        <xdr:sp macro="" textlink="">
          <xdr:nvSpPr>
            <xdr:cNvPr id="8194" name="Drop Down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8</xdr:col>
      <xdr:colOff>304799</xdr:colOff>
      <xdr:row>6</xdr:row>
      <xdr:rowOff>109537</xdr:rowOff>
    </xdr:from>
    <xdr:to>
      <xdr:col>17</xdr:col>
      <xdr:colOff>390525</xdr:colOff>
      <xdr:row>19</xdr:row>
      <xdr:rowOff>76200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133350</xdr:colOff>
      <xdr:row>3</xdr:row>
      <xdr:rowOff>9525</xdr:rowOff>
    </xdr:from>
    <xdr:to>
      <xdr:col>12</xdr:col>
      <xdr:colOff>466725</xdr:colOff>
      <xdr:row>4</xdr:row>
      <xdr:rowOff>28575</xdr:rowOff>
    </xdr:to>
    <xdr:sp macro="" textlink="">
      <xdr:nvSpPr>
        <xdr:cNvPr id="19" name="CaixaDeTexto 18"/>
        <xdr:cNvSpPr txBox="1"/>
      </xdr:nvSpPr>
      <xdr:spPr>
        <a:xfrm>
          <a:off x="6229350" y="581025"/>
          <a:ext cx="155257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>
              <a:solidFill>
                <a:schemeClr val="accent1">
                  <a:lumMod val="75000"/>
                </a:schemeClr>
              </a:solidFill>
            </a:rPr>
            <a:t>ANO</a:t>
          </a:r>
          <a:r>
            <a:rPr lang="pt-BR" sz="1100" b="1" baseline="0">
              <a:solidFill>
                <a:schemeClr val="accent1">
                  <a:lumMod val="75000"/>
                </a:schemeClr>
              </a:solidFill>
            </a:rPr>
            <a:t> 1</a:t>
          </a:r>
          <a:endParaRPr lang="pt-BR" sz="11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13</xdr:col>
      <xdr:colOff>285750</xdr:colOff>
      <xdr:row>3</xdr:row>
      <xdr:rowOff>0</xdr:rowOff>
    </xdr:from>
    <xdr:to>
      <xdr:col>16</xdr:col>
      <xdr:colOff>9525</xdr:colOff>
      <xdr:row>4</xdr:row>
      <xdr:rowOff>19050</xdr:rowOff>
    </xdr:to>
    <xdr:sp macro="" textlink="">
      <xdr:nvSpPr>
        <xdr:cNvPr id="20" name="CaixaDeTexto 19"/>
        <xdr:cNvSpPr txBox="1"/>
      </xdr:nvSpPr>
      <xdr:spPr>
        <a:xfrm>
          <a:off x="8210550" y="571500"/>
          <a:ext cx="155257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/>
            <a:t>ANO</a:t>
          </a:r>
          <a:r>
            <a:rPr lang="pt-BR" sz="1100" b="1" baseline="0"/>
            <a:t> 2</a:t>
          </a:r>
          <a:endParaRPr lang="pt-BR" sz="1100" b="1"/>
        </a:p>
      </xdr:txBody>
    </xdr:sp>
    <xdr:clientData/>
  </xdr:twoCellAnchor>
  <xdr:twoCellAnchor>
    <xdr:from>
      <xdr:col>0</xdr:col>
      <xdr:colOff>514350</xdr:colOff>
      <xdr:row>21</xdr:row>
      <xdr:rowOff>66675</xdr:rowOff>
    </xdr:from>
    <xdr:to>
      <xdr:col>14</xdr:col>
      <xdr:colOff>104775</xdr:colOff>
      <xdr:row>33</xdr:row>
      <xdr:rowOff>104775</xdr:rowOff>
    </xdr:to>
    <xdr:sp macro="" textlink="">
      <xdr:nvSpPr>
        <xdr:cNvPr id="5" name="Retângulo 4"/>
        <xdr:cNvSpPr/>
      </xdr:nvSpPr>
      <xdr:spPr>
        <a:xfrm>
          <a:off x="514350" y="4095750"/>
          <a:ext cx="8124825" cy="23241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238125</xdr:colOff>
      <xdr:row>21</xdr:row>
      <xdr:rowOff>152400</xdr:rowOff>
    </xdr:from>
    <xdr:to>
      <xdr:col>33</xdr:col>
      <xdr:colOff>57150</xdr:colOff>
      <xdr:row>25</xdr:row>
      <xdr:rowOff>38100</xdr:rowOff>
    </xdr:to>
    <xdr:sp macro="" textlink="">
      <xdr:nvSpPr>
        <xdr:cNvPr id="8" name="Retângulo 7"/>
        <xdr:cNvSpPr/>
      </xdr:nvSpPr>
      <xdr:spPr>
        <a:xfrm>
          <a:off x="10601325" y="4181475"/>
          <a:ext cx="11296650" cy="6477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504825</xdr:colOff>
      <xdr:row>15</xdr:row>
      <xdr:rowOff>85725</xdr:rowOff>
    </xdr:from>
    <xdr:to>
      <xdr:col>20</xdr:col>
      <xdr:colOff>200025</xdr:colOff>
      <xdr:row>17</xdr:row>
      <xdr:rowOff>171450</xdr:rowOff>
    </xdr:to>
    <xdr:sp macro="" textlink="">
      <xdr:nvSpPr>
        <xdr:cNvPr id="18" name="Retângulo 17"/>
        <xdr:cNvSpPr/>
      </xdr:nvSpPr>
      <xdr:spPr>
        <a:xfrm>
          <a:off x="11477625" y="2943225"/>
          <a:ext cx="914400" cy="4857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0</xdr:rowOff>
    </xdr:from>
    <xdr:to>
      <xdr:col>4</xdr:col>
      <xdr:colOff>9525</xdr:colOff>
      <xdr:row>8</xdr:row>
      <xdr:rowOff>161925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619125" y="762000"/>
          <a:ext cx="1828800" cy="923925"/>
          <a:chOff x="619125" y="762000"/>
          <a:chExt cx="1828800" cy="923925"/>
        </a:xfrm>
      </xdr:grpSpPr>
      <xdr:sp macro="" textlink="">
        <xdr:nvSpPr>
          <xdr:cNvPr id="3" name="Retângulo de cantos arredondados 2"/>
          <xdr:cNvSpPr/>
        </xdr:nvSpPr>
        <xdr:spPr>
          <a:xfrm>
            <a:off x="619125" y="762000"/>
            <a:ext cx="1828800" cy="923925"/>
          </a:xfrm>
          <a:prstGeom prst="roundRect">
            <a:avLst/>
          </a:prstGeom>
          <a:solidFill>
            <a:schemeClr val="bg1"/>
          </a:solidFill>
          <a:ln>
            <a:noFill/>
          </a:ln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4" name="Imagem 3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18520" y="866775"/>
            <a:ext cx="1215079" cy="733426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0</xdr:colOff>
      <xdr:row>4</xdr:row>
      <xdr:rowOff>0</xdr:rowOff>
    </xdr:from>
    <xdr:to>
      <xdr:col>7</xdr:col>
      <xdr:colOff>600075</xdr:colOff>
      <xdr:row>8</xdr:row>
      <xdr:rowOff>161925</xdr:rowOff>
    </xdr:to>
    <xdr:grpSp>
      <xdr:nvGrpSpPr>
        <xdr:cNvPr id="5" name="Grupo 4">
          <a:hlinkClick xmlns:r="http://schemas.openxmlformats.org/officeDocument/2006/relationships" r:id="rId3"/>
        </xdr:cNvPr>
        <xdr:cNvGrpSpPr/>
      </xdr:nvGrpSpPr>
      <xdr:grpSpPr>
        <a:xfrm>
          <a:off x="3048000" y="762000"/>
          <a:ext cx="1819275" cy="923925"/>
          <a:chOff x="3048000" y="762000"/>
          <a:chExt cx="1819275" cy="923925"/>
        </a:xfrm>
      </xdr:grpSpPr>
      <xdr:sp macro="" textlink="">
        <xdr:nvSpPr>
          <xdr:cNvPr id="6" name="Retângulo de cantos arredondados 5"/>
          <xdr:cNvSpPr/>
        </xdr:nvSpPr>
        <xdr:spPr>
          <a:xfrm>
            <a:off x="3048000" y="762000"/>
            <a:ext cx="1819275" cy="923925"/>
          </a:xfrm>
          <a:prstGeom prst="roundRect">
            <a:avLst/>
          </a:prstGeom>
          <a:solidFill>
            <a:schemeClr val="bg1"/>
          </a:solidFill>
          <a:ln>
            <a:noFill/>
          </a:ln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7" name="Imagem 6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05176" y="857251"/>
            <a:ext cx="1238250" cy="687002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10</xdr:row>
      <xdr:rowOff>9525</xdr:rowOff>
    </xdr:from>
    <xdr:to>
      <xdr:col>4</xdr:col>
      <xdr:colOff>19050</xdr:colOff>
      <xdr:row>14</xdr:row>
      <xdr:rowOff>171450</xdr:rowOff>
    </xdr:to>
    <xdr:grpSp>
      <xdr:nvGrpSpPr>
        <xdr:cNvPr id="16" name="Grupo 15">
          <a:hlinkClick xmlns:r="http://schemas.openxmlformats.org/officeDocument/2006/relationships" r:id="rId5"/>
        </xdr:cNvPr>
        <xdr:cNvGrpSpPr/>
      </xdr:nvGrpSpPr>
      <xdr:grpSpPr>
        <a:xfrm>
          <a:off x="609600" y="1914525"/>
          <a:ext cx="1847850" cy="923925"/>
          <a:chOff x="609600" y="1914525"/>
          <a:chExt cx="1847850" cy="923925"/>
        </a:xfrm>
      </xdr:grpSpPr>
      <xdr:sp macro="" textlink="">
        <xdr:nvSpPr>
          <xdr:cNvPr id="9" name="Retângulo de cantos arredondados 8"/>
          <xdr:cNvSpPr/>
        </xdr:nvSpPr>
        <xdr:spPr>
          <a:xfrm>
            <a:off x="609600" y="1914525"/>
            <a:ext cx="1847850" cy="923925"/>
          </a:xfrm>
          <a:prstGeom prst="roundRect">
            <a:avLst/>
          </a:prstGeom>
          <a:solidFill>
            <a:schemeClr val="bg1"/>
          </a:solidFill>
          <a:ln>
            <a:noFill/>
          </a:ln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0" name="Imagem 9"/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00125" y="2019300"/>
            <a:ext cx="1066800" cy="656492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0</xdr:colOff>
      <xdr:row>10</xdr:row>
      <xdr:rowOff>0</xdr:rowOff>
    </xdr:from>
    <xdr:to>
      <xdr:col>8</xdr:col>
      <xdr:colOff>0</xdr:colOff>
      <xdr:row>14</xdr:row>
      <xdr:rowOff>171449</xdr:rowOff>
    </xdr:to>
    <xdr:grpSp>
      <xdr:nvGrpSpPr>
        <xdr:cNvPr id="15" name="Grupo 14">
          <a:hlinkClick xmlns:r="http://schemas.openxmlformats.org/officeDocument/2006/relationships" r:id="rId7"/>
        </xdr:cNvPr>
        <xdr:cNvGrpSpPr/>
      </xdr:nvGrpSpPr>
      <xdr:grpSpPr>
        <a:xfrm>
          <a:off x="3048000" y="1905000"/>
          <a:ext cx="1828800" cy="933449"/>
          <a:chOff x="3048000" y="1905000"/>
          <a:chExt cx="1828800" cy="933449"/>
        </a:xfrm>
      </xdr:grpSpPr>
      <xdr:sp macro="" textlink="">
        <xdr:nvSpPr>
          <xdr:cNvPr id="12" name="Retângulo de cantos arredondados 11"/>
          <xdr:cNvSpPr/>
        </xdr:nvSpPr>
        <xdr:spPr>
          <a:xfrm>
            <a:off x="3048000" y="1905000"/>
            <a:ext cx="1828800" cy="933449"/>
          </a:xfrm>
          <a:prstGeom prst="roundRect">
            <a:avLst/>
          </a:prstGeom>
          <a:solidFill>
            <a:schemeClr val="accent1"/>
          </a:solidFill>
          <a:ln>
            <a:noFill/>
          </a:ln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3" name="Imagem 12"/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00425" y="2057401"/>
            <a:ext cx="1219200" cy="596306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19050</xdr:colOff>
      <xdr:row>0</xdr:row>
      <xdr:rowOff>47625</xdr:rowOff>
    </xdr:from>
    <xdr:to>
      <xdr:col>17</xdr:col>
      <xdr:colOff>600075</xdr:colOff>
      <xdr:row>2</xdr:row>
      <xdr:rowOff>104775</xdr:rowOff>
    </xdr:to>
    <xdr:sp macro="" textlink="">
      <xdr:nvSpPr>
        <xdr:cNvPr id="14" name="CaixaDeTexto 13"/>
        <xdr:cNvSpPr txBox="1"/>
      </xdr:nvSpPr>
      <xdr:spPr>
        <a:xfrm>
          <a:off x="628650" y="47625"/>
          <a:ext cx="10334625" cy="438150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 b="1">
              <a:solidFill>
                <a:schemeClr val="bg1"/>
              </a:solidFill>
            </a:rPr>
            <a:t>RESUMO</a:t>
          </a:r>
          <a:r>
            <a:rPr lang="pt-BR" sz="2000" b="1" baseline="0">
              <a:solidFill>
                <a:schemeClr val="bg1"/>
              </a:solidFill>
            </a:rPr>
            <a:t> COMPARATIVO DE VENDAS DE BEBIDAS NÃO ALCOÓLICAS</a:t>
          </a:r>
          <a:endParaRPr lang="pt-BR" sz="2000" b="1">
            <a:solidFill>
              <a:schemeClr val="bg1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85725</xdr:rowOff>
        </xdr:from>
        <xdr:to>
          <xdr:col>12</xdr:col>
          <xdr:colOff>485775</xdr:colOff>
          <xdr:row>5</xdr:row>
          <xdr:rowOff>171450</xdr:rowOff>
        </xdr:to>
        <xdr:sp macro="" textlink="">
          <xdr:nvSpPr>
            <xdr:cNvPr id="9217" name="Drop Down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314325</xdr:colOff>
          <xdr:row>4</xdr:row>
          <xdr:rowOff>66675</xdr:rowOff>
        </xdr:from>
        <xdr:to>
          <xdr:col>16</xdr:col>
          <xdr:colOff>0</xdr:colOff>
          <xdr:row>5</xdr:row>
          <xdr:rowOff>161925</xdr:rowOff>
        </xdr:to>
        <xdr:sp macro="" textlink="">
          <xdr:nvSpPr>
            <xdr:cNvPr id="9218" name="Drop Down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8</xdr:col>
      <xdr:colOff>304799</xdr:colOff>
      <xdr:row>6</xdr:row>
      <xdr:rowOff>109537</xdr:rowOff>
    </xdr:from>
    <xdr:to>
      <xdr:col>17</xdr:col>
      <xdr:colOff>390525</xdr:colOff>
      <xdr:row>19</xdr:row>
      <xdr:rowOff>76200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133350</xdr:colOff>
      <xdr:row>3</xdr:row>
      <xdr:rowOff>9525</xdr:rowOff>
    </xdr:from>
    <xdr:to>
      <xdr:col>12</xdr:col>
      <xdr:colOff>466725</xdr:colOff>
      <xdr:row>4</xdr:row>
      <xdr:rowOff>28575</xdr:rowOff>
    </xdr:to>
    <xdr:sp macro="" textlink="">
      <xdr:nvSpPr>
        <xdr:cNvPr id="19" name="CaixaDeTexto 18"/>
        <xdr:cNvSpPr txBox="1"/>
      </xdr:nvSpPr>
      <xdr:spPr>
        <a:xfrm>
          <a:off x="6229350" y="581025"/>
          <a:ext cx="155257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>
              <a:solidFill>
                <a:schemeClr val="accent1">
                  <a:lumMod val="75000"/>
                </a:schemeClr>
              </a:solidFill>
            </a:rPr>
            <a:t>ANO</a:t>
          </a:r>
          <a:r>
            <a:rPr lang="pt-BR" sz="1100" b="1" baseline="0">
              <a:solidFill>
                <a:schemeClr val="accent1">
                  <a:lumMod val="75000"/>
                </a:schemeClr>
              </a:solidFill>
            </a:rPr>
            <a:t> 1</a:t>
          </a:r>
          <a:endParaRPr lang="pt-BR" sz="11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13</xdr:col>
      <xdr:colOff>285750</xdr:colOff>
      <xdr:row>3</xdr:row>
      <xdr:rowOff>0</xdr:rowOff>
    </xdr:from>
    <xdr:to>
      <xdr:col>16</xdr:col>
      <xdr:colOff>9525</xdr:colOff>
      <xdr:row>4</xdr:row>
      <xdr:rowOff>19050</xdr:rowOff>
    </xdr:to>
    <xdr:sp macro="" textlink="">
      <xdr:nvSpPr>
        <xdr:cNvPr id="20" name="CaixaDeTexto 19"/>
        <xdr:cNvSpPr txBox="1"/>
      </xdr:nvSpPr>
      <xdr:spPr>
        <a:xfrm>
          <a:off x="8210550" y="571500"/>
          <a:ext cx="155257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/>
            <a:t>ANO</a:t>
          </a:r>
          <a:r>
            <a:rPr lang="pt-BR" sz="1100" b="1" baseline="0"/>
            <a:t> 2</a:t>
          </a:r>
          <a:endParaRPr lang="pt-BR" sz="1100" b="1"/>
        </a:p>
      </xdr:txBody>
    </xdr:sp>
    <xdr:clientData/>
  </xdr:twoCellAnchor>
  <xdr:twoCellAnchor>
    <xdr:from>
      <xdr:col>0</xdr:col>
      <xdr:colOff>514350</xdr:colOff>
      <xdr:row>21</xdr:row>
      <xdr:rowOff>114300</xdr:rowOff>
    </xdr:from>
    <xdr:to>
      <xdr:col>14</xdr:col>
      <xdr:colOff>66675</xdr:colOff>
      <xdr:row>33</xdr:row>
      <xdr:rowOff>114300</xdr:rowOff>
    </xdr:to>
    <xdr:sp macro="" textlink="">
      <xdr:nvSpPr>
        <xdr:cNvPr id="8" name="Retângulo 7"/>
        <xdr:cNvSpPr/>
      </xdr:nvSpPr>
      <xdr:spPr>
        <a:xfrm>
          <a:off x="514350" y="4143375"/>
          <a:ext cx="8086725" cy="2286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228600</xdr:colOff>
      <xdr:row>21</xdr:row>
      <xdr:rowOff>180975</xdr:rowOff>
    </xdr:from>
    <xdr:to>
      <xdr:col>33</xdr:col>
      <xdr:colOff>38100</xdr:colOff>
      <xdr:row>24</xdr:row>
      <xdr:rowOff>171450</xdr:rowOff>
    </xdr:to>
    <xdr:sp macro="" textlink="">
      <xdr:nvSpPr>
        <xdr:cNvPr id="11" name="Retângulo 10"/>
        <xdr:cNvSpPr/>
      </xdr:nvSpPr>
      <xdr:spPr>
        <a:xfrm>
          <a:off x="10591800" y="4210050"/>
          <a:ext cx="11287125" cy="5619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523875</xdr:colOff>
      <xdr:row>15</xdr:row>
      <xdr:rowOff>123825</xdr:rowOff>
    </xdr:from>
    <xdr:to>
      <xdr:col>20</xdr:col>
      <xdr:colOff>95250</xdr:colOff>
      <xdr:row>17</xdr:row>
      <xdr:rowOff>76200</xdr:rowOff>
    </xdr:to>
    <xdr:sp macro="" textlink="">
      <xdr:nvSpPr>
        <xdr:cNvPr id="18" name="Retângulo 17"/>
        <xdr:cNvSpPr/>
      </xdr:nvSpPr>
      <xdr:spPr>
        <a:xfrm>
          <a:off x="11496675" y="2981325"/>
          <a:ext cx="790575" cy="3524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9.xml"/><Relationship Id="rId4" Type="http://schemas.openxmlformats.org/officeDocument/2006/relationships/ctrlProp" Target="../ctrlProps/ctrlProp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11.xml"/><Relationship Id="rId4" Type="http://schemas.openxmlformats.org/officeDocument/2006/relationships/ctrlProp" Target="../ctrlProps/ctrlProp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F45"/>
  <sheetViews>
    <sheetView showGridLines="0" showRowColHeaders="0" tabSelected="1" workbookViewId="0"/>
  </sheetViews>
  <sheetFormatPr defaultRowHeight="15" x14ac:dyDescent="0.25"/>
  <cols>
    <col min="3" max="5" width="10.7109375" bestFit="1" customWidth="1"/>
    <col min="6" max="6" width="11.7109375" bestFit="1" customWidth="1"/>
    <col min="7" max="7" width="10.7109375" bestFit="1" customWidth="1"/>
    <col min="8" max="11" width="11.7109375" bestFit="1" customWidth="1"/>
    <col min="12" max="13" width="10.7109375" bestFit="1" customWidth="1"/>
    <col min="14" max="14" width="11.7109375" bestFit="1" customWidth="1"/>
    <col min="19" max="19" width="9.140625" customWidth="1"/>
    <col min="20" max="20" width="10.7109375" bestFit="1" customWidth="1"/>
    <col min="21" max="21" width="15.7109375" customWidth="1"/>
    <col min="22" max="22" width="11.7109375" bestFit="1" customWidth="1"/>
    <col min="23" max="23" width="11.85546875" bestFit="1" customWidth="1"/>
    <col min="24" max="24" width="11.7109375" bestFit="1" customWidth="1"/>
    <col min="25" max="28" width="11.85546875" bestFit="1" customWidth="1"/>
    <col min="29" max="30" width="11.7109375" bestFit="1" customWidth="1"/>
    <col min="31" max="31" width="11.85546875" bestFit="1" customWidth="1"/>
    <col min="32" max="32" width="11.7109375" bestFit="1" customWidth="1"/>
  </cols>
  <sheetData>
    <row r="1" spans="2:23" ht="15.75" thickBot="1" x14ac:dyDescent="0.3">
      <c r="B1" s="43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</row>
    <row r="2" spans="2:23" ht="15.75" thickTop="1" x14ac:dyDescent="0.25">
      <c r="B2" s="46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/>
    </row>
    <row r="3" spans="2:23" x14ac:dyDescent="0.25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1"/>
    </row>
    <row r="4" spans="2:23" x14ac:dyDescent="0.25">
      <c r="B4" s="49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1"/>
    </row>
    <row r="5" spans="2:23" x14ac:dyDescent="0.25">
      <c r="B5" s="49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1"/>
    </row>
    <row r="6" spans="2:23" x14ac:dyDescent="0.25">
      <c r="B6" s="49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1"/>
    </row>
    <row r="7" spans="2:23" x14ac:dyDescent="0.25">
      <c r="B7" s="49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1"/>
      <c r="U7" t="s">
        <v>17</v>
      </c>
      <c r="W7" t="s">
        <v>18</v>
      </c>
    </row>
    <row r="8" spans="2:23" x14ac:dyDescent="0.25">
      <c r="B8" s="49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1"/>
    </row>
    <row r="9" spans="2:23" x14ac:dyDescent="0.25">
      <c r="B9" s="49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1"/>
      <c r="U9" s="40" t="s">
        <v>13</v>
      </c>
      <c r="W9" s="40" t="s">
        <v>13</v>
      </c>
    </row>
    <row r="10" spans="2:23" x14ac:dyDescent="0.25">
      <c r="B10" s="49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1"/>
      <c r="U10" s="40" t="s">
        <v>15</v>
      </c>
      <c r="W10" s="40" t="s">
        <v>15</v>
      </c>
    </row>
    <row r="11" spans="2:23" x14ac:dyDescent="0.25">
      <c r="B11" s="49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1"/>
      <c r="U11" s="40" t="s">
        <v>14</v>
      </c>
      <c r="W11" s="40" t="s">
        <v>14</v>
      </c>
    </row>
    <row r="12" spans="2:23" x14ac:dyDescent="0.25">
      <c r="B12" s="49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1"/>
      <c r="U12" s="40" t="s">
        <v>16</v>
      </c>
      <c r="W12" s="40" t="s">
        <v>16</v>
      </c>
    </row>
    <row r="13" spans="2:23" x14ac:dyDescent="0.25">
      <c r="B13" s="49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1"/>
      <c r="U13">
        <v>1</v>
      </c>
      <c r="W13">
        <v>2</v>
      </c>
    </row>
    <row r="14" spans="2:23" x14ac:dyDescent="0.25">
      <c r="B14" s="49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1"/>
    </row>
    <row r="15" spans="2:23" x14ac:dyDescent="0.25">
      <c r="B15" s="49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1"/>
    </row>
    <row r="16" spans="2:23" ht="15.75" thickBot="1" x14ac:dyDescent="0.3">
      <c r="B16" s="49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1"/>
      <c r="U16">
        <v>2017</v>
      </c>
    </row>
    <row r="17" spans="2:32" ht="15.75" thickBot="1" x14ac:dyDescent="0.3">
      <c r="B17" s="49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1"/>
      <c r="T17" s="2"/>
      <c r="U17">
        <v>2018</v>
      </c>
    </row>
    <row r="18" spans="2:32" x14ac:dyDescent="0.25">
      <c r="B18" s="49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1"/>
      <c r="U18">
        <v>2019</v>
      </c>
    </row>
    <row r="19" spans="2:32" x14ac:dyDescent="0.25"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1"/>
      <c r="U19">
        <v>1</v>
      </c>
    </row>
    <row r="20" spans="2:32" ht="15.75" thickBot="1" x14ac:dyDescent="0.3">
      <c r="B20" s="52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4"/>
    </row>
    <row r="21" spans="2:32" ht="15.75" thickTop="1" x14ac:dyDescent="0.25"/>
    <row r="22" spans="2:32" x14ac:dyDescent="0.25">
      <c r="B22" s="16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3"/>
      <c r="O22" s="41"/>
    </row>
    <row r="23" spans="2:32" x14ac:dyDescent="0.25"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3"/>
    </row>
    <row r="24" spans="2:32" x14ac:dyDescent="0.25"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</row>
    <row r="25" spans="2:32" x14ac:dyDescent="0.25">
      <c r="B25" s="16">
        <v>2017</v>
      </c>
      <c r="C25" s="32" t="s">
        <v>0</v>
      </c>
      <c r="D25" s="32" t="s">
        <v>1</v>
      </c>
      <c r="E25" s="32" t="s">
        <v>2</v>
      </c>
      <c r="F25" s="32" t="s">
        <v>3</v>
      </c>
      <c r="G25" s="32" t="s">
        <v>4</v>
      </c>
      <c r="H25" s="32" t="s">
        <v>5</v>
      </c>
      <c r="I25" s="32" t="s">
        <v>6</v>
      </c>
      <c r="J25" s="32" t="s">
        <v>7</v>
      </c>
      <c r="K25" s="32" t="s">
        <v>8</v>
      </c>
      <c r="L25" s="32" t="s">
        <v>9</v>
      </c>
      <c r="M25" s="32" t="s">
        <v>10</v>
      </c>
      <c r="N25" s="33" t="s">
        <v>11</v>
      </c>
    </row>
    <row r="26" spans="2:32" x14ac:dyDescent="0.25">
      <c r="B26" s="34" t="s">
        <v>12</v>
      </c>
      <c r="C26" s="35">
        <v>17967</v>
      </c>
      <c r="D26" s="35">
        <v>7626</v>
      </c>
      <c r="E26" s="35">
        <v>14684</v>
      </c>
      <c r="F26" s="35">
        <v>3619</v>
      </c>
      <c r="G26" s="35">
        <v>8343</v>
      </c>
      <c r="H26" s="35">
        <v>24630</v>
      </c>
      <c r="I26" s="35">
        <v>23368</v>
      </c>
      <c r="J26" s="35">
        <v>27359</v>
      </c>
      <c r="K26" s="35">
        <v>8136</v>
      </c>
      <c r="L26" s="35">
        <v>11074</v>
      </c>
      <c r="M26" s="35">
        <v>21548</v>
      </c>
      <c r="N26" s="36">
        <v>16812</v>
      </c>
    </row>
    <row r="27" spans="2:32" x14ac:dyDescent="0.25">
      <c r="B27" s="34" t="s">
        <v>13</v>
      </c>
      <c r="C27" s="35">
        <v>4410</v>
      </c>
      <c r="D27" s="35">
        <v>6653</v>
      </c>
      <c r="E27" s="35">
        <v>9204</v>
      </c>
      <c r="F27" s="35">
        <v>17062</v>
      </c>
      <c r="G27" s="35">
        <v>1412</v>
      </c>
      <c r="H27" s="35">
        <v>10904</v>
      </c>
      <c r="I27" s="35">
        <v>26600</v>
      </c>
      <c r="J27" s="35">
        <v>20778</v>
      </c>
      <c r="K27" s="35">
        <v>11634</v>
      </c>
      <c r="L27" s="35">
        <v>3387</v>
      </c>
      <c r="M27" s="35">
        <v>5745</v>
      </c>
      <c r="N27" s="36">
        <v>25988</v>
      </c>
      <c r="T27">
        <f>INDEX(U16:U18,U19)</f>
        <v>2017</v>
      </c>
      <c r="U27" s="32" t="s">
        <v>0</v>
      </c>
      <c r="V27" s="32" t="s">
        <v>1</v>
      </c>
      <c r="W27" s="32" t="s">
        <v>2</v>
      </c>
      <c r="X27" s="32" t="s">
        <v>3</v>
      </c>
      <c r="Y27" s="32" t="s">
        <v>4</v>
      </c>
      <c r="Z27" s="32" t="s">
        <v>5</v>
      </c>
      <c r="AA27" s="32" t="s">
        <v>6</v>
      </c>
      <c r="AB27" s="32" t="s">
        <v>7</v>
      </c>
      <c r="AC27" s="32" t="s">
        <v>8</v>
      </c>
      <c r="AD27" s="32" t="s">
        <v>9</v>
      </c>
      <c r="AE27" s="32" t="s">
        <v>10</v>
      </c>
      <c r="AF27" s="33" t="s">
        <v>11</v>
      </c>
    </row>
    <row r="28" spans="2:32" x14ac:dyDescent="0.25">
      <c r="B28" s="34" t="s">
        <v>14</v>
      </c>
      <c r="C28" s="35">
        <v>15399</v>
      </c>
      <c r="D28" s="35">
        <v>21385</v>
      </c>
      <c r="E28" s="35">
        <v>11105</v>
      </c>
      <c r="F28" s="35">
        <v>19493</v>
      </c>
      <c r="G28" s="35">
        <v>21894</v>
      </c>
      <c r="H28" s="35">
        <v>7527</v>
      </c>
      <c r="I28" s="35">
        <v>21790</v>
      </c>
      <c r="J28" s="35">
        <v>13614</v>
      </c>
      <c r="K28" s="35">
        <v>20555</v>
      </c>
      <c r="L28" s="35">
        <v>19554</v>
      </c>
      <c r="M28" s="35">
        <v>23938</v>
      </c>
      <c r="N28" s="36">
        <v>8267</v>
      </c>
      <c r="R28" t="s">
        <v>17</v>
      </c>
      <c r="T28" t="str">
        <f>INDEX(U9:U12,U13)</f>
        <v>Guarana</v>
      </c>
      <c r="U28" s="37">
        <f>IF(AND(T28=B27,T27=B25),C27,IF(AND(T28=B33,T27=B31),C33,IF(AND(T28=B39,T27=B37),C39,IF(AND(T28=B29,T27=B25),C29,IF(AND(T28=B35,T27=B31),C35,IF(AND(T28=B41,T27=B37),C41,IF(AND(T28=B28,T27=B25),C28,IF(AND(T28=B34,T27=B31),C34,IF(AND(T28=B40,T27=B37),C40,IF(AND($U$13=4,$T$27=$B$25),C26,IF(AND($U$13=4,$T$27=$B$31),C32,IF(AND($U$13=4,$T$27=$B$37),C38))))))))))))</f>
        <v>4410</v>
      </c>
      <c r="V28" s="37">
        <f t="shared" ref="V28:X28" si="0">IF(AND(U28=C27,U27=C25),D27,IF(AND(U28=C33,U27=C31),D33,IF(AND(U28=C39,U27=C37),D39,IF(AND(U28=C29,U27=C25),D29,IF(AND(U28=C35,U27=C31),D35,IF(AND(U28=C41,U27=C37),D41,IF(AND(U28=C28,U27=C25),D28,IF(AND(U28=C34,U27=C31),D34,IF(AND(U28=C40,U27=C37),D40,IF(AND($U$13=4,$T$27=$B$25),D26,IF(AND($U$13=4,$T$27=$B$31),D32,IF(AND($U$13=4,$T$27=$B$37),D38))))))))))))</f>
        <v>6653</v>
      </c>
      <c r="W28" s="37">
        <f t="shared" si="0"/>
        <v>9204</v>
      </c>
      <c r="X28" s="37">
        <f t="shared" si="0"/>
        <v>17062</v>
      </c>
      <c r="Y28" s="37">
        <f t="shared" ref="Y28" si="1">IF(AND(X28=F27,X27=F25),G27,IF(AND(X28=F33,X27=F31),G33,IF(AND(X28=F39,X27=F37),G39,IF(AND(X28=F29,X27=F25),G29,IF(AND(X28=F35,X27=F31),G35,IF(AND(X28=F41,X27=F37),G41,IF(AND(X28=F28,X27=F25),G28,IF(AND(X28=F34,X27=F31),G34,IF(AND(X28=F40,X27=F37),G40,IF(AND($U$13=4,$T$27=$B$25),G26,IF(AND($U$13=4,$T$27=$B$31),G32,IF(AND($U$13=4,$T$27=$B$37),G38))))))))))))</f>
        <v>1412</v>
      </c>
      <c r="Z28" s="37">
        <f t="shared" ref="Z28:AA28" si="2">IF(AND(Y28=G27,Y27=G25),H27,IF(AND(Y28=G33,Y27=G31),H33,IF(AND(Y28=G39,Y27=G37),H39,IF(AND(Y28=G29,Y27=G25),H29,IF(AND(Y28=G35,Y27=G31),H35,IF(AND(Y28=G41,Y27=G37),H41,IF(AND(Y28=G28,Y27=G25),H28,IF(AND(Y28=G34,Y27=G31),H34,IF(AND(Y28=G40,Y27=G37),H40,IF(AND($U$13=4,$T$27=$B$25),H26,IF(AND($U$13=4,$T$27=$B$31),H32,IF(AND($U$13=4,$T$27=$B$37),H38))))))))))))</f>
        <v>10904</v>
      </c>
      <c r="AA28" s="37">
        <f t="shared" si="2"/>
        <v>26600</v>
      </c>
      <c r="AB28" s="37">
        <f t="shared" ref="AB28" si="3">IF(AND(AA28=I27,AA27=I25),J27,IF(AND(AA28=I33,AA27=I31),J33,IF(AND(AA28=I39,AA27=I37),J39,IF(AND(AA28=I29,AA27=I25),J29,IF(AND(AA28=I35,AA27=I31),J35,IF(AND(AA28=I41,AA27=I37),J41,IF(AND(AA28=I28,AA27=I25),J28,IF(AND(AA28=I34,AA27=I31),J34,IF(AND(AA28=I40,AA27=I37),J40,IF(AND($U$13=4,$T$27=$B$25),J26,IF(AND($U$13=4,$T$27=$B$31),J32,IF(AND($U$13=4,$T$27=$B$37),J38))))))))))))</f>
        <v>20778</v>
      </c>
      <c r="AC28" s="37">
        <f t="shared" ref="AC28:AD28" si="4">IF(AND(AB28=J27,AB27=J25),K27,IF(AND(AB28=J33,AB27=J31),K33,IF(AND(AB28=J39,AB27=J37),K39,IF(AND(AB28=J29,AB27=J25),K29,IF(AND(AB28=J35,AB27=J31),K35,IF(AND(AB28=J41,AB27=J37),K41,IF(AND(AB28=J28,AB27=J25),K28,IF(AND(AB28=J34,AB27=J31),K34,IF(AND(AB28=J40,AB27=J37),K40,IF(AND($U$13=4,$T$27=$B$25),K26,IF(AND($U$13=4,$T$27=$B$31),K32,IF(AND($U$13=4,$T$27=$B$37),K38))))))))))))</f>
        <v>11634</v>
      </c>
      <c r="AD28" s="37">
        <f t="shared" si="4"/>
        <v>3387</v>
      </c>
      <c r="AE28" s="37">
        <f t="shared" ref="AE28" si="5">IF(AND(AD28=L27,AD27=L25),M27,IF(AND(AD28=L33,AD27=L31),M33,IF(AND(AD28=L39,AD27=L37),M39,IF(AND(AD28=L29,AD27=L25),M29,IF(AND(AD28=L35,AD27=L31),M35,IF(AND(AD28=L41,AD27=L37),M41,IF(AND(AD28=L28,AD27=L25),M28,IF(AND(AD28=L34,AD27=L31),M34,IF(AND(AD28=L40,AD27=L37),M40,IF(AND($U$13=4,$T$27=$B$25),M26,IF(AND($U$13=4,$T$27=$B$31),M32,IF(AND($U$13=4,$T$27=$B$37),M38))))))))))))</f>
        <v>5745</v>
      </c>
      <c r="AF28" s="37">
        <f t="shared" ref="AF28" si="6">IF(AND(AE28=M27,AE27=M25),N27,IF(AND(AE28=M33,AE27=M31),N33,IF(AND(AE28=M39,AE27=M37),N39,IF(AND(AE28=M29,AE27=M25),N29,IF(AND(AE28=M35,AE27=M31),N35,IF(AND(AE28=M41,AE27=M37),N41,IF(AND(AE28=M28,AE27=M25),N28,IF(AND(AE28=M34,AE27=M31),N34,IF(AND(AE28=M40,AE27=M37),N40,IF(AND($U$13=4,$T$27=$B$25),N26,IF(AND($U$13=4,$T$27=$B$31),N32,IF(AND($U$13=4,$T$27=$B$37),N38))))))))))))</f>
        <v>25988</v>
      </c>
    </row>
    <row r="29" spans="2:32" x14ac:dyDescent="0.25">
      <c r="B29" s="34" t="s">
        <v>15</v>
      </c>
      <c r="C29" s="35">
        <v>23276</v>
      </c>
      <c r="D29" s="35">
        <v>1531</v>
      </c>
      <c r="E29" s="35">
        <v>20112</v>
      </c>
      <c r="F29" s="35">
        <v>10757</v>
      </c>
      <c r="G29" s="35">
        <v>2073</v>
      </c>
      <c r="H29" s="35">
        <v>3016</v>
      </c>
      <c r="I29" s="35">
        <v>3815</v>
      </c>
      <c r="J29" s="35">
        <v>15674</v>
      </c>
      <c r="K29" s="35">
        <v>27025</v>
      </c>
      <c r="L29" s="35">
        <v>9656</v>
      </c>
      <c r="M29" s="35">
        <v>5001</v>
      </c>
      <c r="N29" s="36">
        <v>26001</v>
      </c>
    </row>
    <row r="30" spans="2:32" x14ac:dyDescent="0.25">
      <c r="B30" s="34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6"/>
      <c r="T30" s="31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3"/>
    </row>
    <row r="31" spans="2:32" x14ac:dyDescent="0.25">
      <c r="B31" s="29">
        <v>2018</v>
      </c>
      <c r="C31" s="28" t="s">
        <v>0</v>
      </c>
      <c r="D31" s="28" t="s">
        <v>1</v>
      </c>
      <c r="E31" s="28" t="s">
        <v>2</v>
      </c>
      <c r="F31" s="28" t="s">
        <v>3</v>
      </c>
      <c r="G31" s="28" t="s">
        <v>4</v>
      </c>
      <c r="H31" s="28" t="s">
        <v>5</v>
      </c>
      <c r="I31" s="28" t="s">
        <v>6</v>
      </c>
      <c r="J31" s="28" t="s">
        <v>7</v>
      </c>
      <c r="K31" s="28" t="s">
        <v>8</v>
      </c>
      <c r="L31" s="28" t="s">
        <v>9</v>
      </c>
      <c r="M31" s="28" t="s">
        <v>10</v>
      </c>
      <c r="N31" s="30" t="s">
        <v>11</v>
      </c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</row>
    <row r="32" spans="2:32" x14ac:dyDescent="0.25">
      <c r="B32" s="34" t="s">
        <v>12</v>
      </c>
      <c r="C32" s="35">
        <v>5951</v>
      </c>
      <c r="D32" s="35">
        <v>5575</v>
      </c>
      <c r="E32" s="35">
        <v>4179</v>
      </c>
      <c r="F32" s="35">
        <v>9616</v>
      </c>
      <c r="G32" s="35">
        <v>10217</v>
      </c>
      <c r="H32" s="35">
        <v>22618</v>
      </c>
      <c r="I32" s="35">
        <v>27412</v>
      </c>
      <c r="J32" s="35">
        <v>7798</v>
      </c>
      <c r="K32" s="35">
        <v>19580</v>
      </c>
      <c r="L32" s="35">
        <v>2366</v>
      </c>
      <c r="M32" s="35">
        <v>9074</v>
      </c>
      <c r="N32" s="36">
        <v>4573</v>
      </c>
    </row>
    <row r="33" spans="2:32" x14ac:dyDescent="0.25">
      <c r="B33" s="34" t="s">
        <v>13</v>
      </c>
      <c r="C33" s="35">
        <v>6349</v>
      </c>
      <c r="D33" s="35">
        <v>4199</v>
      </c>
      <c r="E33" s="35">
        <v>3729</v>
      </c>
      <c r="F33" s="35">
        <v>15505</v>
      </c>
      <c r="G33" s="35">
        <v>19670</v>
      </c>
      <c r="H33" s="35">
        <v>16121</v>
      </c>
      <c r="I33" s="35">
        <v>7058</v>
      </c>
      <c r="J33" s="35">
        <v>16925</v>
      </c>
      <c r="K33" s="35">
        <v>23929</v>
      </c>
      <c r="L33" s="35">
        <v>13913</v>
      </c>
      <c r="M33" s="35">
        <v>3544</v>
      </c>
      <c r="N33" s="36">
        <v>2430</v>
      </c>
      <c r="T33">
        <f>INDEX(U16:U18,U19)</f>
        <v>2017</v>
      </c>
      <c r="U33" s="32" t="s">
        <v>0</v>
      </c>
      <c r="V33" s="32" t="s">
        <v>1</v>
      </c>
      <c r="W33" s="32" t="s">
        <v>2</v>
      </c>
      <c r="X33" s="32" t="s">
        <v>3</v>
      </c>
      <c r="Y33" s="32" t="s">
        <v>4</v>
      </c>
      <c r="Z33" s="32" t="s">
        <v>5</v>
      </c>
      <c r="AA33" s="32" t="s">
        <v>6</v>
      </c>
      <c r="AB33" s="32" t="s">
        <v>7</v>
      </c>
      <c r="AC33" s="32" t="s">
        <v>8</v>
      </c>
      <c r="AD33" s="32" t="s">
        <v>9</v>
      </c>
      <c r="AE33" s="32" t="s">
        <v>10</v>
      </c>
      <c r="AF33" s="33" t="s">
        <v>11</v>
      </c>
    </row>
    <row r="34" spans="2:32" x14ac:dyDescent="0.25">
      <c r="B34" s="34" t="s">
        <v>14</v>
      </c>
      <c r="C34" s="35">
        <v>26479</v>
      </c>
      <c r="D34" s="35">
        <v>12800</v>
      </c>
      <c r="E34" s="35">
        <v>6888</v>
      </c>
      <c r="F34" s="35">
        <v>27967</v>
      </c>
      <c r="G34" s="35">
        <v>5266</v>
      </c>
      <c r="H34" s="35">
        <v>21352</v>
      </c>
      <c r="I34" s="35">
        <v>27302</v>
      </c>
      <c r="J34" s="35">
        <v>16229</v>
      </c>
      <c r="K34" s="35">
        <v>12227</v>
      </c>
      <c r="L34" s="35">
        <v>9060</v>
      </c>
      <c r="M34" s="35">
        <v>16734</v>
      </c>
      <c r="N34" s="36">
        <v>4845</v>
      </c>
      <c r="R34" s="31" t="s">
        <v>18</v>
      </c>
      <c r="T34" t="str">
        <f>INDEX(W9:W12,W13)</f>
        <v>Pepsi</v>
      </c>
      <c r="U34" s="37">
        <f>IF(AND(T34=B27,T33=B25),C27,IF(AND(T34=B33,T33=B31),C33,IF(AND(T34=B39,T33=B37),C39,IF(AND(T34=B29,T33=B25),C29,IF(AND(T34=B35,T33=B31),C35,IF(AND(T34=B41,T33=B37),C41,IF(AND(T34=B28,T33=B25),C28,IF(AND(T34=B34,T33=B31),C34,IF(AND(T34=B40,T33=B37),C40,IF(AND($W$13=4,$T$33=$B$25),C26,IF(AND($W$13=4,$T$33=$B$31),C32,IF(AND($W$13=4,$T$33=$B$37),C38))))))))))))</f>
        <v>23276</v>
      </c>
      <c r="V34" s="37">
        <f t="shared" ref="V34:AF34" si="7">IF(AND(U34=C27,U33=C25),D27,IF(AND(U34=C33,U33=C31),D33,IF(AND(U34=C39,U33=C37),D39,IF(AND(U34=C29,U33=C25),D29,IF(AND(U34=C35,U33=C31),D35,IF(AND(U34=C41,U33=C37),D41,IF(AND(U34=C28,U33=C25),D28,IF(AND(U34=C34,U33=C31),D34,IF(AND(U34=C40,U33=C37),D40,IF(AND($W$13=4,$T$33=$B$25),D26,IF(AND($W$13=4,$T$33=$B$31),D32,IF(AND($W$13=4,$T$33=$B$37),D38))))))))))))</f>
        <v>1531</v>
      </c>
      <c r="W34" s="37">
        <f t="shared" si="7"/>
        <v>20112</v>
      </c>
      <c r="X34" s="37">
        <f t="shared" si="7"/>
        <v>10757</v>
      </c>
      <c r="Y34" s="37">
        <f t="shared" si="7"/>
        <v>2073</v>
      </c>
      <c r="Z34" s="37">
        <f t="shared" si="7"/>
        <v>3016</v>
      </c>
      <c r="AA34" s="37">
        <f t="shared" si="7"/>
        <v>3815</v>
      </c>
      <c r="AB34" s="37">
        <f t="shared" si="7"/>
        <v>15674</v>
      </c>
      <c r="AC34" s="37">
        <f t="shared" si="7"/>
        <v>27025</v>
      </c>
      <c r="AD34" s="37">
        <f t="shared" si="7"/>
        <v>9656</v>
      </c>
      <c r="AE34" s="37">
        <f t="shared" si="7"/>
        <v>5001</v>
      </c>
      <c r="AF34" s="37">
        <f t="shared" si="7"/>
        <v>26001</v>
      </c>
    </row>
    <row r="35" spans="2:32" x14ac:dyDescent="0.25">
      <c r="B35" s="34" t="s">
        <v>15</v>
      </c>
      <c r="C35" s="35">
        <v>29703</v>
      </c>
      <c r="D35" s="35">
        <v>26882</v>
      </c>
      <c r="E35" s="35">
        <v>16093</v>
      </c>
      <c r="F35" s="35">
        <v>20072</v>
      </c>
      <c r="G35" s="35">
        <v>16900</v>
      </c>
      <c r="H35" s="35">
        <v>18906</v>
      </c>
      <c r="I35" s="35">
        <v>8243</v>
      </c>
      <c r="J35" s="35">
        <v>29649</v>
      </c>
      <c r="K35" s="35">
        <v>19394</v>
      </c>
      <c r="L35" s="35">
        <v>1476</v>
      </c>
      <c r="M35" s="35">
        <v>1063</v>
      </c>
      <c r="N35" s="36">
        <v>3737</v>
      </c>
    </row>
    <row r="36" spans="2:32" x14ac:dyDescent="0.25">
      <c r="B36" s="34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6"/>
    </row>
    <row r="37" spans="2:32" x14ac:dyDescent="0.25">
      <c r="B37" s="29">
        <v>2019</v>
      </c>
      <c r="C37" s="28" t="s">
        <v>0</v>
      </c>
      <c r="D37" s="28" t="s">
        <v>1</v>
      </c>
      <c r="E37" s="28" t="s">
        <v>2</v>
      </c>
      <c r="F37" s="28" t="s">
        <v>3</v>
      </c>
      <c r="G37" s="28" t="s">
        <v>4</v>
      </c>
      <c r="H37" s="28" t="s">
        <v>5</v>
      </c>
      <c r="I37" s="28" t="s">
        <v>6</v>
      </c>
      <c r="J37" s="28" t="s">
        <v>7</v>
      </c>
      <c r="K37" s="28" t="s">
        <v>8</v>
      </c>
      <c r="L37" s="28" t="s">
        <v>9</v>
      </c>
      <c r="M37" s="28" t="s">
        <v>10</v>
      </c>
      <c r="N37" s="30" t="s">
        <v>11</v>
      </c>
    </row>
    <row r="38" spans="2:32" x14ac:dyDescent="0.25">
      <c r="B38" s="34" t="s">
        <v>12</v>
      </c>
      <c r="C38" s="35">
        <v>23403</v>
      </c>
      <c r="D38" s="35">
        <v>13212</v>
      </c>
      <c r="E38" s="35">
        <v>21386</v>
      </c>
      <c r="F38" s="35">
        <v>10947</v>
      </c>
      <c r="G38" s="35">
        <v>27753</v>
      </c>
      <c r="H38" s="35">
        <v>27555</v>
      </c>
      <c r="I38" s="35">
        <v>10435</v>
      </c>
      <c r="J38" s="35">
        <v>21384</v>
      </c>
      <c r="K38" s="35">
        <v>18634</v>
      </c>
      <c r="L38" s="35">
        <v>20452</v>
      </c>
      <c r="M38" s="35">
        <v>13318</v>
      </c>
      <c r="N38" s="36">
        <v>26916</v>
      </c>
    </row>
    <row r="39" spans="2:32" x14ac:dyDescent="0.25">
      <c r="B39" s="34" t="s">
        <v>13</v>
      </c>
      <c r="C39" s="35">
        <v>5962</v>
      </c>
      <c r="D39" s="35">
        <v>27690</v>
      </c>
      <c r="E39" s="35">
        <v>13355</v>
      </c>
      <c r="F39" s="35">
        <v>5593</v>
      </c>
      <c r="G39" s="35">
        <v>19303</v>
      </c>
      <c r="H39" s="35">
        <v>1680</v>
      </c>
      <c r="I39" s="35">
        <v>11459</v>
      </c>
      <c r="J39" s="35">
        <v>7325</v>
      </c>
      <c r="K39" s="35">
        <v>16360</v>
      </c>
      <c r="L39" s="35">
        <v>24893</v>
      </c>
      <c r="M39" s="35">
        <v>7527</v>
      </c>
      <c r="N39" s="36">
        <v>12998</v>
      </c>
    </row>
    <row r="40" spans="2:32" x14ac:dyDescent="0.25">
      <c r="B40" s="34" t="s">
        <v>14</v>
      </c>
      <c r="C40" s="35">
        <v>10441</v>
      </c>
      <c r="D40" s="35">
        <v>13107</v>
      </c>
      <c r="E40" s="35">
        <v>12384</v>
      </c>
      <c r="F40" s="35">
        <v>29955</v>
      </c>
      <c r="G40" s="35">
        <v>15951</v>
      </c>
      <c r="H40" s="35">
        <v>15482</v>
      </c>
      <c r="I40" s="35">
        <v>29815</v>
      </c>
      <c r="J40" s="35">
        <v>10909</v>
      </c>
      <c r="K40" s="35">
        <v>1939</v>
      </c>
      <c r="L40" s="35">
        <v>28503</v>
      </c>
      <c r="M40" s="35">
        <v>16042</v>
      </c>
      <c r="N40" s="36">
        <v>11249</v>
      </c>
    </row>
    <row r="41" spans="2:32" x14ac:dyDescent="0.25">
      <c r="B41" s="42" t="s">
        <v>15</v>
      </c>
      <c r="C41" s="38">
        <v>19234</v>
      </c>
      <c r="D41" s="38">
        <v>27202</v>
      </c>
      <c r="E41" s="38">
        <v>5903</v>
      </c>
      <c r="F41" s="38">
        <v>8776</v>
      </c>
      <c r="G41" s="38">
        <v>3305</v>
      </c>
      <c r="H41" s="38">
        <v>25252</v>
      </c>
      <c r="I41" s="38">
        <v>28926</v>
      </c>
      <c r="J41" s="38">
        <v>24295</v>
      </c>
      <c r="K41" s="38">
        <v>17704</v>
      </c>
      <c r="L41" s="38">
        <v>13869</v>
      </c>
      <c r="M41" s="38">
        <v>18686</v>
      </c>
      <c r="N41" s="39">
        <v>22093</v>
      </c>
    </row>
    <row r="42" spans="2:32" x14ac:dyDescent="0.25">
      <c r="B42" s="34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6"/>
    </row>
    <row r="43" spans="2:32" x14ac:dyDescent="0.25"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2:32" x14ac:dyDescent="0.25">
      <c r="B44" s="29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30"/>
    </row>
    <row r="45" spans="2:32" x14ac:dyDescent="0.25">
      <c r="B45" s="34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6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9</xdr:col>
                    <xdr:colOff>28575</xdr:colOff>
                    <xdr:row>4</xdr:row>
                    <xdr:rowOff>104775</xdr:rowOff>
                  </from>
                  <to>
                    <xdr:col>11</xdr:col>
                    <xdr:colOff>28575</xdr:colOff>
                    <xdr:row>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>
                  <from>
                    <xdr:col>12</xdr:col>
                    <xdr:colOff>57150</xdr:colOff>
                    <xdr:row>4</xdr:row>
                    <xdr:rowOff>104775</xdr:rowOff>
                  </from>
                  <to>
                    <xdr:col>14</xdr:col>
                    <xdr:colOff>123825</xdr:colOff>
                    <xdr:row>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List Box 3">
              <controlPr defaultSize="0" autoLine="0" autoPict="0">
                <anchor moveWithCells="1">
                  <from>
                    <xdr:col>15</xdr:col>
                    <xdr:colOff>76200</xdr:colOff>
                    <xdr:row>4</xdr:row>
                    <xdr:rowOff>114300</xdr:rowOff>
                  </from>
                  <to>
                    <xdr:col>16</xdr:col>
                    <xdr:colOff>523875</xdr:colOff>
                    <xdr:row>6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G33"/>
  <sheetViews>
    <sheetView showGridLines="0" showRowColHeaders="0" workbookViewId="0"/>
  </sheetViews>
  <sheetFormatPr defaultRowHeight="15" x14ac:dyDescent="0.25"/>
  <cols>
    <col min="22" max="22" width="10.7109375" bestFit="1" customWidth="1"/>
    <col min="23" max="24" width="11.7109375" bestFit="1" customWidth="1"/>
    <col min="25" max="25" width="10.7109375" bestFit="1" customWidth="1"/>
    <col min="26" max="26" width="11.7109375" bestFit="1" customWidth="1"/>
    <col min="27" max="27" width="10.7109375" bestFit="1" customWidth="1"/>
    <col min="28" max="28" width="11.7109375" bestFit="1" customWidth="1"/>
    <col min="29" max="29" width="10.7109375" bestFit="1" customWidth="1"/>
    <col min="30" max="31" width="11.7109375" bestFit="1" customWidth="1"/>
    <col min="32" max="32" width="10.7109375" bestFit="1" customWidth="1"/>
    <col min="33" max="33" width="11.7109375" bestFit="1" customWidth="1"/>
  </cols>
  <sheetData>
    <row r="1" spans="2:18" x14ac:dyDescent="0.25"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/>
    </row>
    <row r="2" spans="2:18" x14ac:dyDescent="0.25">
      <c r="B2" s="6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7"/>
    </row>
    <row r="3" spans="2:18" x14ac:dyDescent="0.25">
      <c r="B3" s="6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7"/>
    </row>
    <row r="4" spans="2:18" x14ac:dyDescent="0.25">
      <c r="B4" s="6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7"/>
    </row>
    <row r="5" spans="2:18" x14ac:dyDescent="0.25">
      <c r="B5" s="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7"/>
    </row>
    <row r="6" spans="2:18" x14ac:dyDescent="0.25">
      <c r="B6" s="6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7"/>
    </row>
    <row r="7" spans="2:18" x14ac:dyDescent="0.25">
      <c r="B7" s="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7"/>
    </row>
    <row r="8" spans="2:18" x14ac:dyDescent="0.25">
      <c r="B8" s="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7"/>
    </row>
    <row r="9" spans="2:18" x14ac:dyDescent="0.25">
      <c r="B9" s="6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7"/>
    </row>
    <row r="10" spans="2:18" x14ac:dyDescent="0.25">
      <c r="B10" s="6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7"/>
    </row>
    <row r="11" spans="2:18" x14ac:dyDescent="0.25"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7"/>
    </row>
    <row r="12" spans="2:18" x14ac:dyDescent="0.25">
      <c r="B12" s="6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7"/>
    </row>
    <row r="13" spans="2:18" x14ac:dyDescent="0.25">
      <c r="B13" s="6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7"/>
    </row>
    <row r="14" spans="2:18" x14ac:dyDescent="0.25"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7"/>
    </row>
    <row r="15" spans="2:18" x14ac:dyDescent="0.25">
      <c r="B15" s="6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7"/>
    </row>
    <row r="16" spans="2:18" ht="15.75" thickBot="1" x14ac:dyDescent="0.3">
      <c r="B16" s="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7"/>
    </row>
    <row r="17" spans="2:33" ht="15.75" thickBot="1" x14ac:dyDescent="0.3">
      <c r="B17" s="6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7"/>
      <c r="T17" s="2" t="s">
        <v>13</v>
      </c>
    </row>
    <row r="18" spans="2:33" x14ac:dyDescent="0.25">
      <c r="B18" s="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7"/>
    </row>
    <row r="19" spans="2:33" x14ac:dyDescent="0.25">
      <c r="B19" s="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7"/>
    </row>
    <row r="20" spans="2:33" ht="15.75" thickBot="1" x14ac:dyDescent="0.3"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10"/>
    </row>
    <row r="23" spans="2:33" x14ac:dyDescent="0.25">
      <c r="B23" s="11">
        <f>INDEX(R23:R25,B24)</f>
        <v>2017</v>
      </c>
      <c r="C23" s="12" t="s">
        <v>0</v>
      </c>
      <c r="D23" s="12" t="s">
        <v>1</v>
      </c>
      <c r="E23" s="12" t="s">
        <v>2</v>
      </c>
      <c r="F23" s="12" t="s">
        <v>3</v>
      </c>
      <c r="G23" s="12" t="s">
        <v>4</v>
      </c>
      <c r="H23" s="12" t="s">
        <v>5</v>
      </c>
      <c r="I23" s="12" t="s">
        <v>6</v>
      </c>
      <c r="J23" s="12" t="s">
        <v>7</v>
      </c>
      <c r="K23" s="12" t="s">
        <v>8</v>
      </c>
      <c r="L23" s="12" t="s">
        <v>9</v>
      </c>
      <c r="M23" s="12" t="s">
        <v>10</v>
      </c>
      <c r="N23" s="13" t="s">
        <v>11</v>
      </c>
      <c r="R23">
        <v>2017</v>
      </c>
      <c r="S23" s="31">
        <v>2017</v>
      </c>
      <c r="U23">
        <f>INDEX(S23:S25,U24)</f>
        <v>2018</v>
      </c>
      <c r="V23" s="32" t="s">
        <v>0</v>
      </c>
      <c r="W23" s="32" t="s">
        <v>1</v>
      </c>
      <c r="X23" s="32" t="s">
        <v>2</v>
      </c>
      <c r="Y23" s="32" t="s">
        <v>3</v>
      </c>
      <c r="Z23" s="32" t="s">
        <v>4</v>
      </c>
      <c r="AA23" s="32" t="s">
        <v>5</v>
      </c>
      <c r="AB23" s="32" t="s">
        <v>6</v>
      </c>
      <c r="AC23" s="32" t="s">
        <v>7</v>
      </c>
      <c r="AD23" s="32" t="s">
        <v>8</v>
      </c>
      <c r="AE23" s="32" t="s">
        <v>9</v>
      </c>
      <c r="AF23" s="32" t="s">
        <v>10</v>
      </c>
      <c r="AG23" s="33" t="s">
        <v>11</v>
      </c>
    </row>
    <row r="24" spans="2:33" x14ac:dyDescent="0.25">
      <c r="B24">
        <v>1</v>
      </c>
      <c r="C24" s="14">
        <f>IF($B$24=$B$27,C27,IF($B$24=$B$30,C30,IF($B$24=$B$33,C33)))</f>
        <v>4410</v>
      </c>
      <c r="D24" s="36">
        <f t="shared" ref="D24:N24" si="0">IF($B$24=$B$27,D27,IF($B$24=$B$30,D30,IF($B$24=$B$33,D33)))</f>
        <v>6653</v>
      </c>
      <c r="E24" s="36">
        <f t="shared" si="0"/>
        <v>9204</v>
      </c>
      <c r="F24" s="36">
        <f t="shared" si="0"/>
        <v>17062</v>
      </c>
      <c r="G24" s="36">
        <f t="shared" si="0"/>
        <v>1412</v>
      </c>
      <c r="H24" s="36">
        <f t="shared" si="0"/>
        <v>10904</v>
      </c>
      <c r="I24" s="36">
        <f t="shared" si="0"/>
        <v>26600</v>
      </c>
      <c r="J24" s="36">
        <f t="shared" si="0"/>
        <v>20778</v>
      </c>
      <c r="K24" s="36">
        <f t="shared" si="0"/>
        <v>11634</v>
      </c>
      <c r="L24" s="36">
        <f t="shared" si="0"/>
        <v>3387</v>
      </c>
      <c r="M24" s="36">
        <f t="shared" si="0"/>
        <v>5745</v>
      </c>
      <c r="N24" s="36">
        <f t="shared" si="0"/>
        <v>25988</v>
      </c>
      <c r="P24" s="15"/>
      <c r="R24">
        <v>2018</v>
      </c>
      <c r="S24" s="31">
        <v>2018</v>
      </c>
      <c r="U24">
        <v>2</v>
      </c>
      <c r="V24" s="37">
        <f>IF($U$24=$B$27,C27,IF($U$24=$B$30,C30,IF($U$24=$B$33,C33)))</f>
        <v>6349</v>
      </c>
      <c r="W24" s="37">
        <f t="shared" ref="W24:AG24" si="1">IF($U$24=$B$27,D27,IF($U$24=$B$30,D30,IF($U$24=$B$33,D33)))</f>
        <v>4199</v>
      </c>
      <c r="X24" s="37">
        <f t="shared" si="1"/>
        <v>3729</v>
      </c>
      <c r="Y24" s="37">
        <f t="shared" si="1"/>
        <v>15505</v>
      </c>
      <c r="Z24" s="37">
        <f t="shared" si="1"/>
        <v>19670</v>
      </c>
      <c r="AA24" s="37">
        <f t="shared" si="1"/>
        <v>16121</v>
      </c>
      <c r="AB24" s="37">
        <f t="shared" si="1"/>
        <v>7058</v>
      </c>
      <c r="AC24" s="37">
        <f t="shared" si="1"/>
        <v>16925</v>
      </c>
      <c r="AD24" s="37">
        <f t="shared" si="1"/>
        <v>23929</v>
      </c>
      <c r="AE24" s="37">
        <f t="shared" si="1"/>
        <v>13913</v>
      </c>
      <c r="AF24" s="37">
        <f t="shared" si="1"/>
        <v>3544</v>
      </c>
      <c r="AG24" s="37">
        <f t="shared" si="1"/>
        <v>2430</v>
      </c>
    </row>
    <row r="25" spans="2:33" x14ac:dyDescent="0.25">
      <c r="R25">
        <v>2019</v>
      </c>
      <c r="S25" s="31">
        <v>2019</v>
      </c>
    </row>
    <row r="26" spans="2:33" x14ac:dyDescent="0.25">
      <c r="B26" s="16">
        <v>2017</v>
      </c>
      <c r="C26" s="17" t="s">
        <v>0</v>
      </c>
      <c r="D26" s="17" t="s">
        <v>1</v>
      </c>
      <c r="E26" s="17" t="s">
        <v>2</v>
      </c>
      <c r="F26" s="17" t="s">
        <v>3</v>
      </c>
      <c r="G26" s="17" t="s">
        <v>4</v>
      </c>
      <c r="H26" s="17" t="s">
        <v>5</v>
      </c>
      <c r="I26" s="17" t="s">
        <v>6</v>
      </c>
      <c r="J26" s="17" t="s">
        <v>7</v>
      </c>
      <c r="K26" s="17" t="s">
        <v>8</v>
      </c>
      <c r="L26" s="17" t="s">
        <v>9</v>
      </c>
      <c r="M26" s="17" t="s">
        <v>10</v>
      </c>
      <c r="N26" s="18" t="s">
        <v>11</v>
      </c>
    </row>
    <row r="27" spans="2:33" x14ac:dyDescent="0.25">
      <c r="B27" s="19">
        <v>1</v>
      </c>
      <c r="C27" s="20">
        <v>4410</v>
      </c>
      <c r="D27" s="20">
        <v>6653</v>
      </c>
      <c r="E27" s="20">
        <v>9204</v>
      </c>
      <c r="F27" s="20">
        <v>17062</v>
      </c>
      <c r="G27" s="20">
        <v>1412</v>
      </c>
      <c r="H27" s="20">
        <v>10904</v>
      </c>
      <c r="I27" s="20">
        <v>26600</v>
      </c>
      <c r="J27" s="20">
        <v>20778</v>
      </c>
      <c r="K27" s="20">
        <v>11634</v>
      </c>
      <c r="L27" s="20">
        <v>3387</v>
      </c>
      <c r="M27" s="20">
        <v>5745</v>
      </c>
      <c r="N27" s="21">
        <v>25988</v>
      </c>
    </row>
    <row r="29" spans="2:33" x14ac:dyDescent="0.25">
      <c r="B29" s="23">
        <v>2018</v>
      </c>
      <c r="C29" s="22" t="s">
        <v>0</v>
      </c>
      <c r="D29" s="22" t="s">
        <v>1</v>
      </c>
      <c r="E29" s="22" t="s">
        <v>2</v>
      </c>
      <c r="F29" s="22" t="s">
        <v>3</v>
      </c>
      <c r="G29" s="22" t="s">
        <v>4</v>
      </c>
      <c r="H29" s="22" t="s">
        <v>5</v>
      </c>
      <c r="I29" s="22" t="s">
        <v>6</v>
      </c>
      <c r="J29" s="22" t="s">
        <v>7</v>
      </c>
      <c r="K29" s="22" t="s">
        <v>8</v>
      </c>
      <c r="L29" s="22" t="s">
        <v>9</v>
      </c>
      <c r="M29" s="22" t="s">
        <v>10</v>
      </c>
      <c r="N29" s="24" t="s">
        <v>11</v>
      </c>
    </row>
    <row r="30" spans="2:33" x14ac:dyDescent="0.25">
      <c r="B30" s="25">
        <v>2</v>
      </c>
      <c r="C30" s="26">
        <v>6349</v>
      </c>
      <c r="D30" s="26">
        <v>4199</v>
      </c>
      <c r="E30" s="26">
        <v>3729</v>
      </c>
      <c r="F30" s="26">
        <v>15505</v>
      </c>
      <c r="G30" s="26">
        <v>19670</v>
      </c>
      <c r="H30" s="26">
        <v>16121</v>
      </c>
      <c r="I30" s="26">
        <v>7058</v>
      </c>
      <c r="J30" s="26">
        <v>16925</v>
      </c>
      <c r="K30" s="26">
        <v>23929</v>
      </c>
      <c r="L30" s="26">
        <v>13913</v>
      </c>
      <c r="M30" s="26">
        <v>3544</v>
      </c>
      <c r="N30" s="27">
        <v>2430</v>
      </c>
    </row>
    <row r="32" spans="2:33" x14ac:dyDescent="0.25">
      <c r="B32" s="29">
        <v>2019</v>
      </c>
      <c r="C32" s="28" t="s">
        <v>0</v>
      </c>
      <c r="D32" s="28" t="s">
        <v>1</v>
      </c>
      <c r="E32" s="28" t="s">
        <v>2</v>
      </c>
      <c r="F32" s="28" t="s">
        <v>3</v>
      </c>
      <c r="G32" s="28" t="s">
        <v>4</v>
      </c>
      <c r="H32" s="28" t="s">
        <v>5</v>
      </c>
      <c r="I32" s="28" t="s">
        <v>6</v>
      </c>
      <c r="J32" s="28" t="s">
        <v>7</v>
      </c>
      <c r="K32" s="28" t="s">
        <v>8</v>
      </c>
      <c r="L32" s="28" t="s">
        <v>9</v>
      </c>
      <c r="M32" s="28" t="s">
        <v>10</v>
      </c>
      <c r="N32" s="30" t="s">
        <v>11</v>
      </c>
    </row>
    <row r="33" spans="2:14" x14ac:dyDescent="0.25">
      <c r="B33" s="34">
        <v>3</v>
      </c>
      <c r="C33" s="35">
        <v>5962</v>
      </c>
      <c r="D33" s="35">
        <v>27690</v>
      </c>
      <c r="E33" s="35">
        <v>13355</v>
      </c>
      <c r="F33" s="35">
        <v>5593</v>
      </c>
      <c r="G33" s="35">
        <v>19303</v>
      </c>
      <c r="H33" s="35">
        <v>1680</v>
      </c>
      <c r="I33" s="35">
        <v>11459</v>
      </c>
      <c r="J33" s="35">
        <v>7325</v>
      </c>
      <c r="K33" s="35">
        <v>16360</v>
      </c>
      <c r="L33" s="35">
        <v>24893</v>
      </c>
      <c r="M33" s="35">
        <v>7527</v>
      </c>
      <c r="N33" s="36">
        <v>12998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8" r:id="rId4" name="Drop Down 2">
              <controlPr defaultSize="0" autoLine="0" autoPict="0">
                <anchor moveWithCells="1">
                  <from>
                    <xdr:col>10</xdr:col>
                    <xdr:colOff>114300</xdr:colOff>
                    <xdr:row>4</xdr:row>
                    <xdr:rowOff>85725</xdr:rowOff>
                  </from>
                  <to>
                    <xdr:col>12</xdr:col>
                    <xdr:colOff>485775</xdr:colOff>
                    <xdr:row>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Drop Down 3">
              <controlPr defaultSize="0" autoLine="0" autoPict="0">
                <anchor moveWithCells="1">
                  <from>
                    <xdr:col>13</xdr:col>
                    <xdr:colOff>314325</xdr:colOff>
                    <xdr:row>4</xdr:row>
                    <xdr:rowOff>66675</xdr:rowOff>
                  </from>
                  <to>
                    <xdr:col>16</xdr:col>
                    <xdr:colOff>0</xdr:colOff>
                    <xdr:row>5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G33"/>
  <sheetViews>
    <sheetView showGridLines="0" showRowColHeaders="0" workbookViewId="0"/>
  </sheetViews>
  <sheetFormatPr defaultRowHeight="15" x14ac:dyDescent="0.25"/>
  <cols>
    <col min="1" max="21" width="9.140625" style="31"/>
    <col min="22" max="22" width="10.7109375" style="31" bestFit="1" customWidth="1"/>
    <col min="23" max="24" width="11.7109375" style="31" bestFit="1" customWidth="1"/>
    <col min="25" max="25" width="10.7109375" style="31" bestFit="1" customWidth="1"/>
    <col min="26" max="26" width="11.7109375" style="31" bestFit="1" customWidth="1"/>
    <col min="27" max="27" width="10.7109375" style="31" bestFit="1" customWidth="1"/>
    <col min="28" max="28" width="11.7109375" style="31" bestFit="1" customWidth="1"/>
    <col min="29" max="29" width="10.7109375" style="31" bestFit="1" customWidth="1"/>
    <col min="30" max="31" width="11.7109375" style="31" bestFit="1" customWidth="1"/>
    <col min="32" max="32" width="10.7109375" style="31" bestFit="1" customWidth="1"/>
    <col min="33" max="33" width="11.7109375" style="31" bestFit="1" customWidth="1"/>
    <col min="34" max="16384" width="9.140625" style="31"/>
  </cols>
  <sheetData>
    <row r="1" spans="2:18" x14ac:dyDescent="0.25"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/>
    </row>
    <row r="2" spans="2:18" x14ac:dyDescent="0.25">
      <c r="B2" s="6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7"/>
    </row>
    <row r="3" spans="2:18" x14ac:dyDescent="0.25">
      <c r="B3" s="6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7"/>
    </row>
    <row r="4" spans="2:18" x14ac:dyDescent="0.25">
      <c r="B4" s="6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7"/>
    </row>
    <row r="5" spans="2:18" x14ac:dyDescent="0.25">
      <c r="B5" s="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7"/>
    </row>
    <row r="6" spans="2:18" x14ac:dyDescent="0.25">
      <c r="B6" s="6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7"/>
    </row>
    <row r="7" spans="2:18" x14ac:dyDescent="0.25">
      <c r="B7" s="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7"/>
    </row>
    <row r="8" spans="2:18" x14ac:dyDescent="0.25">
      <c r="B8" s="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7"/>
    </row>
    <row r="9" spans="2:18" x14ac:dyDescent="0.25">
      <c r="B9" s="6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7"/>
    </row>
    <row r="10" spans="2:18" x14ac:dyDescent="0.25">
      <c r="B10" s="6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7"/>
    </row>
    <row r="11" spans="2:18" x14ac:dyDescent="0.25"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7"/>
    </row>
    <row r="12" spans="2:18" x14ac:dyDescent="0.25">
      <c r="B12" s="6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7"/>
    </row>
    <row r="13" spans="2:18" x14ac:dyDescent="0.25">
      <c r="B13" s="6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7"/>
    </row>
    <row r="14" spans="2:18" x14ac:dyDescent="0.25"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7"/>
    </row>
    <row r="15" spans="2:18" x14ac:dyDescent="0.25">
      <c r="B15" s="6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7"/>
    </row>
    <row r="16" spans="2:18" ht="15.75" thickBot="1" x14ac:dyDescent="0.3">
      <c r="B16" s="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7"/>
    </row>
    <row r="17" spans="2:33" ht="15.75" thickBot="1" x14ac:dyDescent="0.3">
      <c r="B17" s="6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7"/>
      <c r="T17" s="2" t="s">
        <v>15</v>
      </c>
    </row>
    <row r="18" spans="2:33" x14ac:dyDescent="0.25">
      <c r="B18" s="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7"/>
    </row>
    <row r="19" spans="2:33" x14ac:dyDescent="0.25">
      <c r="B19" s="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7"/>
    </row>
    <row r="20" spans="2:33" ht="15.75" thickBot="1" x14ac:dyDescent="0.3"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10"/>
    </row>
    <row r="23" spans="2:33" x14ac:dyDescent="0.25">
      <c r="B23" s="16">
        <f>INDEX(R23:R25,B24)</f>
        <v>2017</v>
      </c>
      <c r="C23" s="32" t="s">
        <v>0</v>
      </c>
      <c r="D23" s="32" t="s">
        <v>1</v>
      </c>
      <c r="E23" s="32" t="s">
        <v>2</v>
      </c>
      <c r="F23" s="32" t="s">
        <v>3</v>
      </c>
      <c r="G23" s="32" t="s">
        <v>4</v>
      </c>
      <c r="H23" s="32" t="s">
        <v>5</v>
      </c>
      <c r="I23" s="32" t="s">
        <v>6</v>
      </c>
      <c r="J23" s="32" t="s">
        <v>7</v>
      </c>
      <c r="K23" s="32" t="s">
        <v>8</v>
      </c>
      <c r="L23" s="32" t="s">
        <v>9</v>
      </c>
      <c r="M23" s="32" t="s">
        <v>10</v>
      </c>
      <c r="N23" s="33" t="s">
        <v>11</v>
      </c>
      <c r="R23" s="31">
        <v>2017</v>
      </c>
      <c r="S23" s="31">
        <v>2017</v>
      </c>
      <c r="U23" s="31">
        <f>INDEX(S23:S25,U24)</f>
        <v>2019</v>
      </c>
      <c r="V23" s="32" t="s">
        <v>0</v>
      </c>
      <c r="W23" s="32" t="s">
        <v>1</v>
      </c>
      <c r="X23" s="32" t="s">
        <v>2</v>
      </c>
      <c r="Y23" s="32" t="s">
        <v>3</v>
      </c>
      <c r="Z23" s="32" t="s">
        <v>4</v>
      </c>
      <c r="AA23" s="32" t="s">
        <v>5</v>
      </c>
      <c r="AB23" s="32" t="s">
        <v>6</v>
      </c>
      <c r="AC23" s="32" t="s">
        <v>7</v>
      </c>
      <c r="AD23" s="32" t="s">
        <v>8</v>
      </c>
      <c r="AE23" s="32" t="s">
        <v>9</v>
      </c>
      <c r="AF23" s="32" t="s">
        <v>10</v>
      </c>
      <c r="AG23" s="33" t="s">
        <v>11</v>
      </c>
    </row>
    <row r="24" spans="2:33" x14ac:dyDescent="0.25">
      <c r="B24" s="31">
        <v>1</v>
      </c>
      <c r="C24" s="36">
        <f>IF($B$24=$B$27,C27,IF($B$24=$B$30,C30,IF($B$24=$B$33,C33)))</f>
        <v>23276</v>
      </c>
      <c r="D24" s="36">
        <f t="shared" ref="D24:N24" si="0">IF($B$24=$B$27,D27,IF($B$24=$B$30,D30,IF($B$24=$B$33,D33)))</f>
        <v>1531</v>
      </c>
      <c r="E24" s="36">
        <f t="shared" si="0"/>
        <v>20112</v>
      </c>
      <c r="F24" s="36">
        <f t="shared" si="0"/>
        <v>10757</v>
      </c>
      <c r="G24" s="36">
        <f t="shared" si="0"/>
        <v>2073</v>
      </c>
      <c r="H24" s="36">
        <f t="shared" si="0"/>
        <v>3016</v>
      </c>
      <c r="I24" s="36">
        <f t="shared" si="0"/>
        <v>3815</v>
      </c>
      <c r="J24" s="36">
        <f t="shared" si="0"/>
        <v>15674</v>
      </c>
      <c r="K24" s="36">
        <f t="shared" si="0"/>
        <v>27025</v>
      </c>
      <c r="L24" s="36">
        <f t="shared" si="0"/>
        <v>9656</v>
      </c>
      <c r="M24" s="36">
        <f t="shared" si="0"/>
        <v>5001</v>
      </c>
      <c r="N24" s="36">
        <f t="shared" si="0"/>
        <v>26001</v>
      </c>
      <c r="P24" s="15"/>
      <c r="R24" s="31">
        <v>2018</v>
      </c>
      <c r="S24" s="31">
        <v>2018</v>
      </c>
      <c r="U24" s="31">
        <v>3</v>
      </c>
      <c r="V24" s="37">
        <f>IF($U$24=$B$27,C27,IF($U$24=$B$30,C30,IF($U$24=$B$33,C33)))</f>
        <v>19234</v>
      </c>
      <c r="W24" s="37">
        <f t="shared" ref="W24:AG24" si="1">IF($U$24=$B$27,D27,IF($U$24=$B$30,D30,IF($U$24=$B$33,D33)))</f>
        <v>27202</v>
      </c>
      <c r="X24" s="37">
        <f t="shared" si="1"/>
        <v>5903</v>
      </c>
      <c r="Y24" s="37">
        <f t="shared" si="1"/>
        <v>8776</v>
      </c>
      <c r="Z24" s="37">
        <f t="shared" si="1"/>
        <v>3305</v>
      </c>
      <c r="AA24" s="37">
        <f t="shared" si="1"/>
        <v>25252</v>
      </c>
      <c r="AB24" s="37">
        <f t="shared" si="1"/>
        <v>28926</v>
      </c>
      <c r="AC24" s="37">
        <f t="shared" si="1"/>
        <v>24295</v>
      </c>
      <c r="AD24" s="37">
        <f t="shared" si="1"/>
        <v>17704</v>
      </c>
      <c r="AE24" s="37">
        <f t="shared" si="1"/>
        <v>13869</v>
      </c>
      <c r="AF24" s="37">
        <f t="shared" si="1"/>
        <v>18686</v>
      </c>
      <c r="AG24" s="37">
        <f t="shared" si="1"/>
        <v>22093</v>
      </c>
    </row>
    <row r="25" spans="2:33" x14ac:dyDescent="0.25">
      <c r="R25" s="31">
        <v>2019</v>
      </c>
      <c r="S25" s="31">
        <v>2019</v>
      </c>
    </row>
    <row r="26" spans="2:33" x14ac:dyDescent="0.25">
      <c r="B26" s="16">
        <v>2017</v>
      </c>
      <c r="C26" s="32" t="s">
        <v>0</v>
      </c>
      <c r="D26" s="32" t="s">
        <v>1</v>
      </c>
      <c r="E26" s="32" t="s">
        <v>2</v>
      </c>
      <c r="F26" s="32" t="s">
        <v>3</v>
      </c>
      <c r="G26" s="32" t="s">
        <v>4</v>
      </c>
      <c r="H26" s="32" t="s">
        <v>5</v>
      </c>
      <c r="I26" s="32" t="s">
        <v>6</v>
      </c>
      <c r="J26" s="32" t="s">
        <v>7</v>
      </c>
      <c r="K26" s="32" t="s">
        <v>8</v>
      </c>
      <c r="L26" s="32" t="s">
        <v>9</v>
      </c>
      <c r="M26" s="32" t="s">
        <v>10</v>
      </c>
      <c r="N26" s="33" t="s">
        <v>11</v>
      </c>
      <c r="O26" s="41"/>
    </row>
    <row r="27" spans="2:33" x14ac:dyDescent="0.25">
      <c r="B27" s="34">
        <v>1</v>
      </c>
      <c r="C27" s="35">
        <v>23276</v>
      </c>
      <c r="D27" s="35">
        <v>1531</v>
      </c>
      <c r="E27" s="35">
        <v>20112</v>
      </c>
      <c r="F27" s="35">
        <v>10757</v>
      </c>
      <c r="G27" s="35">
        <v>2073</v>
      </c>
      <c r="H27" s="35">
        <v>3016</v>
      </c>
      <c r="I27" s="35">
        <v>3815</v>
      </c>
      <c r="J27" s="35">
        <v>15674</v>
      </c>
      <c r="K27" s="35">
        <v>27025</v>
      </c>
      <c r="L27" s="35">
        <v>9656</v>
      </c>
      <c r="M27" s="35">
        <v>5001</v>
      </c>
      <c r="N27" s="36">
        <v>26001</v>
      </c>
    </row>
    <row r="29" spans="2:33" x14ac:dyDescent="0.25">
      <c r="B29" s="29">
        <v>2018</v>
      </c>
      <c r="C29" s="28" t="s">
        <v>0</v>
      </c>
      <c r="D29" s="28" t="s">
        <v>1</v>
      </c>
      <c r="E29" s="28" t="s">
        <v>2</v>
      </c>
      <c r="F29" s="28" t="s">
        <v>3</v>
      </c>
      <c r="G29" s="28" t="s">
        <v>4</v>
      </c>
      <c r="H29" s="28" t="s">
        <v>5</v>
      </c>
      <c r="I29" s="28" t="s">
        <v>6</v>
      </c>
      <c r="J29" s="28" t="s">
        <v>7</v>
      </c>
      <c r="K29" s="28" t="s">
        <v>8</v>
      </c>
      <c r="L29" s="28" t="s">
        <v>9</v>
      </c>
      <c r="M29" s="28" t="s">
        <v>10</v>
      </c>
      <c r="N29" s="30" t="s">
        <v>11</v>
      </c>
    </row>
    <row r="30" spans="2:33" x14ac:dyDescent="0.25">
      <c r="B30" s="34">
        <v>2</v>
      </c>
      <c r="C30" s="35">
        <v>29703</v>
      </c>
      <c r="D30" s="35">
        <v>26882</v>
      </c>
      <c r="E30" s="35">
        <v>16093</v>
      </c>
      <c r="F30" s="35">
        <v>20072</v>
      </c>
      <c r="G30" s="35">
        <v>16900</v>
      </c>
      <c r="H30" s="35">
        <v>18906</v>
      </c>
      <c r="I30" s="35">
        <v>8243</v>
      </c>
      <c r="J30" s="35">
        <v>29649</v>
      </c>
      <c r="K30" s="35">
        <v>19394</v>
      </c>
      <c r="L30" s="35">
        <v>1476</v>
      </c>
      <c r="M30" s="35">
        <v>1063</v>
      </c>
      <c r="N30" s="36">
        <v>3737</v>
      </c>
    </row>
    <row r="32" spans="2:33" x14ac:dyDescent="0.25">
      <c r="B32" s="29">
        <v>2019</v>
      </c>
      <c r="C32" s="28" t="s">
        <v>0</v>
      </c>
      <c r="D32" s="28" t="s">
        <v>1</v>
      </c>
      <c r="E32" s="28" t="s">
        <v>2</v>
      </c>
      <c r="F32" s="28" t="s">
        <v>3</v>
      </c>
      <c r="G32" s="28" t="s">
        <v>4</v>
      </c>
      <c r="H32" s="28" t="s">
        <v>5</v>
      </c>
      <c r="I32" s="28" t="s">
        <v>6</v>
      </c>
      <c r="J32" s="28" t="s">
        <v>7</v>
      </c>
      <c r="K32" s="28" t="s">
        <v>8</v>
      </c>
      <c r="L32" s="28" t="s">
        <v>9</v>
      </c>
      <c r="M32" s="28" t="s">
        <v>10</v>
      </c>
      <c r="N32" s="30" t="s">
        <v>11</v>
      </c>
    </row>
    <row r="33" spans="2:14" x14ac:dyDescent="0.25">
      <c r="B33" s="34">
        <v>3</v>
      </c>
      <c r="C33" s="38">
        <v>19234</v>
      </c>
      <c r="D33" s="38">
        <v>27202</v>
      </c>
      <c r="E33" s="38">
        <v>5903</v>
      </c>
      <c r="F33" s="38">
        <v>8776</v>
      </c>
      <c r="G33" s="38">
        <v>3305</v>
      </c>
      <c r="H33" s="38">
        <v>25252</v>
      </c>
      <c r="I33" s="38">
        <v>28926</v>
      </c>
      <c r="J33" s="38">
        <v>24295</v>
      </c>
      <c r="K33" s="38">
        <v>17704</v>
      </c>
      <c r="L33" s="38">
        <v>13869</v>
      </c>
      <c r="M33" s="38">
        <v>18686</v>
      </c>
      <c r="N33" s="39">
        <v>22093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Drop Down 1">
              <controlPr defaultSize="0" autoLine="0" autoPict="0">
                <anchor moveWithCells="1">
                  <from>
                    <xdr:col>10</xdr:col>
                    <xdr:colOff>114300</xdr:colOff>
                    <xdr:row>4</xdr:row>
                    <xdr:rowOff>85725</xdr:rowOff>
                  </from>
                  <to>
                    <xdr:col>12</xdr:col>
                    <xdr:colOff>485775</xdr:colOff>
                    <xdr:row>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Drop Down 2">
              <controlPr defaultSize="0" autoLine="0" autoPict="0">
                <anchor moveWithCells="1">
                  <from>
                    <xdr:col>13</xdr:col>
                    <xdr:colOff>314325</xdr:colOff>
                    <xdr:row>4</xdr:row>
                    <xdr:rowOff>66675</xdr:rowOff>
                  </from>
                  <to>
                    <xdr:col>16</xdr:col>
                    <xdr:colOff>0</xdr:colOff>
                    <xdr:row>5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G33"/>
  <sheetViews>
    <sheetView showGridLines="0" showRowColHeaders="0" workbookViewId="0"/>
  </sheetViews>
  <sheetFormatPr defaultRowHeight="15" x14ac:dyDescent="0.25"/>
  <cols>
    <col min="1" max="21" width="9.140625" style="31"/>
    <col min="22" max="22" width="10.7109375" style="31" bestFit="1" customWidth="1"/>
    <col min="23" max="24" width="11.7109375" style="31" bestFit="1" customWidth="1"/>
    <col min="25" max="25" width="10.7109375" style="31" bestFit="1" customWidth="1"/>
    <col min="26" max="26" width="11.7109375" style="31" bestFit="1" customWidth="1"/>
    <col min="27" max="27" width="10.7109375" style="31" bestFit="1" customWidth="1"/>
    <col min="28" max="28" width="11.7109375" style="31" bestFit="1" customWidth="1"/>
    <col min="29" max="29" width="10.7109375" style="31" bestFit="1" customWidth="1"/>
    <col min="30" max="31" width="11.7109375" style="31" bestFit="1" customWidth="1"/>
    <col min="32" max="32" width="10.7109375" style="31" bestFit="1" customWidth="1"/>
    <col min="33" max="33" width="11.7109375" style="31" bestFit="1" customWidth="1"/>
    <col min="34" max="16384" width="9.140625" style="31"/>
  </cols>
  <sheetData>
    <row r="1" spans="2:18" x14ac:dyDescent="0.25"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/>
    </row>
    <row r="2" spans="2:18" x14ac:dyDescent="0.25">
      <c r="B2" s="6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7"/>
    </row>
    <row r="3" spans="2:18" x14ac:dyDescent="0.25">
      <c r="B3" s="6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7"/>
    </row>
    <row r="4" spans="2:18" x14ac:dyDescent="0.25">
      <c r="B4" s="6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7"/>
    </row>
    <row r="5" spans="2:18" x14ac:dyDescent="0.25">
      <c r="B5" s="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7"/>
    </row>
    <row r="6" spans="2:18" x14ac:dyDescent="0.25">
      <c r="B6" s="6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7"/>
    </row>
    <row r="7" spans="2:18" x14ac:dyDescent="0.25">
      <c r="B7" s="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7"/>
    </row>
    <row r="8" spans="2:18" x14ac:dyDescent="0.25">
      <c r="B8" s="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7"/>
    </row>
    <row r="9" spans="2:18" x14ac:dyDescent="0.25">
      <c r="B9" s="6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7"/>
    </row>
    <row r="10" spans="2:18" x14ac:dyDescent="0.25">
      <c r="B10" s="6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7"/>
    </row>
    <row r="11" spans="2:18" x14ac:dyDescent="0.25"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7"/>
    </row>
    <row r="12" spans="2:18" x14ac:dyDescent="0.25">
      <c r="B12" s="6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7"/>
    </row>
    <row r="13" spans="2:18" x14ac:dyDescent="0.25">
      <c r="B13" s="6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7"/>
    </row>
    <row r="14" spans="2:18" x14ac:dyDescent="0.25"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7"/>
    </row>
    <row r="15" spans="2:18" x14ac:dyDescent="0.25">
      <c r="B15" s="6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7"/>
    </row>
    <row r="16" spans="2:18" ht="15.75" thickBot="1" x14ac:dyDescent="0.3">
      <c r="B16" s="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7"/>
    </row>
    <row r="17" spans="2:33" ht="15.75" thickBot="1" x14ac:dyDescent="0.3">
      <c r="B17" s="6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7"/>
      <c r="T17" s="2" t="s">
        <v>14</v>
      </c>
    </row>
    <row r="18" spans="2:33" x14ac:dyDescent="0.25">
      <c r="B18" s="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7"/>
    </row>
    <row r="19" spans="2:33" x14ac:dyDescent="0.25">
      <c r="B19" s="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7"/>
    </row>
    <row r="20" spans="2:33" ht="15.75" thickBot="1" x14ac:dyDescent="0.3"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10"/>
    </row>
    <row r="23" spans="2:33" x14ac:dyDescent="0.25">
      <c r="B23" s="16">
        <f>INDEX(R23:R25,B24)</f>
        <v>2017</v>
      </c>
      <c r="C23" s="32" t="s">
        <v>0</v>
      </c>
      <c r="D23" s="32" t="s">
        <v>1</v>
      </c>
      <c r="E23" s="32" t="s">
        <v>2</v>
      </c>
      <c r="F23" s="32" t="s">
        <v>3</v>
      </c>
      <c r="G23" s="32" t="s">
        <v>4</v>
      </c>
      <c r="H23" s="32" t="s">
        <v>5</v>
      </c>
      <c r="I23" s="32" t="s">
        <v>6</v>
      </c>
      <c r="J23" s="32" t="s">
        <v>7</v>
      </c>
      <c r="K23" s="32" t="s">
        <v>8</v>
      </c>
      <c r="L23" s="32" t="s">
        <v>9</v>
      </c>
      <c r="M23" s="32" t="s">
        <v>10</v>
      </c>
      <c r="N23" s="33" t="s">
        <v>11</v>
      </c>
      <c r="R23" s="31">
        <v>2017</v>
      </c>
      <c r="S23" s="31">
        <v>2017</v>
      </c>
      <c r="U23" s="31">
        <f>INDEX(S23:S25,U24)</f>
        <v>2019</v>
      </c>
      <c r="V23" s="32" t="s">
        <v>0</v>
      </c>
      <c r="W23" s="32" t="s">
        <v>1</v>
      </c>
      <c r="X23" s="32" t="s">
        <v>2</v>
      </c>
      <c r="Y23" s="32" t="s">
        <v>3</v>
      </c>
      <c r="Z23" s="32" t="s">
        <v>4</v>
      </c>
      <c r="AA23" s="32" t="s">
        <v>5</v>
      </c>
      <c r="AB23" s="32" t="s">
        <v>6</v>
      </c>
      <c r="AC23" s="32" t="s">
        <v>7</v>
      </c>
      <c r="AD23" s="32" t="s">
        <v>8</v>
      </c>
      <c r="AE23" s="32" t="s">
        <v>9</v>
      </c>
      <c r="AF23" s="32" t="s">
        <v>10</v>
      </c>
      <c r="AG23" s="33" t="s">
        <v>11</v>
      </c>
    </row>
    <row r="24" spans="2:33" x14ac:dyDescent="0.25">
      <c r="B24" s="31">
        <v>1</v>
      </c>
      <c r="C24" s="36">
        <f>IF($B$24=$B$27,C27,IF($B$24=$B$30,C30,IF($B$24=$B$33,C33)))</f>
        <v>15399</v>
      </c>
      <c r="D24" s="36">
        <f t="shared" ref="D24:N24" si="0">IF($B$24=$B$27,D27,IF($B$24=$B$30,D30,IF($B$24=$B$33,D33)))</f>
        <v>21385</v>
      </c>
      <c r="E24" s="36">
        <f t="shared" si="0"/>
        <v>11105</v>
      </c>
      <c r="F24" s="36">
        <f t="shared" si="0"/>
        <v>19493</v>
      </c>
      <c r="G24" s="36">
        <f t="shared" si="0"/>
        <v>21894</v>
      </c>
      <c r="H24" s="36">
        <f t="shared" si="0"/>
        <v>7527</v>
      </c>
      <c r="I24" s="36">
        <f t="shared" si="0"/>
        <v>21790</v>
      </c>
      <c r="J24" s="36">
        <f t="shared" si="0"/>
        <v>13614</v>
      </c>
      <c r="K24" s="36">
        <f t="shared" si="0"/>
        <v>20555</v>
      </c>
      <c r="L24" s="36">
        <f t="shared" si="0"/>
        <v>19554</v>
      </c>
      <c r="M24" s="36">
        <f t="shared" si="0"/>
        <v>23938</v>
      </c>
      <c r="N24" s="36">
        <f t="shared" si="0"/>
        <v>8267</v>
      </c>
      <c r="P24" s="15"/>
      <c r="R24" s="31">
        <v>2018</v>
      </c>
      <c r="S24" s="31">
        <v>2018</v>
      </c>
      <c r="U24" s="31">
        <v>3</v>
      </c>
      <c r="V24" s="37">
        <f>IF($U$24=$B$27,C27,IF($U$24=$B$30,C30,IF($U$24=$B$33,C33)))</f>
        <v>10441</v>
      </c>
      <c r="W24" s="37">
        <f t="shared" ref="W24:AG24" si="1">IF($U$24=$B$27,D27,IF($U$24=$B$30,D30,IF($U$24=$B$33,D33)))</f>
        <v>13107</v>
      </c>
      <c r="X24" s="37">
        <f t="shared" si="1"/>
        <v>12384</v>
      </c>
      <c r="Y24" s="37">
        <f t="shared" si="1"/>
        <v>29955</v>
      </c>
      <c r="Z24" s="37">
        <f t="shared" si="1"/>
        <v>15951</v>
      </c>
      <c r="AA24" s="37">
        <f t="shared" si="1"/>
        <v>15482</v>
      </c>
      <c r="AB24" s="37">
        <f t="shared" si="1"/>
        <v>29815</v>
      </c>
      <c r="AC24" s="37">
        <f t="shared" si="1"/>
        <v>10909</v>
      </c>
      <c r="AD24" s="37">
        <f t="shared" si="1"/>
        <v>1939</v>
      </c>
      <c r="AE24" s="37">
        <f t="shared" si="1"/>
        <v>28503</v>
      </c>
      <c r="AF24" s="37">
        <f t="shared" si="1"/>
        <v>16042</v>
      </c>
      <c r="AG24" s="37">
        <f t="shared" si="1"/>
        <v>11249</v>
      </c>
    </row>
    <row r="25" spans="2:33" x14ac:dyDescent="0.25">
      <c r="R25" s="31">
        <v>2019</v>
      </c>
      <c r="S25" s="31">
        <v>2019</v>
      </c>
    </row>
    <row r="26" spans="2:33" x14ac:dyDescent="0.25">
      <c r="B26" s="16">
        <v>2017</v>
      </c>
      <c r="C26" s="32" t="s">
        <v>0</v>
      </c>
      <c r="D26" s="32" t="s">
        <v>1</v>
      </c>
      <c r="E26" s="32" t="s">
        <v>2</v>
      </c>
      <c r="F26" s="32" t="s">
        <v>3</v>
      </c>
      <c r="G26" s="32" t="s">
        <v>4</v>
      </c>
      <c r="H26" s="32" t="s">
        <v>5</v>
      </c>
      <c r="I26" s="32" t="s">
        <v>6</v>
      </c>
      <c r="J26" s="32" t="s">
        <v>7</v>
      </c>
      <c r="K26" s="32" t="s">
        <v>8</v>
      </c>
      <c r="L26" s="32" t="s">
        <v>9</v>
      </c>
      <c r="M26" s="32" t="s">
        <v>10</v>
      </c>
      <c r="N26" s="33" t="s">
        <v>11</v>
      </c>
    </row>
    <row r="27" spans="2:33" x14ac:dyDescent="0.25">
      <c r="B27" s="34">
        <v>1</v>
      </c>
      <c r="C27" s="35">
        <v>15399</v>
      </c>
      <c r="D27" s="35">
        <v>21385</v>
      </c>
      <c r="E27" s="35">
        <v>11105</v>
      </c>
      <c r="F27" s="35">
        <v>19493</v>
      </c>
      <c r="G27" s="35">
        <v>21894</v>
      </c>
      <c r="H27" s="35">
        <v>7527</v>
      </c>
      <c r="I27" s="35">
        <v>21790</v>
      </c>
      <c r="J27" s="35">
        <v>13614</v>
      </c>
      <c r="K27" s="35">
        <v>20555</v>
      </c>
      <c r="L27" s="35">
        <v>19554</v>
      </c>
      <c r="M27" s="35">
        <v>23938</v>
      </c>
      <c r="N27" s="36">
        <v>8267</v>
      </c>
    </row>
    <row r="29" spans="2:33" x14ac:dyDescent="0.25">
      <c r="B29" s="29">
        <v>2018</v>
      </c>
      <c r="C29" s="28" t="s">
        <v>0</v>
      </c>
      <c r="D29" s="28" t="s">
        <v>1</v>
      </c>
      <c r="E29" s="28" t="s">
        <v>2</v>
      </c>
      <c r="F29" s="28" t="s">
        <v>3</v>
      </c>
      <c r="G29" s="28" t="s">
        <v>4</v>
      </c>
      <c r="H29" s="28" t="s">
        <v>5</v>
      </c>
      <c r="I29" s="28" t="s">
        <v>6</v>
      </c>
      <c r="J29" s="28" t="s">
        <v>7</v>
      </c>
      <c r="K29" s="28" t="s">
        <v>8</v>
      </c>
      <c r="L29" s="28" t="s">
        <v>9</v>
      </c>
      <c r="M29" s="28" t="s">
        <v>10</v>
      </c>
      <c r="N29" s="30" t="s">
        <v>11</v>
      </c>
    </row>
    <row r="30" spans="2:33" x14ac:dyDescent="0.25">
      <c r="B30" s="34">
        <v>2</v>
      </c>
      <c r="C30" s="35">
        <v>26479</v>
      </c>
      <c r="D30" s="35">
        <v>12800</v>
      </c>
      <c r="E30" s="35">
        <v>6888</v>
      </c>
      <c r="F30" s="35">
        <v>27967</v>
      </c>
      <c r="G30" s="35">
        <v>5266</v>
      </c>
      <c r="H30" s="35">
        <v>21352</v>
      </c>
      <c r="I30" s="35">
        <v>27302</v>
      </c>
      <c r="J30" s="35">
        <v>16229</v>
      </c>
      <c r="K30" s="35">
        <v>12227</v>
      </c>
      <c r="L30" s="35">
        <v>9060</v>
      </c>
      <c r="M30" s="35">
        <v>16734</v>
      </c>
      <c r="N30" s="36">
        <v>4845</v>
      </c>
    </row>
    <row r="32" spans="2:33" x14ac:dyDescent="0.25">
      <c r="B32" s="29">
        <v>2019</v>
      </c>
      <c r="C32" s="28" t="s">
        <v>0</v>
      </c>
      <c r="D32" s="28" t="s">
        <v>1</v>
      </c>
      <c r="E32" s="28" t="s">
        <v>2</v>
      </c>
      <c r="F32" s="28" t="s">
        <v>3</v>
      </c>
      <c r="G32" s="28" t="s">
        <v>4</v>
      </c>
      <c r="H32" s="28" t="s">
        <v>5</v>
      </c>
      <c r="I32" s="28" t="s">
        <v>6</v>
      </c>
      <c r="J32" s="28" t="s">
        <v>7</v>
      </c>
      <c r="K32" s="28" t="s">
        <v>8</v>
      </c>
      <c r="L32" s="28" t="s">
        <v>9</v>
      </c>
      <c r="M32" s="28" t="s">
        <v>10</v>
      </c>
      <c r="N32" s="30" t="s">
        <v>11</v>
      </c>
    </row>
    <row r="33" spans="2:14" x14ac:dyDescent="0.25">
      <c r="B33" s="34">
        <v>3</v>
      </c>
      <c r="C33" s="35">
        <v>10441</v>
      </c>
      <c r="D33" s="35">
        <v>13107</v>
      </c>
      <c r="E33" s="35">
        <v>12384</v>
      </c>
      <c r="F33" s="35">
        <v>29955</v>
      </c>
      <c r="G33" s="35">
        <v>15951</v>
      </c>
      <c r="H33" s="35">
        <v>15482</v>
      </c>
      <c r="I33" s="35">
        <v>29815</v>
      </c>
      <c r="J33" s="35">
        <v>10909</v>
      </c>
      <c r="K33" s="35">
        <v>1939</v>
      </c>
      <c r="L33" s="35">
        <v>28503</v>
      </c>
      <c r="M33" s="35">
        <v>16042</v>
      </c>
      <c r="N33" s="36">
        <v>11249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Drop Down 1">
              <controlPr defaultSize="0" autoLine="0" autoPict="0">
                <anchor moveWithCells="1">
                  <from>
                    <xdr:col>10</xdr:col>
                    <xdr:colOff>114300</xdr:colOff>
                    <xdr:row>4</xdr:row>
                    <xdr:rowOff>85725</xdr:rowOff>
                  </from>
                  <to>
                    <xdr:col>12</xdr:col>
                    <xdr:colOff>485775</xdr:colOff>
                    <xdr:row>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Drop Down 2">
              <controlPr defaultSize="0" autoLine="0" autoPict="0">
                <anchor moveWithCells="1">
                  <from>
                    <xdr:col>13</xdr:col>
                    <xdr:colOff>314325</xdr:colOff>
                    <xdr:row>4</xdr:row>
                    <xdr:rowOff>66675</xdr:rowOff>
                  </from>
                  <to>
                    <xdr:col>16</xdr:col>
                    <xdr:colOff>0</xdr:colOff>
                    <xdr:row>5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G33"/>
  <sheetViews>
    <sheetView showGridLines="0" showRowColHeaders="0" workbookViewId="0"/>
  </sheetViews>
  <sheetFormatPr defaultRowHeight="15" x14ac:dyDescent="0.25"/>
  <cols>
    <col min="1" max="21" width="9.140625" style="31"/>
    <col min="22" max="22" width="10.7109375" style="31" bestFit="1" customWidth="1"/>
    <col min="23" max="24" width="11.7109375" style="31" bestFit="1" customWidth="1"/>
    <col min="25" max="25" width="10.7109375" style="31" bestFit="1" customWidth="1"/>
    <col min="26" max="26" width="11.7109375" style="31" bestFit="1" customWidth="1"/>
    <col min="27" max="27" width="10.7109375" style="31" bestFit="1" customWidth="1"/>
    <col min="28" max="28" width="11.7109375" style="31" bestFit="1" customWidth="1"/>
    <col min="29" max="29" width="10.7109375" style="31" bestFit="1" customWidth="1"/>
    <col min="30" max="31" width="11.7109375" style="31" bestFit="1" customWidth="1"/>
    <col min="32" max="32" width="10.7109375" style="31" bestFit="1" customWidth="1"/>
    <col min="33" max="33" width="11.7109375" style="31" bestFit="1" customWidth="1"/>
    <col min="34" max="16384" width="9.140625" style="31"/>
  </cols>
  <sheetData>
    <row r="1" spans="2:18" x14ac:dyDescent="0.25"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/>
    </row>
    <row r="2" spans="2:18" x14ac:dyDescent="0.25">
      <c r="B2" s="6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7"/>
    </row>
    <row r="3" spans="2:18" x14ac:dyDescent="0.25">
      <c r="B3" s="6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7"/>
    </row>
    <row r="4" spans="2:18" x14ac:dyDescent="0.25">
      <c r="B4" s="6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7"/>
    </row>
    <row r="5" spans="2:18" x14ac:dyDescent="0.25">
      <c r="B5" s="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7"/>
    </row>
    <row r="6" spans="2:18" x14ac:dyDescent="0.25">
      <c r="B6" s="6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7"/>
    </row>
    <row r="7" spans="2:18" x14ac:dyDescent="0.25">
      <c r="B7" s="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7"/>
    </row>
    <row r="8" spans="2:18" x14ac:dyDescent="0.25">
      <c r="B8" s="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7"/>
    </row>
    <row r="9" spans="2:18" x14ac:dyDescent="0.25">
      <c r="B9" s="6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7"/>
    </row>
    <row r="10" spans="2:18" x14ac:dyDescent="0.25">
      <c r="B10" s="6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7"/>
    </row>
    <row r="11" spans="2:18" x14ac:dyDescent="0.25"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7"/>
    </row>
    <row r="12" spans="2:18" x14ac:dyDescent="0.25">
      <c r="B12" s="6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7"/>
    </row>
    <row r="13" spans="2:18" x14ac:dyDescent="0.25">
      <c r="B13" s="6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7"/>
    </row>
    <row r="14" spans="2:18" x14ac:dyDescent="0.25"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7"/>
    </row>
    <row r="15" spans="2:18" x14ac:dyDescent="0.25">
      <c r="B15" s="6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7"/>
    </row>
    <row r="16" spans="2:18" ht="15.75" thickBot="1" x14ac:dyDescent="0.3">
      <c r="B16" s="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7"/>
    </row>
    <row r="17" spans="2:33" ht="15.75" thickBot="1" x14ac:dyDescent="0.3">
      <c r="B17" s="6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7"/>
      <c r="T17" s="2" t="s">
        <v>12</v>
      </c>
    </row>
    <row r="18" spans="2:33" x14ac:dyDescent="0.25">
      <c r="B18" s="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7"/>
    </row>
    <row r="19" spans="2:33" x14ac:dyDescent="0.25">
      <c r="B19" s="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7"/>
    </row>
    <row r="20" spans="2:33" ht="15.75" thickBot="1" x14ac:dyDescent="0.3"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10"/>
    </row>
    <row r="23" spans="2:33" x14ac:dyDescent="0.25">
      <c r="B23" s="16">
        <f>INDEX(R23:R25,B24)</f>
        <v>2019</v>
      </c>
      <c r="C23" s="32" t="s">
        <v>0</v>
      </c>
      <c r="D23" s="32" t="s">
        <v>1</v>
      </c>
      <c r="E23" s="32" t="s">
        <v>2</v>
      </c>
      <c r="F23" s="32" t="s">
        <v>3</v>
      </c>
      <c r="G23" s="32" t="s">
        <v>4</v>
      </c>
      <c r="H23" s="32" t="s">
        <v>5</v>
      </c>
      <c r="I23" s="32" t="s">
        <v>6</v>
      </c>
      <c r="J23" s="32" t="s">
        <v>7</v>
      </c>
      <c r="K23" s="32" t="s">
        <v>8</v>
      </c>
      <c r="L23" s="32" t="s">
        <v>9</v>
      </c>
      <c r="M23" s="32" t="s">
        <v>10</v>
      </c>
      <c r="N23" s="33" t="s">
        <v>11</v>
      </c>
      <c r="R23" s="31">
        <v>2017</v>
      </c>
      <c r="S23" s="31">
        <v>2017</v>
      </c>
      <c r="U23" s="31">
        <f>INDEX(S23:S25,U24)</f>
        <v>2017</v>
      </c>
      <c r="V23" s="32" t="s">
        <v>0</v>
      </c>
      <c r="W23" s="32" t="s">
        <v>1</v>
      </c>
      <c r="X23" s="32" t="s">
        <v>2</v>
      </c>
      <c r="Y23" s="32" t="s">
        <v>3</v>
      </c>
      <c r="Z23" s="32" t="s">
        <v>4</v>
      </c>
      <c r="AA23" s="32" t="s">
        <v>5</v>
      </c>
      <c r="AB23" s="32" t="s">
        <v>6</v>
      </c>
      <c r="AC23" s="32" t="s">
        <v>7</v>
      </c>
      <c r="AD23" s="32" t="s">
        <v>8</v>
      </c>
      <c r="AE23" s="32" t="s">
        <v>9</v>
      </c>
      <c r="AF23" s="32" t="s">
        <v>10</v>
      </c>
      <c r="AG23" s="33" t="s">
        <v>11</v>
      </c>
    </row>
    <row r="24" spans="2:33" x14ac:dyDescent="0.25">
      <c r="B24" s="31">
        <v>3</v>
      </c>
      <c r="C24" s="36">
        <f>IF($B$24=$B$27,C27,IF($B$24=$B$30,C30,IF($B$24=$B$33,C33)))</f>
        <v>23403</v>
      </c>
      <c r="D24" s="36">
        <f t="shared" ref="D24:N24" si="0">IF($B$24=$B$27,D27,IF($B$24=$B$30,D30,IF($B$24=$B$33,D33)))</f>
        <v>13212</v>
      </c>
      <c r="E24" s="36">
        <f t="shared" si="0"/>
        <v>21386</v>
      </c>
      <c r="F24" s="36">
        <f t="shared" si="0"/>
        <v>10947</v>
      </c>
      <c r="G24" s="36">
        <f t="shared" si="0"/>
        <v>27753</v>
      </c>
      <c r="H24" s="36">
        <f t="shared" si="0"/>
        <v>27555</v>
      </c>
      <c r="I24" s="36">
        <f t="shared" si="0"/>
        <v>10435</v>
      </c>
      <c r="J24" s="36">
        <f t="shared" si="0"/>
        <v>21384</v>
      </c>
      <c r="K24" s="36">
        <f t="shared" si="0"/>
        <v>18634</v>
      </c>
      <c r="L24" s="36">
        <f t="shared" si="0"/>
        <v>20452</v>
      </c>
      <c r="M24" s="36">
        <f t="shared" si="0"/>
        <v>13318</v>
      </c>
      <c r="N24" s="36">
        <f t="shared" si="0"/>
        <v>26916</v>
      </c>
      <c r="P24" s="15"/>
      <c r="R24" s="31">
        <v>2018</v>
      </c>
      <c r="S24" s="31">
        <v>2018</v>
      </c>
      <c r="U24" s="31">
        <v>1</v>
      </c>
      <c r="V24" s="37">
        <f>IF($U$24=$B$27,C27,IF($U$24=$B$30,C30,IF($U$24=$B$33,C33)))</f>
        <v>17967</v>
      </c>
      <c r="W24" s="37">
        <f t="shared" ref="W24:AG24" si="1">IF($U$24=$B$27,D27,IF($U$24=$B$30,D30,IF($U$24=$B$33,D33)))</f>
        <v>7626</v>
      </c>
      <c r="X24" s="37">
        <f t="shared" si="1"/>
        <v>14684</v>
      </c>
      <c r="Y24" s="37">
        <f t="shared" si="1"/>
        <v>3619</v>
      </c>
      <c r="Z24" s="37">
        <f t="shared" si="1"/>
        <v>8343</v>
      </c>
      <c r="AA24" s="37">
        <f t="shared" si="1"/>
        <v>24630</v>
      </c>
      <c r="AB24" s="37">
        <f t="shared" si="1"/>
        <v>23368</v>
      </c>
      <c r="AC24" s="37">
        <f t="shared" si="1"/>
        <v>27359</v>
      </c>
      <c r="AD24" s="37">
        <f t="shared" si="1"/>
        <v>8136</v>
      </c>
      <c r="AE24" s="37">
        <f t="shared" si="1"/>
        <v>11074</v>
      </c>
      <c r="AF24" s="37">
        <f t="shared" si="1"/>
        <v>21548</v>
      </c>
      <c r="AG24" s="37">
        <f t="shared" si="1"/>
        <v>16812</v>
      </c>
    </row>
    <row r="25" spans="2:33" x14ac:dyDescent="0.25">
      <c r="R25" s="31">
        <v>2019</v>
      </c>
      <c r="S25" s="31">
        <v>2019</v>
      </c>
    </row>
    <row r="26" spans="2:33" x14ac:dyDescent="0.25">
      <c r="B26" s="16">
        <v>2017</v>
      </c>
      <c r="C26" s="32" t="s">
        <v>0</v>
      </c>
      <c r="D26" s="32" t="s">
        <v>1</v>
      </c>
      <c r="E26" s="32" t="s">
        <v>2</v>
      </c>
      <c r="F26" s="32" t="s">
        <v>3</v>
      </c>
      <c r="G26" s="32" t="s">
        <v>4</v>
      </c>
      <c r="H26" s="32" t="s">
        <v>5</v>
      </c>
      <c r="I26" s="32" t="s">
        <v>6</v>
      </c>
      <c r="J26" s="32" t="s">
        <v>7</v>
      </c>
      <c r="K26" s="32" t="s">
        <v>8</v>
      </c>
      <c r="L26" s="32" t="s">
        <v>9</v>
      </c>
      <c r="M26" s="32" t="s">
        <v>10</v>
      </c>
      <c r="N26" s="33" t="s">
        <v>11</v>
      </c>
    </row>
    <row r="27" spans="2:33" x14ac:dyDescent="0.25">
      <c r="B27" s="34">
        <v>1</v>
      </c>
      <c r="C27" s="35">
        <v>17967</v>
      </c>
      <c r="D27" s="35">
        <v>7626</v>
      </c>
      <c r="E27" s="35">
        <v>14684</v>
      </c>
      <c r="F27" s="35">
        <v>3619</v>
      </c>
      <c r="G27" s="35">
        <v>8343</v>
      </c>
      <c r="H27" s="35">
        <v>24630</v>
      </c>
      <c r="I27" s="35">
        <v>23368</v>
      </c>
      <c r="J27" s="35">
        <v>27359</v>
      </c>
      <c r="K27" s="35">
        <v>8136</v>
      </c>
      <c r="L27" s="35">
        <v>11074</v>
      </c>
      <c r="M27" s="35">
        <v>21548</v>
      </c>
      <c r="N27" s="36">
        <v>16812</v>
      </c>
    </row>
    <row r="29" spans="2:33" x14ac:dyDescent="0.25">
      <c r="B29" s="29">
        <v>2018</v>
      </c>
      <c r="C29" s="28" t="s">
        <v>0</v>
      </c>
      <c r="D29" s="28" t="s">
        <v>1</v>
      </c>
      <c r="E29" s="28" t="s">
        <v>2</v>
      </c>
      <c r="F29" s="28" t="s">
        <v>3</v>
      </c>
      <c r="G29" s="28" t="s">
        <v>4</v>
      </c>
      <c r="H29" s="28" t="s">
        <v>5</v>
      </c>
      <c r="I29" s="28" t="s">
        <v>6</v>
      </c>
      <c r="J29" s="28" t="s">
        <v>7</v>
      </c>
      <c r="K29" s="28" t="s">
        <v>8</v>
      </c>
      <c r="L29" s="28" t="s">
        <v>9</v>
      </c>
      <c r="M29" s="28" t="s">
        <v>10</v>
      </c>
      <c r="N29" s="30" t="s">
        <v>11</v>
      </c>
    </row>
    <row r="30" spans="2:33" x14ac:dyDescent="0.25">
      <c r="B30" s="34">
        <v>2</v>
      </c>
      <c r="C30" s="35">
        <v>5951</v>
      </c>
      <c r="D30" s="35">
        <v>5575</v>
      </c>
      <c r="E30" s="35">
        <v>4179</v>
      </c>
      <c r="F30" s="35">
        <v>9616</v>
      </c>
      <c r="G30" s="35">
        <v>10217</v>
      </c>
      <c r="H30" s="35">
        <v>22618</v>
      </c>
      <c r="I30" s="35">
        <v>27412</v>
      </c>
      <c r="J30" s="35">
        <v>7798</v>
      </c>
      <c r="K30" s="35">
        <v>19580</v>
      </c>
      <c r="L30" s="35">
        <v>2366</v>
      </c>
      <c r="M30" s="35">
        <v>9074</v>
      </c>
      <c r="N30" s="36">
        <v>4573</v>
      </c>
    </row>
    <row r="32" spans="2:33" x14ac:dyDescent="0.25">
      <c r="B32" s="29">
        <v>2019</v>
      </c>
      <c r="C32" s="28" t="s">
        <v>0</v>
      </c>
      <c r="D32" s="28" t="s">
        <v>1</v>
      </c>
      <c r="E32" s="28" t="s">
        <v>2</v>
      </c>
      <c r="F32" s="28" t="s">
        <v>3</v>
      </c>
      <c r="G32" s="28" t="s">
        <v>4</v>
      </c>
      <c r="H32" s="28" t="s">
        <v>5</v>
      </c>
      <c r="I32" s="28" t="s">
        <v>6</v>
      </c>
      <c r="J32" s="28" t="s">
        <v>7</v>
      </c>
      <c r="K32" s="28" t="s">
        <v>8</v>
      </c>
      <c r="L32" s="28" t="s">
        <v>9</v>
      </c>
      <c r="M32" s="28" t="s">
        <v>10</v>
      </c>
      <c r="N32" s="30" t="s">
        <v>11</v>
      </c>
    </row>
    <row r="33" spans="2:14" x14ac:dyDescent="0.25">
      <c r="B33" s="34">
        <v>3</v>
      </c>
      <c r="C33" s="35">
        <v>23403</v>
      </c>
      <c r="D33" s="35">
        <v>13212</v>
      </c>
      <c r="E33" s="35">
        <v>21386</v>
      </c>
      <c r="F33" s="35">
        <v>10947</v>
      </c>
      <c r="G33" s="35">
        <v>27753</v>
      </c>
      <c r="H33" s="35">
        <v>27555</v>
      </c>
      <c r="I33" s="35">
        <v>10435</v>
      </c>
      <c r="J33" s="35">
        <v>21384</v>
      </c>
      <c r="K33" s="35">
        <v>18634</v>
      </c>
      <c r="L33" s="35">
        <v>20452</v>
      </c>
      <c r="M33" s="35">
        <v>13318</v>
      </c>
      <c r="N33" s="36">
        <v>26916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Drop Down 1">
              <controlPr defaultSize="0" autoLine="0" autoPict="0">
                <anchor moveWithCells="1">
                  <from>
                    <xdr:col>10</xdr:col>
                    <xdr:colOff>114300</xdr:colOff>
                    <xdr:row>4</xdr:row>
                    <xdr:rowOff>85725</xdr:rowOff>
                  </from>
                  <to>
                    <xdr:col>12</xdr:col>
                    <xdr:colOff>485775</xdr:colOff>
                    <xdr:row>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Drop Down 2">
              <controlPr defaultSize="0" autoLine="0" autoPict="0">
                <anchor moveWithCells="1">
                  <from>
                    <xdr:col>13</xdr:col>
                    <xdr:colOff>314325</xdr:colOff>
                    <xdr:row>4</xdr:row>
                    <xdr:rowOff>66675</xdr:rowOff>
                  </from>
                  <to>
                    <xdr:col>16</xdr:col>
                    <xdr:colOff>0</xdr:colOff>
                    <xdr:row>5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Visual Geral</vt:lpstr>
      <vt:lpstr>Guarana</vt:lpstr>
      <vt:lpstr>Pepsi</vt:lpstr>
      <vt:lpstr>Red Bull</vt:lpstr>
      <vt:lpstr>Sprite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2020-05-10T02:56:31Z</dcterms:created>
  <dcterms:modified xsi:type="dcterms:W3CDTF">2020-05-15T19:27:50Z</dcterms:modified>
</cp:coreProperties>
</file>