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122" documentId="8_{3A17EE45-64CA-461F-ADA6-B60A11F4E6FF}" xr6:coauthVersionLast="47" xr6:coauthVersionMax="47" xr10:uidLastSave="{EB51A367-A25D-4DC8-A514-97082A16F6A8}"/>
  <bookViews>
    <workbookView xWindow="-108" yWindow="-108" windowWidth="23256" windowHeight="12456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5" i="1" l="1"/>
  <c r="H184" i="1"/>
  <c r="H183" i="1"/>
  <c r="H182" i="1"/>
  <c r="H181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<sst xmlns="http://schemas.openxmlformats.org/spreadsheetml/2006/main" count="743" uniqueCount="463">
  <si>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</si>
  <si>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</si>
  <si>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</si>
  <si>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</si>
  <si>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</si>
  <si>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</si>
  <si>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</si>
  <si>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</si>
  <si>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</si>
  <si>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</si>
  <si>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</si>
  <si>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</si>
  <si>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</si>
  <si>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</si>
  <si>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</si>
  <si>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</si>
  <si>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</si>
  <si>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</si>
  <si>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</si>
  <si>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</si>
  <si>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</si>
  <si>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</si>
  <si>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</si>
  <si>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</si>
  <si>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</si>
  <si>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</si>
  <si>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</si>
  <si>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</si>
  <si>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</si>
  <si>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</si>
  <si>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</si>
  <si>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</si>
  <si>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</si>
  <si>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</si>
  <si>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</si>
  <si>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</si>
  <si>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</si>
  <si>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</si>
  <si>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</si>
  <si>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</si>
  <si>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</si>
  <si>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</si>
  <si>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</si>
  <si>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</si>
  <si>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</si>
  <si>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</si>
  <si>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</si>
  <si>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</si>
  <si>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</si>
  <si>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</si>
  <si>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</si>
  <si>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</si>
  <si>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</si>
  <si>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</si>
  <si>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</si>
  <si>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</si>
  <si>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</si>
  <si>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</si>
  <si>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</si>
  <si>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</si>
  <si>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</si>
  <si>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</si>
  <si>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</si>
  <si>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</si>
  <si>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</si>
  <si>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</si>
  <si>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</si>
  <si>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</si>
  <si>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</si>
  <si>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</si>
  <si>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</si>
  <si>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</si>
  <si>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</si>
  <si>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</si>
  <si>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</si>
  <si>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</si>
  <si>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</si>
  <si>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</si>
  <si>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</si>
  <si>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</si>
  <si>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</si>
  <si>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</si>
  <si>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</si>
  <si>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</si>
  <si>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</si>
  <si>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</si>
  <si>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</si>
  <si>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</si>
  <si>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</si>
  <si>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</si>
  <si>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</si>
  <si>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</si>
  <si>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</si>
  <si>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</si>
  <si>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</si>
  <si>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</si>
  <si>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</si>
  <si>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</si>
  <si>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</si>
  <si>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</si>
  <si>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</si>
  <si>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</si>
  <si>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</si>
  <si>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</si>
  <si>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</si>
  <si>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</si>
  <si>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</si>
  <si>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</si>
  <si>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</si>
  <si>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</si>
  <si>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</si>
  <si>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</si>
  <si>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</si>
  <si>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</si>
  <si>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</si>
  <si>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</si>
  <si>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</si>
  <si>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</si>
  <si>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</si>
  <si>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</si>
  <si>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</si>
  <si>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</si>
  <si>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</si>
  <si>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</si>
  <si>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</si>
  <si>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</si>
  <si>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</si>
  <si>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</si>
  <si>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</si>
  <si>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</si>
  <si>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</si>
  <si>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</si>
  <si>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</si>
  <si>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</si>
  <si>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</si>
  <si>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</si>
  <si>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</si>
  <si>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</si>
  <si>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</si>
  <si>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</si>
  <si>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</si>
  <si>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</si>
  <si>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</si>
  <si>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</si>
  <si>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</si>
  <si>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</si>
  <si>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</si>
  <si>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</si>
  <si>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</si>
  <si>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</si>
  <si>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</si>
  <si>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</si>
  <si>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</si>
  <si>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</si>
  <si>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</si>
  <si>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</si>
  <si>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</si>
  <si>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</si>
  <si>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</si>
  <si>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</si>
  <si>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</si>
  <si>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</si>
  <si>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</si>
  <si>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</si>
  <si>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</si>
  <si>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</si>
  <si>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</si>
  <si>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</si>
  <si>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</si>
  <si>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</si>
  <si>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</si>
  <si>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</si>
  <si>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</si>
  <si>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</si>
  <si>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</si>
  <si>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</si>
  <si>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</si>
  <si>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</si>
  <si>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</si>
  <si>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</si>
  <si>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</si>
  <si>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</si>
  <si>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</si>
  <si>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</si>
  <si>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</si>
  <si>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</si>
  <si>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</si>
  <si>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</si>
  <si>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</si>
  <si>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</si>
  <si>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</si>
  <si>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</si>
  <si>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</si>
  <si>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</si>
  <si>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</si>
  <si>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</si>
  <si>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</si>
  <si>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</si>
  <si>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</si>
  <si>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</si>
  <si>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</si>
  <si>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</si>
  <si>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</si>
  <si>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</si>
  <si>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</si>
  <si>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</si>
  <si>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</si>
  <si>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</si>
  <si>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</si>
  <si>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</si>
  <si>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</si>
  <si>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</si>
  <si>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</si>
  <si>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</si>
  <si>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</si>
  <si>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</si>
  <si>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</si>
  <si>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</si>
  <si>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</si>
  <si>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</si>
  <si>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</si>
  <si>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</si>
  <si>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</si>
  <si>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</si>
  <si>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</si>
  <si>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</si>
  <si>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</si>
  <si>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</si>
  <si>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</si>
  <si>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</si>
  <si>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</si>
  <si>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</si>
  <si>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</si>
  <si>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</si>
  <si>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</si>
  <si>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</si>
  <si>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</si>
  <si>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</si>
  <si>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</si>
  <si>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</si>
  <si>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</si>
  <si>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</si>
  <si>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</si>
  <si>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</si>
  <si>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</si>
  <si>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</si>
  <si>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</si>
  <si>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</si>
  <si>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</si>
  <si>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</si>
  <si>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</si>
  <si>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</si>
  <si>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</si>
  <si>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</si>
  <si>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</si>
  <si>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</si>
  <si>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</si>
  <si>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</si>
  <si>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</si>
  <si>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</si>
  <si>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</si>
  <si>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</si>
  <si>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</si>
  <si>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</si>
  <si>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</si>
  <si>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</si>
  <si>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</si>
  <si>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</si>
  <si>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</si>
  <si>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</si>
  <si>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</si>
  <si>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</si>
  <si>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</si>
  <si>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</si>
  <si>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</si>
  <si>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</si>
  <si>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</si>
  <si>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</si>
  <si>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</si>
  <si>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</si>
  <si>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</si>
  <si>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</si>
  <si>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</si>
  <si>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</si>
  <si>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</si>
  <si>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</si>
  <si>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</si>
  <si>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</si>
  <si>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</si>
  <si>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</si>
  <si>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</si>
  <si>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</si>
  <si>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</si>
  <si>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</si>
  <si>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</si>
  <si>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</si>
  <si>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</si>
  <si>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</si>
  <si>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</si>
  <si>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</si>
  <si>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</si>
  <si>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</si>
  <si>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</si>
  <si>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</si>
  <si>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</si>
  <si>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</si>
  <si>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</si>
  <si>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</si>
  <si>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</si>
  <si>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</si>
  <si>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</si>
  <si>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</si>
  <si>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</si>
  <si>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</si>
  <si>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</si>
  <si>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</si>
  <si>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</si>
  <si>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</si>
  <si>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</si>
  <si>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</si>
  <si>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</si>
  <si>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</si>
  <si>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</si>
  <si>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</si>
  <si>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</si>
  <si>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</si>
  <si>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</si>
  <si>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</si>
  <si>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</si>
  <si>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</si>
  <si>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</si>
  <si>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</si>
  <si>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</si>
  <si>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</si>
  <si>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</si>
  <si>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</si>
  <si>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</si>
  <si>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</si>
  <si>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</si>
  <si>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</si>
  <si>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</si>
  <si>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</si>
  <si>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</si>
  <si>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</si>
  <si>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</si>
  <si>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</si>
  <si>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</si>
  <si>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</si>
  <si>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</si>
  <si>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</si>
  <si>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</si>
  <si>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</si>
  <si>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</si>
  <si>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</si>
  <si>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</si>
  <si>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</si>
  <si>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</si>
  <si>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</si>
  <si>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</si>
  <si>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</si>
  <si>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</si>
  <si>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</si>
  <si>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</si>
  <si>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</si>
  <si>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</si>
  <si>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</si>
  <si>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</si>
  <si>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</si>
  <si>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</si>
  <si>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</si>
  <si>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</si>
  <si>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</si>
  <si>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</si>
  <si>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static/images/Puzzle_110.jpg</t>
  </si>
  <si>
    <t>static/images/Puzzle_111.jpg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</si>
  <si>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</si>
  <si>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</si>
  <si>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</si>
  <si>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</si>
  <si>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</si>
  <si>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</si>
  <si>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</si>
  <si>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</si>
  <si>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</si>
  <si>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</si>
  <si>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</si>
  <si>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</si>
  <si>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</si>
  <si>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</si>
  <si>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</si>
  <si>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</si>
  <si>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</si>
  <si>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</si>
  <si>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</si>
  <si>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</si>
  <si>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</si>
  <si>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</si>
  <si>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</si>
  <si>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</si>
  <si>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</si>
  <si>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</si>
  <si>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</si>
  <si>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</si>
  <si>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</si>
  <si>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</si>
  <si>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</si>
  <si>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</si>
  <si>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</si>
  <si>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</si>
  <si>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</si>
  <si>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</si>
  <si>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</si>
  <si>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</si>
  <si>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</si>
  <si>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</si>
  <si>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</si>
  <si>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</si>
  <si>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</si>
  <si>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</si>
  <si>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</si>
  <si>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</si>
  <si>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</si>
  <si>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</si>
  <si>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</si>
  <si>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</si>
  <si>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</si>
  <si>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</si>
  <si>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</si>
  <si>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</si>
  <si>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</si>
  <si>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</si>
  <si>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</si>
  <si>
    <t>static/images/Puzzle_109.JPG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</si>
  <si>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</si>
  <si>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</si>
  <si>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</si>
  <si>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</si>
  <si>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</si>
  <si>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</si>
  <si>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</si>
  <si>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static/images/Puzzle_129.jpeg</t>
  </si>
  <si>
    <t>static/images/Puzzle_147.jpeg</t>
  </si>
  <si>
    <t>Minnesota State Parks</t>
  </si>
  <si>
    <t>19.25 X 25.63</t>
  </si>
  <si>
    <t>static/images/Puzzle_176.jpeg</t>
  </si>
  <si>
    <t>Disney Storytime</t>
  </si>
  <si>
    <t>32 X 24</t>
  </si>
  <si>
    <t>static/images/Puzzle_177.jpg</t>
  </si>
  <si>
    <t>Morning Deliveries</t>
  </si>
  <si>
    <t>static/images/Puzzle_178.jpg</t>
  </si>
  <si>
    <t>Jodi's Antique Barn</t>
  </si>
  <si>
    <t>static/images/Puzzle_179.jpg</t>
  </si>
  <si>
    <t>Christmas Puppies</t>
  </si>
  <si>
    <t>static/images/Puzzle_180.jpeg</t>
  </si>
  <si>
    <t>Intentional Kindness</t>
  </si>
  <si>
    <t>static/images/Puzzle_181.jpeg</t>
  </si>
  <si>
    <t>One December Night</t>
  </si>
  <si>
    <t>static/images/Puzzle_182.jpeg</t>
  </si>
  <si>
    <t>Northern Lights</t>
  </si>
  <si>
    <t>static/images/Puzzle_183.jpg</t>
  </si>
  <si>
    <t>Wilderness</t>
  </si>
  <si>
    <t>static/images/Puzzle_184.jpg</t>
  </si>
  <si>
    <t>I Need My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</si>
</sst>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hyperlink" Target="https://github.com/DALeske/puzzle/blob/main/static/images/Puzzle_175.jpg" TargetMode="External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85"/>
  <sheetViews>
    <sheetView tabSelected="1" workbookViewId="0">
      <pane ySplit="1" topLeftCell="A137" activePane="bottomLeft" state="frozen"/>
      <selection activeCell="C1" sqref="C1"/>
      <selection pane="bottomLeft" activeCell="C139" sqref="C139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265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266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267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268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269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270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431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271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272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273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274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275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276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277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278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279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280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281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282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283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284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285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286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287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288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289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290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430</v>
      </c>
      <c r="C28">
        <v>500</v>
      </c>
      <c r="D28" t="s">
        <v>18</v>
      </c>
      <c r="E28" t="s">
        <v>19</v>
      </c>
      <c r="F28" t="s">
        <v>291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292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293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294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295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296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297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298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299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300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301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302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303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304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305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306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307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308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309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310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311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312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313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314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315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316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317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318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319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320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321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322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323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324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325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326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327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328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329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330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331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332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333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334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335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336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337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338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339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340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341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342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343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344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345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346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347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348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349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350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351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352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353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354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355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356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357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358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359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360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361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362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363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364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365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366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367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368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369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370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371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372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432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373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374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433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434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435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436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437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438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439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375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376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377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378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379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380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381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382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383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384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440</v>
      </c>
      <c r="G130" s="1"/>
      <c r="H130" t="str">
        <f t="shared" si="1"/>
        <v>{"PuzzleNum": "129","Title": "Disney 1951: Alice","Pieces": "1000","Company": "Ravensburger","Size": "27 X 20","URL": "static/images/Puzzle_129.jpeg","Missing":""},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385</v>
      </c>
      <c r="G131" s="1"/>
      <c r="H131" t="str">
        <f t="shared" ref="H131:H177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386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387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388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389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390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391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462</v>
      </c>
      <c r="C138">
        <v>500</v>
      </c>
      <c r="D138" t="s">
        <v>90</v>
      </c>
      <c r="E138" t="s">
        <v>192</v>
      </c>
      <c r="F138" s="1" t="s">
        <v>392</v>
      </c>
      <c r="G138" s="1"/>
      <c r="H138" t="str">
        <f t="shared" si="2"/>
        <v>{"PuzzleNum": "137","Title": "I Need My Space","Pieces":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393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394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395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396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397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398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399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400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401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441</v>
      </c>
      <c r="G148" s="1"/>
      <c r="H148" t="str">
        <f t="shared" si="2"/>
        <v>{"PuzzleNum": "147","Title": "Dr. Suess","Pieces": "1000","Company": "The OP Puzzles","Size": "19 X 27","URL": "static/images/Puzzle_147.jpeg","Missing":""},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402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403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404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405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406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407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408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409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410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411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412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413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414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415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416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417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418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419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420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421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422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423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424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425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426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216</v>
      </c>
      <c r="F174" s="1" t="s">
        <v>427</v>
      </c>
      <c r="G174" s="1"/>
      <c r="H174" t="str">
        <f t="shared" si="2"/>
        <v>{"PuzzleNum": "173","Title": "Blossoms and Kittens Quilt","Pieces": "1000","Company": "Cobble Hill","Size": "26.63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263</v>
      </c>
      <c r="E175" t="s">
        <v>264</v>
      </c>
      <c r="F175" s="1" t="s">
        <v>428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429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  <row r="177" spans="1:8" x14ac:dyDescent="0.3">
      <c r="A177">
        <v>176</v>
      </c>
      <c r="B177" t="s">
        <v>442</v>
      </c>
      <c r="C177">
        <v>1000</v>
      </c>
      <c r="D177" t="s">
        <v>153</v>
      </c>
      <c r="E177" t="s">
        <v>443</v>
      </c>
      <c r="F177" s="1" t="s">
        <v>444</v>
      </c>
      <c r="G177">
        <v>0</v>
      </c>
      <c r="H177" t="str">
        <f t="shared" si="2"/>
        <v>{"PuzzleNum": "176","Title": "Minnesota State Parks","Pieces": "1000","Company": "Puzzle Twist","Size": "19.25 X 25.63","URL": "static/images/Puzzle_176.jpeg","Missing":"0"},</v>
      </c>
    </row>
    <row r="178" spans="1:8" x14ac:dyDescent="0.3">
      <c r="A178">
        <v>177</v>
      </c>
      <c r="B178" t="s">
        <v>445</v>
      </c>
      <c r="C178">
        <v>1500</v>
      </c>
      <c r="D178" t="s">
        <v>55</v>
      </c>
      <c r="E178" t="s">
        <v>446</v>
      </c>
      <c r="F178" t="s">
        <v>447</v>
      </c>
      <c r="G178">
        <v>0</v>
      </c>
      <c r="H178" t="str">
        <f t="shared" ref="H178:H185" si="3">"{"&amp;CHAR(34)&amp;"PuzzleNum"&amp;CHAR(34)&amp;": "&amp;CHAR(34)&amp;A178&amp;CHAR(34)&amp;","&amp;CHAR(34)&amp;"Title"&amp;CHAR(34)&amp;": "&amp;CHAR(34)&amp;B178&amp;CHAR(34)&amp;","&amp;CHAR(34)&amp;"Pieces"&amp;CHAR(34)&amp;": "&amp;CHAR(34)&amp;C178&amp;CHAR(34)&amp;","&amp;CHAR(34)&amp;"Company"&amp;CHAR(34)&amp;": "&amp;CHAR(34)&amp;D178&amp;CHAR(34)&amp;","&amp;CHAR(34)&amp;"Size"&amp;CHAR(34)&amp;": "&amp;CHAR(34)&amp;E178&amp;CHAR(34)&amp;","&amp;CHAR(34)&amp;"URL"&amp;CHAR(34)&amp;": "&amp;CHAR(34)&amp;F178&amp;CHAR(34)&amp;","&amp;CHAR(34)&amp;"Missing"&amp;CHAR(34)&amp;":"&amp;CHAR(34)&amp;G178&amp;CHAR(34)&amp;"},"</f>
        <v>{"PuzzleNum": "177","Title": "Disney Storytime","Pieces": "1500","Company": "Ceaco","Size": "32 X 24","URL": "static/images/Puzzle_177.jpg","Missing":"0"},</v>
      </c>
    </row>
    <row r="179" spans="1:8" x14ac:dyDescent="0.3">
      <c r="A179">
        <v>178</v>
      </c>
      <c r="B179" t="s">
        <v>448</v>
      </c>
      <c r="C179">
        <v>300</v>
      </c>
      <c r="D179" t="s">
        <v>63</v>
      </c>
      <c r="E179" t="s">
        <v>7</v>
      </c>
      <c r="F179" t="s">
        <v>449</v>
      </c>
      <c r="G179">
        <v>0</v>
      </c>
      <c r="H179" t="str">
        <f t="shared" si="3"/>
        <v>{"PuzzleNum": "178","Title": "Morning Deliveries","Pieces": "300","Company": "Master Pieces","Size": "24 X 18","URL": "static/images/Puzzle_178.jpg","Missing":"0"},</v>
      </c>
    </row>
    <row r="180" spans="1:8" x14ac:dyDescent="0.3">
      <c r="A180">
        <v>179</v>
      </c>
      <c r="B180" t="s">
        <v>450</v>
      </c>
      <c r="C180">
        <v>300</v>
      </c>
      <c r="D180" t="s">
        <v>194</v>
      </c>
      <c r="E180" t="s">
        <v>7</v>
      </c>
      <c r="F180" t="s">
        <v>451</v>
      </c>
      <c r="G180">
        <v>0</v>
      </c>
      <c r="H180" t="str">
        <f t="shared" si="3"/>
        <v>{"PuzzleNum": "179","Title": "Jodi's Antique Barn","Pieces": "300","Company": "MasterPieces","Size": "24 X 18","URL": "static/images/Puzzle_179.jpg","Missing":"0"},</v>
      </c>
    </row>
    <row r="181" spans="1:8" x14ac:dyDescent="0.3">
      <c r="A181">
        <v>180</v>
      </c>
      <c r="B181" t="s">
        <v>452</v>
      </c>
      <c r="C181">
        <v>500</v>
      </c>
      <c r="D181" t="s">
        <v>12</v>
      </c>
      <c r="E181" t="s">
        <v>216</v>
      </c>
      <c r="F181" t="s">
        <v>453</v>
      </c>
      <c r="G181">
        <v>0</v>
      </c>
      <c r="H181" t="str">
        <f t="shared" si="3"/>
        <v>{"PuzzleNum": "180","Title": "Christmas Puppies","Pieces": "500","Company": "Cobble Hill","Size": "26.63 X 19.25","URL": "static/images/Puzzle_180.jpeg","Missing":"0"},</v>
      </c>
    </row>
    <row r="182" spans="1:8" x14ac:dyDescent="0.3">
      <c r="A182">
        <v>181</v>
      </c>
      <c r="B182" t="s">
        <v>454</v>
      </c>
      <c r="C182">
        <v>500</v>
      </c>
      <c r="D182" t="s">
        <v>153</v>
      </c>
      <c r="E182" t="s">
        <v>216</v>
      </c>
      <c r="F182" t="s">
        <v>455</v>
      </c>
      <c r="G182">
        <v>0</v>
      </c>
      <c r="H182" t="str">
        <f t="shared" si="3"/>
        <v>{"PuzzleNum": "181","Title": "Intentional Kindness","Pieces": "500","Company": "Puzzle Twist","Size": "26.63 X 19.25","URL": "static/images/Puzzle_181.jpeg","Missing":"0"},</v>
      </c>
    </row>
    <row r="183" spans="1:8" x14ac:dyDescent="0.3">
      <c r="A183">
        <v>182</v>
      </c>
      <c r="B183" t="s">
        <v>456</v>
      </c>
      <c r="C183">
        <v>1000</v>
      </c>
      <c r="D183" t="s">
        <v>12</v>
      </c>
      <c r="E183" t="s">
        <v>216</v>
      </c>
      <c r="F183" t="s">
        <v>457</v>
      </c>
      <c r="G183">
        <v>0</v>
      </c>
      <c r="H183" t="str">
        <f t="shared" si="3"/>
        <v>{"PuzzleNum": "182","Title": "One December Night","Pieces": "1000","Company": "Cobble Hill","Size": "26.63 X 19.25","URL": "static/images/Puzzle_182.jpeg","Missing":"0"},</v>
      </c>
    </row>
    <row r="184" spans="1:8" x14ac:dyDescent="0.3">
      <c r="A184">
        <v>183</v>
      </c>
      <c r="B184" t="s">
        <v>458</v>
      </c>
      <c r="C184">
        <v>500</v>
      </c>
      <c r="D184" t="s">
        <v>18</v>
      </c>
      <c r="E184" t="s">
        <v>78</v>
      </c>
      <c r="F184" t="s">
        <v>459</v>
      </c>
      <c r="G184">
        <v>0</v>
      </c>
      <c r="H184" t="str">
        <f t="shared" si="3"/>
        <v>{"PuzzleNum": "183","Title": "Northern Lights","Pieces": "500","Company": "Ravensburger","Size": "27 X 20","URL": "static/images/Puzzle_183.jpg","Missing":"0"},</v>
      </c>
    </row>
    <row r="185" spans="1:8" x14ac:dyDescent="0.3">
      <c r="A185">
        <v>184</v>
      </c>
      <c r="B185" t="s">
        <v>460</v>
      </c>
      <c r="C185">
        <v>500</v>
      </c>
      <c r="D185" t="s">
        <v>18</v>
      </c>
      <c r="E185" t="s">
        <v>78</v>
      </c>
      <c r="F185" t="s">
        <v>461</v>
      </c>
      <c r="G185">
        <v>0</v>
      </c>
      <c r="H185" t="str">
        <f t="shared" si="3"/>
        <v>{"PuzzleNum": "184","Title": "Wilderness","Pieces": "500","Company": "Ravensburger","Size": "27 X 20","URL": "static/images/Puzzle_184.jpg","Missing":"0"},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  <hyperlink ref="F177" r:id="rId66" display="https://github.com/DALeske/puzzle/blob/main/static/images/Puzzle_175.jpg" xr:uid="{87BFDF11-D7A7-4217-8CA8-ACEBF8DE5185}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2025-06-14T20:16:09Z</dcterms:modified>
  <cp:category/>
  <cp:contentStatus/>
</cp:coreProperties>
</file>